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565" activeTab="1"/>
  </bookViews>
  <sheets>
    <sheet name="все данные" sheetId="7" r:id="rId1"/>
    <sheet name="результаты" sheetId="2" r:id="rId2"/>
  </sheets>
  <calcPr calcId="145621"/>
</workbook>
</file>

<file path=xl/calcChain.xml><?xml version="1.0" encoding="utf-8"?>
<calcChain xmlns="http://schemas.openxmlformats.org/spreadsheetml/2006/main">
  <c r="I14" i="2" l="1"/>
  <c r="Q4204" i="7"/>
  <c r="Q4203" i="7"/>
  <c r="Q4202" i="7"/>
  <c r="Q4201" i="7"/>
  <c r="Q4200" i="7"/>
  <c r="Q4199" i="7"/>
  <c r="Q4198" i="7"/>
  <c r="Q4197" i="7"/>
  <c r="Q4196" i="7"/>
  <c r="Q4195" i="7"/>
  <c r="Q4194" i="7"/>
  <c r="Q4193" i="7"/>
  <c r="Q4192" i="7"/>
  <c r="Q4191" i="7"/>
  <c r="Q4190" i="7"/>
  <c r="Q4189" i="7"/>
  <c r="Q4188" i="7"/>
  <c r="Q4187" i="7"/>
  <c r="Q4186" i="7"/>
  <c r="Q4185" i="7"/>
  <c r="Q4184" i="7"/>
  <c r="Q4183" i="7"/>
  <c r="Q4182" i="7"/>
  <c r="Q4181" i="7"/>
  <c r="Q4180" i="7"/>
  <c r="Q4179" i="7"/>
  <c r="Q4178" i="7"/>
  <c r="Q4177" i="7"/>
  <c r="Q4176" i="7"/>
  <c r="Q4175" i="7"/>
  <c r="Q4174" i="7"/>
  <c r="Q4173" i="7"/>
  <c r="Q4172" i="7"/>
  <c r="Q4171" i="7"/>
  <c r="Q4170" i="7"/>
  <c r="Q4169" i="7"/>
  <c r="Q4168" i="7"/>
  <c r="Q4167" i="7"/>
  <c r="Q4166" i="7"/>
  <c r="Q4165" i="7"/>
  <c r="Q4164" i="7"/>
  <c r="Q4163" i="7"/>
  <c r="Q4162" i="7"/>
  <c r="Q4161" i="7"/>
  <c r="Q4160" i="7"/>
  <c r="Q4159" i="7"/>
  <c r="Q4158" i="7"/>
  <c r="Q4157" i="7"/>
  <c r="Q4156" i="7"/>
  <c r="Q4155" i="7"/>
  <c r="Q4154" i="7"/>
  <c r="Q4153" i="7"/>
  <c r="Q4152" i="7"/>
  <c r="Q4151" i="7"/>
  <c r="Q4150" i="7"/>
  <c r="Q4149" i="7"/>
  <c r="Q4148" i="7"/>
  <c r="Q4147" i="7"/>
  <c r="Q4146" i="7"/>
  <c r="Q4145" i="7"/>
  <c r="Q4144" i="7"/>
  <c r="Q4143" i="7"/>
  <c r="Q4142" i="7"/>
  <c r="Q4141" i="7"/>
  <c r="Q4140" i="7"/>
  <c r="Q4139" i="7"/>
  <c r="Q4138" i="7"/>
  <c r="Q4137" i="7"/>
  <c r="Q4136" i="7"/>
  <c r="Q4135" i="7"/>
  <c r="Q4134" i="7"/>
  <c r="Q4133" i="7"/>
  <c r="Q4132" i="7"/>
  <c r="Q4131" i="7"/>
  <c r="Q4130" i="7"/>
  <c r="Q4129" i="7"/>
  <c r="Q4128" i="7"/>
  <c r="Q4127" i="7"/>
  <c r="Q4126" i="7"/>
  <c r="Q4125" i="7"/>
  <c r="Q4124" i="7"/>
  <c r="Q4123" i="7"/>
  <c r="Q4122" i="7"/>
  <c r="Q4121" i="7"/>
  <c r="Q4120" i="7"/>
  <c r="Q4119" i="7"/>
  <c r="Q4118" i="7"/>
  <c r="Q4117" i="7"/>
  <c r="Q4116" i="7"/>
  <c r="Q4115" i="7"/>
  <c r="Q4114" i="7"/>
  <c r="Q4113" i="7"/>
  <c r="Q4112" i="7"/>
  <c r="Q4111" i="7"/>
  <c r="Q4110" i="7"/>
  <c r="Q4109" i="7"/>
  <c r="Q4108" i="7"/>
  <c r="Q4107" i="7"/>
  <c r="Q4106" i="7"/>
  <c r="Q4105" i="7"/>
  <c r="Q4104" i="7"/>
  <c r="Q4103" i="7"/>
  <c r="Q4102" i="7"/>
  <c r="Q4101" i="7"/>
  <c r="Q4100" i="7"/>
  <c r="Q4099" i="7"/>
  <c r="Q4098" i="7"/>
  <c r="Q4097" i="7"/>
  <c r="Q4096" i="7"/>
  <c r="Q4095" i="7"/>
  <c r="Q4094" i="7"/>
  <c r="Q4093" i="7"/>
  <c r="Q4092" i="7"/>
  <c r="Q4091" i="7"/>
  <c r="Q4090" i="7"/>
  <c r="Q4089" i="7"/>
  <c r="Q4088" i="7"/>
  <c r="Q4087" i="7"/>
  <c r="Q4086" i="7"/>
  <c r="Q4085" i="7"/>
  <c r="Q4084" i="7"/>
  <c r="Q4083" i="7"/>
  <c r="Q4082" i="7"/>
  <c r="Q4081" i="7"/>
  <c r="Q4080" i="7"/>
  <c r="Q4079" i="7"/>
  <c r="Q4078" i="7"/>
  <c r="Q4077" i="7"/>
  <c r="Q4076" i="7"/>
  <c r="Q4075" i="7"/>
  <c r="Q4074" i="7"/>
  <c r="Q4073" i="7"/>
  <c r="Q4072" i="7"/>
  <c r="Q4071" i="7"/>
  <c r="Q4070" i="7"/>
  <c r="Q4069" i="7"/>
  <c r="Q4068" i="7"/>
  <c r="Q4067" i="7"/>
  <c r="Q4066" i="7"/>
  <c r="Q4065" i="7"/>
  <c r="Q4064" i="7"/>
  <c r="Q4063" i="7"/>
  <c r="Q4062" i="7"/>
  <c r="Q4061" i="7"/>
  <c r="Q4060" i="7"/>
  <c r="Q4059" i="7"/>
  <c r="Q4058" i="7"/>
  <c r="Q4057" i="7"/>
  <c r="Q4056" i="7"/>
  <c r="Q4055" i="7"/>
  <c r="Q4054" i="7"/>
  <c r="Q4053" i="7"/>
  <c r="Q4052" i="7"/>
  <c r="Q4051" i="7"/>
  <c r="Q4050" i="7"/>
  <c r="Q4049" i="7"/>
  <c r="Q4048" i="7"/>
  <c r="Q4047" i="7"/>
  <c r="Q4046" i="7"/>
  <c r="Q4045" i="7"/>
  <c r="Q4044" i="7"/>
  <c r="Q4043" i="7"/>
  <c r="Q4042" i="7"/>
  <c r="Q4041" i="7"/>
  <c r="Q4040" i="7"/>
  <c r="Q4039" i="7"/>
  <c r="Q4038" i="7"/>
  <c r="Q4037" i="7"/>
  <c r="Q4036" i="7"/>
  <c r="Q4035" i="7"/>
  <c r="Q4034" i="7"/>
  <c r="Q4033" i="7"/>
  <c r="Q4032" i="7"/>
  <c r="Q4031" i="7"/>
  <c r="Q4030" i="7"/>
  <c r="Q4029" i="7"/>
  <c r="Q4028" i="7"/>
  <c r="Q4027" i="7"/>
  <c r="Q4026" i="7"/>
  <c r="Q4025" i="7"/>
  <c r="Q4024" i="7"/>
  <c r="Q4023" i="7"/>
  <c r="Q4022" i="7"/>
  <c r="Q4021" i="7"/>
  <c r="Q4020" i="7"/>
  <c r="Q4019" i="7"/>
  <c r="Q4018" i="7"/>
  <c r="Q4017" i="7"/>
  <c r="Q4016" i="7"/>
  <c r="Q4015" i="7"/>
  <c r="Q4014" i="7"/>
  <c r="Q4013" i="7"/>
  <c r="Q4012" i="7"/>
  <c r="Q4011" i="7"/>
  <c r="Q4010" i="7"/>
  <c r="Q4009" i="7"/>
  <c r="Q4008" i="7"/>
  <c r="Q4007" i="7"/>
  <c r="Q4006" i="7"/>
  <c r="Q4005" i="7"/>
  <c r="Q4004" i="7"/>
  <c r="Q4003" i="7"/>
  <c r="Q4002" i="7"/>
  <c r="Q4001" i="7"/>
  <c r="Q4000" i="7"/>
  <c r="Q3999" i="7"/>
  <c r="Q3998" i="7"/>
  <c r="Q3997" i="7"/>
  <c r="Q3996" i="7"/>
  <c r="Q3995" i="7"/>
  <c r="Q3994" i="7"/>
  <c r="Q3993" i="7"/>
  <c r="Q3992" i="7"/>
  <c r="Q3991" i="7"/>
  <c r="Q3990" i="7"/>
  <c r="Q3989" i="7"/>
  <c r="Q3988" i="7"/>
  <c r="Q3987" i="7"/>
  <c r="Q3986" i="7"/>
  <c r="Q3985" i="7"/>
  <c r="Q3984" i="7"/>
  <c r="Q3983" i="7"/>
  <c r="Q3982" i="7"/>
  <c r="Q3981" i="7"/>
  <c r="Q3980" i="7"/>
  <c r="Q3979" i="7"/>
  <c r="Q3978" i="7"/>
  <c r="Q3977" i="7"/>
  <c r="Q3976" i="7"/>
  <c r="Q3975" i="7"/>
  <c r="Q3974" i="7"/>
  <c r="Q3973" i="7"/>
  <c r="Q3972" i="7"/>
  <c r="Q3971" i="7"/>
  <c r="Q3970" i="7"/>
  <c r="Q3969" i="7"/>
  <c r="Q3968" i="7"/>
  <c r="Q3967" i="7"/>
  <c r="Q3966" i="7"/>
  <c r="Q3965" i="7"/>
  <c r="Q3964" i="7"/>
  <c r="Q3963" i="7"/>
  <c r="Q3962" i="7"/>
  <c r="Q3961" i="7"/>
  <c r="Q3960" i="7"/>
  <c r="Q3959" i="7"/>
  <c r="Q3958" i="7"/>
  <c r="Q3957" i="7"/>
  <c r="Q3956" i="7"/>
  <c r="Q3955" i="7"/>
  <c r="Q3954" i="7"/>
  <c r="Q3953" i="7"/>
  <c r="Q3952" i="7"/>
  <c r="Q3951" i="7"/>
  <c r="Q3950" i="7"/>
  <c r="Q3949" i="7"/>
  <c r="Q3948" i="7"/>
  <c r="Q3947" i="7"/>
  <c r="Q3946" i="7"/>
  <c r="Q3945" i="7"/>
  <c r="Q3944" i="7"/>
  <c r="Q3943" i="7"/>
  <c r="Q3942" i="7"/>
  <c r="Q3941" i="7"/>
  <c r="Q3940" i="7"/>
  <c r="Q3939" i="7"/>
  <c r="Q3938" i="7"/>
  <c r="Q3937" i="7"/>
  <c r="Q3936" i="7"/>
  <c r="Q3935" i="7"/>
  <c r="Q3934" i="7"/>
  <c r="Q3933" i="7"/>
  <c r="Q3932" i="7"/>
  <c r="Q3931" i="7"/>
  <c r="Q3930" i="7"/>
  <c r="Q3929" i="7"/>
  <c r="Q3928" i="7"/>
  <c r="Q3927" i="7"/>
  <c r="Q3926" i="7"/>
  <c r="Q3925" i="7"/>
  <c r="Q3924" i="7"/>
  <c r="Q3923" i="7"/>
  <c r="Q3922" i="7"/>
  <c r="Q3921" i="7"/>
  <c r="Q3920" i="7"/>
  <c r="Q3919" i="7"/>
  <c r="Q3918" i="7"/>
  <c r="Q3917" i="7"/>
  <c r="Q3916" i="7"/>
  <c r="Q3915" i="7"/>
  <c r="Q3914" i="7"/>
  <c r="Q3913" i="7"/>
  <c r="Q3912" i="7"/>
  <c r="Q3911" i="7"/>
  <c r="Q3910" i="7"/>
  <c r="Q3909" i="7"/>
  <c r="Q3908" i="7"/>
  <c r="Q3907" i="7"/>
  <c r="Q3906" i="7"/>
  <c r="Q3905" i="7"/>
  <c r="Q3904" i="7"/>
  <c r="Q3903" i="7"/>
  <c r="Q3902" i="7"/>
  <c r="Q3901" i="7"/>
  <c r="Q3900" i="7"/>
  <c r="Q3899" i="7"/>
  <c r="Q3898" i="7"/>
  <c r="Q3897" i="7"/>
  <c r="Q3896" i="7"/>
  <c r="Q3895" i="7"/>
  <c r="Q3894" i="7"/>
  <c r="Q3893" i="7"/>
  <c r="Q3892" i="7"/>
  <c r="Q3891" i="7"/>
  <c r="Q3890" i="7"/>
  <c r="Q3889" i="7"/>
  <c r="Q3888" i="7"/>
  <c r="Q3887" i="7"/>
  <c r="Q3886" i="7"/>
  <c r="Q3885" i="7"/>
  <c r="Q3884" i="7"/>
  <c r="Q3883" i="7"/>
  <c r="Q3882" i="7"/>
  <c r="Q3881" i="7"/>
  <c r="Q3880" i="7"/>
  <c r="Q3879" i="7"/>
  <c r="Q3878" i="7"/>
  <c r="Q3877" i="7"/>
  <c r="Q3876" i="7"/>
  <c r="Q3875" i="7"/>
  <c r="Q3874" i="7"/>
  <c r="Q3873" i="7"/>
  <c r="Q3872" i="7"/>
  <c r="Q3871" i="7"/>
  <c r="Q3870" i="7"/>
  <c r="Q3869" i="7"/>
  <c r="Q3868" i="7"/>
  <c r="Q3867" i="7"/>
  <c r="Q3866" i="7"/>
  <c r="Q3865" i="7"/>
  <c r="Q3864" i="7"/>
  <c r="Q3863" i="7"/>
  <c r="Q3862" i="7"/>
  <c r="Q3861" i="7"/>
  <c r="Q3860" i="7"/>
  <c r="Q3859" i="7"/>
  <c r="Q3858" i="7"/>
  <c r="Q3857" i="7"/>
  <c r="Q3856" i="7"/>
  <c r="Q3855" i="7"/>
  <c r="Q3854" i="7"/>
  <c r="Q3853" i="7"/>
  <c r="Q3852" i="7"/>
  <c r="Q3851" i="7"/>
  <c r="Q3850" i="7"/>
  <c r="Q3849" i="7"/>
  <c r="Q3848" i="7"/>
  <c r="Q3847" i="7"/>
  <c r="Q3846" i="7"/>
  <c r="Q3845" i="7"/>
  <c r="Q3844" i="7"/>
  <c r="Q3843" i="7"/>
  <c r="Q3842" i="7"/>
  <c r="Q3841" i="7"/>
  <c r="Q3840" i="7"/>
  <c r="Q3839" i="7"/>
  <c r="Q3838" i="7"/>
  <c r="Q3837" i="7"/>
  <c r="Q3836" i="7"/>
  <c r="Q3835" i="7"/>
  <c r="Q3834" i="7"/>
  <c r="Q3833" i="7"/>
  <c r="Q3832" i="7"/>
  <c r="Q3831" i="7"/>
  <c r="Q3830" i="7"/>
  <c r="Q3829" i="7"/>
  <c r="Q3828" i="7"/>
  <c r="Q3827" i="7"/>
  <c r="Q3826" i="7"/>
  <c r="Q3825" i="7"/>
  <c r="Q3824" i="7"/>
  <c r="Q3823" i="7"/>
  <c r="Q3822" i="7"/>
  <c r="Q3821" i="7"/>
  <c r="Q3820" i="7"/>
  <c r="Q3819" i="7"/>
  <c r="Q3818" i="7"/>
  <c r="Q3817" i="7"/>
  <c r="Q3816" i="7"/>
  <c r="Q3815" i="7"/>
  <c r="Q3814" i="7"/>
  <c r="Q3813" i="7"/>
  <c r="Q3812" i="7"/>
  <c r="Q3811" i="7"/>
  <c r="Q3810" i="7"/>
  <c r="Q3809" i="7"/>
  <c r="Q3808" i="7"/>
  <c r="Q3807" i="7"/>
  <c r="Q3806" i="7"/>
  <c r="Q3805" i="7"/>
  <c r="Q3804" i="7"/>
  <c r="Q3803" i="7"/>
  <c r="Q3802" i="7"/>
  <c r="Q3801" i="7"/>
  <c r="Q3800" i="7"/>
  <c r="Q3799" i="7"/>
  <c r="Q3798" i="7"/>
  <c r="Q3797" i="7"/>
  <c r="Q3796" i="7"/>
  <c r="Q3795" i="7"/>
  <c r="Q3794" i="7"/>
  <c r="Q3793" i="7"/>
  <c r="Q3792" i="7"/>
  <c r="Q3791" i="7"/>
  <c r="Q3790" i="7"/>
  <c r="Q3789" i="7"/>
  <c r="Q3788" i="7"/>
  <c r="Q3787" i="7"/>
  <c r="Q3786" i="7"/>
  <c r="Q3785" i="7"/>
  <c r="Q3784" i="7"/>
  <c r="Q3783" i="7"/>
  <c r="Q3782" i="7"/>
  <c r="Q3781" i="7"/>
  <c r="Q3780" i="7"/>
  <c r="Q3779" i="7"/>
  <c r="Q3778" i="7"/>
  <c r="Q3777" i="7"/>
  <c r="Q3776" i="7"/>
  <c r="Q3775" i="7"/>
  <c r="Q3774" i="7"/>
  <c r="Q3773" i="7"/>
  <c r="Q3772" i="7"/>
  <c r="Q3771" i="7"/>
  <c r="Q3770" i="7"/>
  <c r="Q3769" i="7"/>
  <c r="Q3768" i="7"/>
  <c r="Q3767" i="7"/>
  <c r="Q3766" i="7"/>
  <c r="Q3765" i="7"/>
  <c r="Q3764" i="7"/>
  <c r="Q3763" i="7"/>
  <c r="Q3762" i="7"/>
  <c r="Q3761" i="7"/>
  <c r="Q3760" i="7"/>
  <c r="Q3759" i="7"/>
  <c r="Q3758" i="7"/>
  <c r="Q3757" i="7"/>
  <c r="Q3756" i="7"/>
  <c r="Q3755" i="7"/>
  <c r="Q3754" i="7"/>
  <c r="Q3753" i="7"/>
  <c r="Q3752" i="7"/>
  <c r="Q3751" i="7"/>
  <c r="Q3750" i="7"/>
  <c r="Q3749" i="7"/>
  <c r="Q3748" i="7"/>
  <c r="Q3747" i="7"/>
  <c r="Q3746" i="7"/>
  <c r="Q3745" i="7"/>
  <c r="Q3744" i="7"/>
  <c r="Q3743" i="7"/>
  <c r="Q3742" i="7"/>
  <c r="Q3741" i="7"/>
  <c r="Q3740" i="7"/>
  <c r="Q3739" i="7"/>
  <c r="Q3738" i="7"/>
  <c r="Q3737" i="7"/>
  <c r="Q3736" i="7"/>
  <c r="Q3735" i="7"/>
  <c r="Q3734" i="7"/>
  <c r="Q3733" i="7"/>
  <c r="Q3732" i="7"/>
  <c r="Q3731" i="7"/>
  <c r="Q3730" i="7"/>
  <c r="Q3729" i="7"/>
  <c r="Q3728" i="7"/>
  <c r="Q3727" i="7"/>
  <c r="Q3726" i="7"/>
  <c r="Q3725" i="7"/>
  <c r="Q3724" i="7"/>
  <c r="Q3723" i="7"/>
  <c r="Q3722" i="7"/>
  <c r="Q3721" i="7"/>
  <c r="Q3720" i="7"/>
  <c r="Q3719" i="7"/>
  <c r="Q3718" i="7"/>
  <c r="Q3717" i="7"/>
  <c r="Q3716" i="7"/>
  <c r="Q3715" i="7"/>
  <c r="Q3714" i="7"/>
  <c r="Q3713" i="7"/>
  <c r="Q3712" i="7"/>
  <c r="Q3711" i="7"/>
  <c r="Q3710" i="7"/>
  <c r="Q3709" i="7"/>
  <c r="Q3708" i="7"/>
  <c r="Q3707" i="7"/>
  <c r="Q3706" i="7"/>
  <c r="Q3705" i="7"/>
  <c r="Q3704" i="7"/>
  <c r="Q3703" i="7"/>
  <c r="Q3702" i="7"/>
  <c r="Q3701" i="7"/>
  <c r="Q3700" i="7"/>
  <c r="Q3699" i="7"/>
  <c r="Q3698" i="7"/>
  <c r="Q3697" i="7"/>
  <c r="Q3696" i="7"/>
  <c r="Q3695" i="7"/>
  <c r="Q3694" i="7"/>
  <c r="Q3693" i="7"/>
  <c r="Q3692" i="7"/>
  <c r="Q3691" i="7"/>
  <c r="Q3690" i="7"/>
  <c r="Q3689" i="7"/>
  <c r="Q3688" i="7"/>
  <c r="Q3687" i="7"/>
  <c r="Q3686" i="7"/>
  <c r="Q3685" i="7"/>
  <c r="Q3684" i="7"/>
  <c r="Q3683" i="7"/>
  <c r="Q3682" i="7"/>
  <c r="Q3681" i="7"/>
  <c r="Q3680" i="7"/>
  <c r="Q3679" i="7"/>
  <c r="Q3678" i="7"/>
  <c r="Q3677" i="7"/>
  <c r="Q3676" i="7"/>
  <c r="Q3675" i="7"/>
  <c r="Q3674" i="7"/>
  <c r="Q3673" i="7"/>
  <c r="Q3672" i="7"/>
  <c r="Q3671" i="7"/>
  <c r="Q3670" i="7"/>
  <c r="Q3669" i="7"/>
  <c r="Q3668" i="7"/>
  <c r="Q3667" i="7"/>
  <c r="Q3666" i="7"/>
  <c r="Q3665" i="7"/>
  <c r="Q3664" i="7"/>
  <c r="Q3663" i="7"/>
  <c r="Q3662" i="7"/>
  <c r="Q3661" i="7"/>
  <c r="Q3660" i="7"/>
  <c r="Q3659" i="7"/>
  <c r="Q3658" i="7"/>
  <c r="Q3657" i="7"/>
  <c r="Q3656" i="7"/>
  <c r="Q3655" i="7"/>
  <c r="Q3654" i="7"/>
  <c r="Q3653" i="7"/>
  <c r="Q3652" i="7"/>
  <c r="Q3651" i="7"/>
  <c r="Q3650" i="7"/>
  <c r="Q3649" i="7"/>
  <c r="Q3648" i="7"/>
  <c r="Q3647" i="7"/>
  <c r="Q3646" i="7"/>
  <c r="Q3645" i="7"/>
  <c r="Q3644" i="7"/>
  <c r="Q3643" i="7"/>
  <c r="Q3642" i="7"/>
  <c r="Q3641" i="7"/>
  <c r="Q3640" i="7"/>
  <c r="Q3639" i="7"/>
  <c r="Q3638" i="7"/>
  <c r="Q3637" i="7"/>
  <c r="Q3636" i="7"/>
  <c r="Q3635" i="7"/>
  <c r="Q3634" i="7"/>
  <c r="Q3633" i="7"/>
  <c r="Q3632" i="7"/>
  <c r="Q3631" i="7"/>
  <c r="Q3630" i="7"/>
  <c r="Q3629" i="7"/>
  <c r="Q3628" i="7"/>
  <c r="Q3627" i="7"/>
  <c r="Q3626" i="7"/>
  <c r="Q3625" i="7"/>
  <c r="Q3624" i="7"/>
  <c r="Q3623" i="7"/>
  <c r="Q3622" i="7"/>
  <c r="Q3621" i="7"/>
  <c r="Q3620" i="7"/>
  <c r="Q3619" i="7"/>
  <c r="Q3618" i="7"/>
  <c r="Q3617" i="7"/>
  <c r="Q3616" i="7"/>
  <c r="Q3615" i="7"/>
  <c r="Q3614" i="7"/>
  <c r="Q3613" i="7"/>
  <c r="Q3612" i="7"/>
  <c r="Q3611" i="7"/>
  <c r="Q3610" i="7"/>
  <c r="Q3609" i="7"/>
  <c r="Q3608" i="7"/>
  <c r="Q3607" i="7"/>
  <c r="Q3606" i="7"/>
  <c r="Q3605" i="7"/>
  <c r="Q3604" i="7"/>
  <c r="Q3603" i="7"/>
  <c r="Q3602" i="7"/>
  <c r="Q3601" i="7"/>
  <c r="Q3600" i="7"/>
  <c r="Q3599" i="7"/>
  <c r="Q3598" i="7"/>
  <c r="Q3597" i="7"/>
  <c r="Q3596" i="7"/>
  <c r="Q3595" i="7"/>
  <c r="Q3594" i="7"/>
  <c r="Q3593" i="7"/>
  <c r="Q3592" i="7"/>
  <c r="Q3591" i="7"/>
  <c r="Q3590" i="7"/>
  <c r="Q3589" i="7"/>
  <c r="Q3588" i="7"/>
  <c r="Q3587" i="7"/>
  <c r="Q3586" i="7"/>
  <c r="Q3585" i="7"/>
  <c r="Q3584" i="7"/>
  <c r="Q3583" i="7"/>
  <c r="Q3582" i="7"/>
  <c r="Q3581" i="7"/>
  <c r="Q3580" i="7"/>
  <c r="Q3579" i="7"/>
  <c r="Q3578" i="7"/>
  <c r="Q3577" i="7"/>
  <c r="Q3576" i="7"/>
  <c r="Q3575" i="7"/>
  <c r="Q3574" i="7"/>
  <c r="Q3573" i="7"/>
  <c r="Q3572" i="7"/>
  <c r="Q3571" i="7"/>
  <c r="Q3570" i="7"/>
  <c r="Q3569" i="7"/>
  <c r="Q3568" i="7"/>
  <c r="Q3567" i="7"/>
  <c r="Q3566" i="7"/>
  <c r="Q3565" i="7"/>
  <c r="Q3564" i="7"/>
  <c r="Q3563" i="7"/>
  <c r="Q3562" i="7"/>
  <c r="Q3561" i="7"/>
  <c r="Q3560" i="7"/>
  <c r="Q3559" i="7"/>
  <c r="Q3558" i="7"/>
  <c r="Q3557" i="7"/>
  <c r="Q3556" i="7"/>
  <c r="Q3555" i="7"/>
  <c r="Q3554" i="7"/>
  <c r="Q3553" i="7"/>
  <c r="Q3552" i="7"/>
  <c r="Q3551" i="7"/>
  <c r="Q3550" i="7"/>
  <c r="Q3549" i="7"/>
  <c r="Q3548" i="7"/>
  <c r="Q3547" i="7"/>
  <c r="Q3546" i="7"/>
  <c r="Q3545" i="7"/>
  <c r="Q3544" i="7"/>
  <c r="Q3543" i="7"/>
  <c r="Q3542" i="7"/>
  <c r="Q3541" i="7"/>
  <c r="Q3540" i="7"/>
  <c r="Q3539" i="7"/>
  <c r="Q3538" i="7"/>
  <c r="Q3537" i="7"/>
  <c r="Q3536" i="7"/>
  <c r="Q3535" i="7"/>
  <c r="Q3534" i="7"/>
  <c r="Q3533" i="7"/>
  <c r="Q3532" i="7"/>
  <c r="Q3531" i="7"/>
  <c r="Q3530" i="7"/>
  <c r="Q3529" i="7"/>
  <c r="Q3528" i="7"/>
  <c r="Q3527" i="7"/>
  <c r="Q3526" i="7"/>
  <c r="Q3525" i="7"/>
  <c r="Q3524" i="7"/>
  <c r="Q3523" i="7"/>
  <c r="Q3522" i="7"/>
  <c r="Q3521" i="7"/>
  <c r="Q3520" i="7"/>
  <c r="Q3519" i="7"/>
  <c r="Q3518" i="7"/>
  <c r="Q3517" i="7"/>
  <c r="Q3516" i="7"/>
  <c r="Q3515" i="7"/>
  <c r="Q3514" i="7"/>
  <c r="Q3513" i="7"/>
  <c r="Q3512" i="7"/>
  <c r="Q3511" i="7"/>
  <c r="Q3510" i="7"/>
  <c r="Q3509" i="7"/>
  <c r="Q3508" i="7"/>
  <c r="Q3507" i="7"/>
  <c r="Q3506" i="7"/>
  <c r="Q3505" i="7"/>
  <c r="Q3504" i="7"/>
  <c r="Q3503" i="7"/>
  <c r="Q3502" i="7"/>
  <c r="Q3501" i="7"/>
  <c r="Q3500" i="7"/>
  <c r="Q3499" i="7"/>
  <c r="Q3498" i="7"/>
  <c r="Q3497" i="7"/>
  <c r="Q3496" i="7"/>
  <c r="Q3495" i="7"/>
  <c r="Q3494" i="7"/>
  <c r="Q3493" i="7"/>
  <c r="Q3492" i="7"/>
  <c r="Q3491" i="7"/>
  <c r="Q3490" i="7"/>
  <c r="Q3489" i="7"/>
  <c r="Q3488" i="7"/>
  <c r="Q3487" i="7"/>
  <c r="Q3486" i="7"/>
  <c r="Q3485" i="7"/>
  <c r="Q3484" i="7"/>
  <c r="Q3483" i="7"/>
  <c r="Q3482" i="7"/>
  <c r="Q3481" i="7"/>
  <c r="Q3480" i="7"/>
  <c r="Q3479" i="7"/>
  <c r="Q3478" i="7"/>
  <c r="Q3477" i="7"/>
  <c r="Q3476" i="7"/>
  <c r="Q3475" i="7"/>
  <c r="Q3474" i="7"/>
  <c r="Q3473" i="7"/>
  <c r="Q3472" i="7"/>
  <c r="Q3471" i="7"/>
  <c r="Q3470" i="7"/>
  <c r="Q3469" i="7"/>
  <c r="Q3468" i="7"/>
  <c r="Q3467" i="7"/>
  <c r="Q3466" i="7"/>
  <c r="Q3465" i="7"/>
  <c r="Q3464" i="7"/>
  <c r="Q3463" i="7"/>
  <c r="Q3462" i="7"/>
  <c r="Q3461" i="7"/>
  <c r="Q3460" i="7"/>
  <c r="Q3459" i="7"/>
  <c r="Q3458" i="7"/>
  <c r="Q3457" i="7"/>
  <c r="Q3456" i="7"/>
  <c r="Q3455" i="7"/>
  <c r="Q3454" i="7"/>
  <c r="Q3453" i="7"/>
  <c r="Q3452" i="7"/>
  <c r="Q3451" i="7"/>
  <c r="Q3450" i="7"/>
  <c r="Q3449" i="7"/>
  <c r="Q3448" i="7"/>
  <c r="Q3447" i="7"/>
  <c r="Q3446" i="7"/>
  <c r="Q3445" i="7"/>
  <c r="Q3444" i="7"/>
  <c r="Q3443" i="7"/>
  <c r="Q3442" i="7"/>
  <c r="Q3441" i="7"/>
  <c r="Q3440" i="7"/>
  <c r="Q3439" i="7"/>
  <c r="Q3438" i="7"/>
  <c r="Q3437" i="7"/>
  <c r="Q3436" i="7"/>
  <c r="Q3435" i="7"/>
  <c r="Q3434" i="7"/>
  <c r="Q3433" i="7"/>
  <c r="Q3432" i="7"/>
  <c r="Q3431" i="7"/>
  <c r="Q3430" i="7"/>
  <c r="Q3429" i="7"/>
  <c r="Q3428" i="7"/>
  <c r="Q3427" i="7"/>
  <c r="Q3426" i="7"/>
  <c r="Q3425" i="7"/>
  <c r="Q3424" i="7"/>
  <c r="Q3423" i="7"/>
  <c r="Q3422" i="7"/>
  <c r="Q3421" i="7"/>
  <c r="Q3420" i="7"/>
  <c r="Q3419" i="7"/>
  <c r="Q3418" i="7"/>
  <c r="Q3417" i="7"/>
  <c r="Q3416" i="7"/>
  <c r="Q3415" i="7"/>
  <c r="Q3414" i="7"/>
  <c r="Q3413" i="7"/>
  <c r="Q3412" i="7"/>
  <c r="Q3411" i="7"/>
  <c r="Q3410" i="7"/>
  <c r="Q3409" i="7"/>
  <c r="Q3408" i="7"/>
  <c r="Q3407" i="7"/>
  <c r="Q3406" i="7"/>
  <c r="Q3405" i="7"/>
  <c r="Q3404" i="7"/>
  <c r="Q3403" i="7"/>
  <c r="Q3402" i="7"/>
  <c r="Q3401" i="7"/>
  <c r="Q3400" i="7"/>
  <c r="Q3399" i="7"/>
  <c r="Q3398" i="7"/>
  <c r="Q3397" i="7"/>
  <c r="Q3396" i="7"/>
  <c r="Q3395" i="7"/>
  <c r="Q3394" i="7"/>
  <c r="Q3393" i="7"/>
  <c r="Q3392" i="7"/>
  <c r="Q3391" i="7"/>
  <c r="Q3390" i="7"/>
  <c r="Q3389" i="7"/>
  <c r="Q3388" i="7"/>
  <c r="Q3387" i="7"/>
  <c r="Q3386" i="7"/>
  <c r="Q3385" i="7"/>
  <c r="Q3384" i="7"/>
  <c r="Q3383" i="7"/>
  <c r="Q3382" i="7"/>
  <c r="Q3381" i="7"/>
  <c r="Q3380" i="7"/>
  <c r="Q3379" i="7"/>
  <c r="Q3378" i="7"/>
  <c r="Q3377" i="7"/>
  <c r="Q3376" i="7"/>
  <c r="Q3375" i="7"/>
  <c r="Q3374" i="7"/>
  <c r="Q3373" i="7"/>
  <c r="Q3372" i="7"/>
  <c r="Q3371" i="7"/>
  <c r="Q3370" i="7"/>
  <c r="Q3369" i="7"/>
  <c r="Q3368" i="7"/>
  <c r="Q3367" i="7"/>
  <c r="Q3366" i="7"/>
  <c r="Q3365" i="7"/>
  <c r="Q3364" i="7"/>
  <c r="Q3363" i="7"/>
  <c r="Q3362" i="7"/>
  <c r="Q3361" i="7"/>
  <c r="Q3360" i="7"/>
  <c r="Q3359" i="7"/>
  <c r="Q3358" i="7"/>
  <c r="Q3357" i="7"/>
  <c r="Q3356" i="7"/>
  <c r="Q3355" i="7"/>
  <c r="Q3354" i="7"/>
  <c r="Q3353" i="7"/>
  <c r="Q3352" i="7"/>
  <c r="Q3351" i="7"/>
  <c r="Q3350" i="7"/>
  <c r="Q3349" i="7"/>
  <c r="Q3348" i="7"/>
  <c r="Q3347" i="7"/>
  <c r="Q3346" i="7"/>
  <c r="Q3345" i="7"/>
  <c r="Q3344" i="7"/>
  <c r="Q3343" i="7"/>
  <c r="Q3342" i="7"/>
  <c r="Q3341" i="7"/>
  <c r="Q3340" i="7"/>
  <c r="Q3339" i="7"/>
  <c r="Q3338" i="7"/>
  <c r="Q3337" i="7"/>
  <c r="Q3336" i="7"/>
  <c r="Q3335" i="7"/>
  <c r="Q3334" i="7"/>
  <c r="Q3333" i="7"/>
  <c r="Q3332" i="7"/>
  <c r="Q3331" i="7"/>
  <c r="Q3330" i="7"/>
  <c r="Q3329" i="7"/>
  <c r="Q3328" i="7"/>
  <c r="Q3327" i="7"/>
  <c r="Q3326" i="7"/>
  <c r="Q3325" i="7"/>
  <c r="Q3324" i="7"/>
  <c r="Q3323" i="7"/>
  <c r="Q3322" i="7"/>
  <c r="Q3321" i="7"/>
  <c r="Q3320" i="7"/>
  <c r="Q3319" i="7"/>
  <c r="Q3318" i="7"/>
  <c r="Q3317" i="7"/>
  <c r="Q3316" i="7"/>
  <c r="Q3315" i="7"/>
  <c r="Q3314" i="7"/>
  <c r="Q3313" i="7"/>
  <c r="Q3312" i="7"/>
  <c r="Q3311" i="7"/>
  <c r="Q3310" i="7"/>
  <c r="Q3309" i="7"/>
  <c r="Q3308" i="7"/>
  <c r="Q3307" i="7"/>
  <c r="Q3306" i="7"/>
  <c r="Q3305" i="7"/>
  <c r="Q3304" i="7"/>
  <c r="Q3303" i="7"/>
  <c r="Q3302" i="7"/>
  <c r="Q3301" i="7"/>
  <c r="Q3300" i="7"/>
  <c r="Q3299" i="7"/>
  <c r="Q3298" i="7"/>
  <c r="Q3297" i="7"/>
  <c r="Q3296" i="7"/>
  <c r="Q3295" i="7"/>
  <c r="Q3294" i="7"/>
  <c r="Q3293" i="7"/>
  <c r="Q3292" i="7"/>
  <c r="Q3291" i="7"/>
  <c r="Q3290" i="7"/>
  <c r="Q3289" i="7"/>
  <c r="Q3288" i="7"/>
  <c r="Q3287" i="7"/>
  <c r="Q3286" i="7"/>
  <c r="Q3285" i="7"/>
  <c r="Q3284" i="7"/>
  <c r="Q3283" i="7"/>
  <c r="Q3282" i="7"/>
  <c r="Q3281" i="7"/>
  <c r="Q3280" i="7"/>
  <c r="Q3279" i="7"/>
  <c r="Q3278" i="7"/>
  <c r="Q3277" i="7"/>
  <c r="Q3276" i="7"/>
  <c r="Q3275" i="7"/>
  <c r="Q3274" i="7"/>
  <c r="Q3273" i="7"/>
  <c r="Q3272" i="7"/>
  <c r="Q3271" i="7"/>
  <c r="Q3270" i="7"/>
  <c r="Q3269" i="7"/>
  <c r="Q3268" i="7"/>
  <c r="Q3267" i="7"/>
  <c r="Q3266" i="7"/>
  <c r="Q3265" i="7"/>
  <c r="Q3264" i="7"/>
  <c r="Q3263" i="7"/>
  <c r="Q3262" i="7"/>
  <c r="Q3261" i="7"/>
  <c r="Q3260" i="7"/>
  <c r="Q3259" i="7"/>
  <c r="Q3258" i="7"/>
  <c r="Q3257" i="7"/>
  <c r="Q3256" i="7"/>
  <c r="Q3255" i="7"/>
  <c r="Q3254" i="7"/>
  <c r="Q3253" i="7"/>
  <c r="Q3252" i="7"/>
  <c r="Q3251" i="7"/>
  <c r="Q3250" i="7"/>
  <c r="Q3249" i="7"/>
  <c r="Q3248" i="7"/>
  <c r="Q3247" i="7"/>
  <c r="Q3246" i="7"/>
  <c r="Q3245" i="7"/>
  <c r="Q3244" i="7"/>
  <c r="Q3243" i="7"/>
  <c r="Q3242" i="7"/>
  <c r="Q3241" i="7"/>
  <c r="Q3240" i="7"/>
  <c r="Q3239" i="7"/>
  <c r="Q3238" i="7"/>
  <c r="Q3237" i="7"/>
  <c r="Q3236" i="7"/>
  <c r="Q3235" i="7"/>
  <c r="Q3234" i="7"/>
  <c r="Q3233" i="7"/>
  <c r="Q3232" i="7"/>
  <c r="Q3231" i="7"/>
  <c r="Q3230" i="7"/>
  <c r="Q3229" i="7"/>
  <c r="Q3228" i="7"/>
  <c r="Q3227" i="7"/>
  <c r="Q3226" i="7"/>
  <c r="Q3225" i="7"/>
  <c r="Q3224" i="7"/>
  <c r="Q3223" i="7"/>
  <c r="Q3222" i="7"/>
  <c r="Q3221" i="7"/>
  <c r="Q3220" i="7"/>
  <c r="Q3219" i="7"/>
  <c r="Q3218" i="7"/>
  <c r="Q3217" i="7"/>
  <c r="Q3216" i="7"/>
  <c r="Q3215" i="7"/>
  <c r="Q3214" i="7"/>
  <c r="Q3213" i="7"/>
  <c r="Q3212" i="7"/>
  <c r="Q3211" i="7"/>
  <c r="Q3210" i="7"/>
  <c r="Q3209" i="7"/>
  <c r="Q3208" i="7"/>
  <c r="Q3207" i="7"/>
  <c r="Q3206" i="7"/>
  <c r="Q3205" i="7"/>
  <c r="Q3204" i="7"/>
  <c r="Q3203" i="7"/>
  <c r="Q3202" i="7"/>
  <c r="Q3201" i="7"/>
  <c r="Q3200" i="7"/>
  <c r="Q3199" i="7"/>
  <c r="Q3198" i="7"/>
  <c r="Q3197" i="7"/>
  <c r="Q3196" i="7"/>
  <c r="Q3195" i="7"/>
  <c r="Q3194" i="7"/>
  <c r="Q3193" i="7"/>
  <c r="Q3192" i="7"/>
  <c r="Q3191" i="7"/>
  <c r="Q3190" i="7"/>
  <c r="Q3189" i="7"/>
  <c r="Q3188" i="7"/>
  <c r="Q3187" i="7"/>
  <c r="Q3186" i="7"/>
  <c r="Q3185" i="7"/>
  <c r="Q3184" i="7"/>
  <c r="Q3183" i="7"/>
  <c r="Q3182" i="7"/>
  <c r="Q3181" i="7"/>
  <c r="Q3180" i="7"/>
  <c r="Q3179" i="7"/>
  <c r="Q3178" i="7"/>
  <c r="Q3177" i="7"/>
  <c r="Q3176" i="7"/>
  <c r="Q3175" i="7"/>
  <c r="Q3174" i="7"/>
  <c r="Q3173" i="7"/>
  <c r="Q3172" i="7"/>
  <c r="Q3171" i="7"/>
  <c r="Q3170" i="7"/>
  <c r="Q3169" i="7"/>
  <c r="Q3168" i="7"/>
  <c r="Q3167" i="7"/>
  <c r="Q3166" i="7"/>
  <c r="Q3165" i="7"/>
  <c r="Q3164" i="7"/>
  <c r="Q3163" i="7"/>
  <c r="Q3162" i="7"/>
  <c r="Q3161" i="7"/>
  <c r="Q3160" i="7"/>
  <c r="Q3159" i="7"/>
  <c r="Q3158" i="7"/>
  <c r="Q3157" i="7"/>
  <c r="Q3156" i="7"/>
  <c r="Q3155" i="7"/>
  <c r="Q3154" i="7"/>
  <c r="Q3152" i="7"/>
  <c r="Q3151" i="7"/>
  <c r="Q3150" i="7"/>
  <c r="Q3149" i="7"/>
  <c r="Q3148" i="7"/>
  <c r="Q3147" i="7"/>
  <c r="Q3146" i="7"/>
  <c r="Q3145" i="7"/>
  <c r="Q3144" i="7"/>
  <c r="Q3143" i="7"/>
  <c r="Q3142" i="7"/>
  <c r="Q3141" i="7"/>
  <c r="Q3140" i="7"/>
  <c r="Q3139" i="7"/>
  <c r="Q3138" i="7"/>
  <c r="Q3137" i="7"/>
  <c r="Q3136" i="7"/>
  <c r="Q3135" i="7"/>
  <c r="Q3134" i="7"/>
  <c r="Q3133" i="7"/>
  <c r="Q3132" i="7"/>
  <c r="Q3131" i="7"/>
  <c r="Q3130" i="7"/>
  <c r="Q3129" i="7"/>
  <c r="Q3128" i="7"/>
  <c r="Q3127" i="7"/>
  <c r="Q3126" i="7"/>
  <c r="Q3125" i="7"/>
  <c r="Q3124" i="7"/>
  <c r="Q3123" i="7"/>
  <c r="Q3122" i="7"/>
  <c r="Q3121" i="7"/>
  <c r="Q3120" i="7"/>
  <c r="Q3119" i="7"/>
  <c r="Q3118" i="7"/>
  <c r="Q3117" i="7"/>
  <c r="Q3116" i="7"/>
  <c r="Q3115" i="7"/>
  <c r="Q3114" i="7"/>
  <c r="Q3113" i="7"/>
  <c r="Q3112" i="7"/>
  <c r="Q3111" i="7"/>
  <c r="Q3110" i="7"/>
  <c r="Q3109" i="7"/>
  <c r="Q3108" i="7"/>
  <c r="Q3107" i="7"/>
  <c r="Q3106" i="7"/>
  <c r="Q3105" i="7"/>
  <c r="Q3104" i="7"/>
  <c r="Q3103" i="7"/>
  <c r="Q3102" i="7"/>
  <c r="Q3101" i="7"/>
  <c r="Q3100" i="7"/>
  <c r="Q3099" i="7"/>
  <c r="Q3098" i="7"/>
  <c r="Q3097" i="7"/>
  <c r="Q3096" i="7"/>
  <c r="Q3095" i="7"/>
  <c r="Q3094" i="7"/>
  <c r="Q3093" i="7"/>
  <c r="Q3092" i="7"/>
  <c r="Q3091" i="7"/>
  <c r="Q3090" i="7"/>
  <c r="Q3089" i="7"/>
  <c r="Q3088" i="7"/>
  <c r="Q3087" i="7"/>
  <c r="Q3086" i="7"/>
  <c r="Q3085" i="7"/>
  <c r="Q3084" i="7"/>
  <c r="Q3083" i="7"/>
  <c r="Q3082" i="7"/>
  <c r="Q3081" i="7"/>
  <c r="Q3080" i="7"/>
  <c r="Q3079" i="7"/>
  <c r="Q3078" i="7"/>
  <c r="Q3077" i="7"/>
  <c r="Q3076" i="7"/>
  <c r="Q3075" i="7"/>
  <c r="Q3074" i="7"/>
  <c r="Q3073" i="7"/>
  <c r="Q3072" i="7"/>
  <c r="Q3071" i="7"/>
  <c r="Q3070" i="7"/>
  <c r="Q3069" i="7"/>
  <c r="Q3068" i="7"/>
  <c r="Q3067" i="7"/>
  <c r="Q3066" i="7"/>
  <c r="Q3065" i="7"/>
  <c r="Q3064" i="7"/>
  <c r="Q3063" i="7"/>
  <c r="Q3062" i="7"/>
  <c r="Q3061" i="7"/>
  <c r="Q3060" i="7"/>
  <c r="Q3059" i="7"/>
  <c r="Q3058" i="7"/>
  <c r="Q3057" i="7"/>
  <c r="Q3056" i="7"/>
  <c r="Q3055" i="7"/>
  <c r="Q3054" i="7"/>
  <c r="Q3053" i="7"/>
  <c r="Q3052" i="7"/>
  <c r="Q3051" i="7"/>
  <c r="Q3050" i="7"/>
  <c r="Q3049" i="7"/>
  <c r="Q3048" i="7"/>
  <c r="Q3047" i="7"/>
  <c r="Q3046" i="7"/>
  <c r="Q3045" i="7"/>
  <c r="Q3044" i="7"/>
  <c r="Q3043" i="7"/>
  <c r="Q3042" i="7"/>
  <c r="Q3041" i="7"/>
  <c r="Q3040" i="7"/>
  <c r="Q3039" i="7"/>
  <c r="Q3038" i="7"/>
  <c r="Q3037" i="7"/>
  <c r="Q3036" i="7"/>
  <c r="Q3035" i="7"/>
  <c r="Q3034" i="7"/>
  <c r="Q3033" i="7"/>
  <c r="Q3032" i="7"/>
  <c r="Q3031" i="7"/>
  <c r="Q3030" i="7"/>
  <c r="Q3029" i="7"/>
  <c r="Q3028" i="7"/>
  <c r="Q3027" i="7"/>
  <c r="Q3026" i="7"/>
  <c r="Q3025" i="7"/>
  <c r="Q3024" i="7"/>
  <c r="Q3023" i="7"/>
  <c r="Q3022" i="7"/>
  <c r="Q3021" i="7"/>
  <c r="Q3020" i="7"/>
  <c r="Q3019" i="7"/>
  <c r="Q3018" i="7"/>
  <c r="Q3017" i="7"/>
  <c r="Q3016" i="7"/>
  <c r="Q3015" i="7"/>
  <c r="Q3014" i="7"/>
  <c r="Q3013" i="7"/>
  <c r="Q3012" i="7"/>
  <c r="Q3011" i="7"/>
  <c r="Q3010" i="7"/>
  <c r="Q3009" i="7"/>
  <c r="Q3008" i="7"/>
  <c r="Q3007" i="7"/>
  <c r="Q3006" i="7"/>
  <c r="Q3005" i="7"/>
  <c r="Q3004" i="7"/>
  <c r="Q3003" i="7"/>
  <c r="Q3002" i="7"/>
  <c r="Q3001" i="7"/>
  <c r="Q3000" i="7"/>
  <c r="Q2999" i="7"/>
  <c r="Q2998" i="7"/>
  <c r="Q2997" i="7"/>
  <c r="Q2996" i="7"/>
  <c r="Q2995" i="7"/>
  <c r="Q2994" i="7"/>
  <c r="Q2993" i="7"/>
  <c r="Q2992" i="7"/>
  <c r="Q2991" i="7"/>
  <c r="Q2990" i="7"/>
  <c r="Q2989" i="7"/>
  <c r="Q2988" i="7"/>
  <c r="Q2987" i="7"/>
  <c r="Q2986" i="7"/>
  <c r="Q2985" i="7"/>
  <c r="Q2984" i="7"/>
  <c r="Q2983" i="7"/>
  <c r="Q2982" i="7"/>
  <c r="Q2981" i="7"/>
  <c r="Q2980" i="7"/>
  <c r="Q2979" i="7"/>
  <c r="Q2978" i="7"/>
  <c r="Q2977" i="7"/>
  <c r="Q2976" i="7"/>
  <c r="Q2975" i="7"/>
  <c r="Q2974" i="7"/>
  <c r="Q2973" i="7"/>
  <c r="Q2972" i="7"/>
  <c r="Q2971" i="7"/>
  <c r="Q2970" i="7"/>
  <c r="Q2969" i="7"/>
  <c r="Q2968" i="7"/>
  <c r="Q2967" i="7"/>
  <c r="Q2966" i="7"/>
  <c r="Q2965" i="7"/>
  <c r="Q2964" i="7"/>
  <c r="Q2963" i="7"/>
  <c r="Q2962" i="7"/>
  <c r="Q2961" i="7"/>
  <c r="Q2960" i="7"/>
  <c r="Q2959" i="7"/>
  <c r="Q2958" i="7"/>
  <c r="Q2957" i="7"/>
  <c r="Q2956" i="7"/>
  <c r="Q2955" i="7"/>
  <c r="Q2954" i="7"/>
  <c r="Q2953" i="7"/>
  <c r="Q2952" i="7"/>
  <c r="Q2951" i="7"/>
  <c r="Q2950" i="7"/>
  <c r="Q2949" i="7"/>
  <c r="Q2948" i="7"/>
  <c r="Q2947" i="7"/>
  <c r="Q2946" i="7"/>
  <c r="Q2945" i="7"/>
  <c r="Q2944" i="7"/>
  <c r="Q2943" i="7"/>
  <c r="Q2942" i="7"/>
  <c r="Q2941" i="7"/>
  <c r="Q2940" i="7"/>
  <c r="Q2939" i="7"/>
  <c r="Q2938" i="7"/>
  <c r="Q2937" i="7"/>
  <c r="Q2936" i="7"/>
  <c r="Q2935" i="7"/>
  <c r="Q2934" i="7"/>
  <c r="Q2933" i="7"/>
  <c r="Q2932" i="7"/>
  <c r="Q2931" i="7"/>
  <c r="Q2930" i="7"/>
  <c r="Q2929" i="7"/>
  <c r="Q2928" i="7"/>
  <c r="Q2927" i="7"/>
  <c r="Q2926" i="7"/>
  <c r="Q2925" i="7"/>
  <c r="Q2924" i="7"/>
  <c r="Q2923" i="7"/>
  <c r="Q2922" i="7"/>
  <c r="Q2921" i="7"/>
  <c r="Q2920" i="7"/>
  <c r="Q2919" i="7"/>
  <c r="Q2918" i="7"/>
  <c r="Q2917" i="7"/>
  <c r="Q2916" i="7"/>
  <c r="Q2915" i="7"/>
  <c r="Q2914" i="7"/>
  <c r="Q2913" i="7"/>
  <c r="Q2912" i="7"/>
  <c r="Q2911" i="7"/>
  <c r="Q2910" i="7"/>
  <c r="Q2909" i="7"/>
  <c r="Q2908" i="7"/>
  <c r="Q2907" i="7"/>
  <c r="Q2906" i="7"/>
  <c r="Q2905" i="7"/>
  <c r="Q2904" i="7"/>
  <c r="Q2903" i="7"/>
  <c r="Q2902" i="7"/>
  <c r="Q2901" i="7"/>
  <c r="Q2900" i="7"/>
  <c r="Q2899" i="7"/>
  <c r="Q2898" i="7"/>
  <c r="Q2897" i="7"/>
  <c r="Q2896" i="7"/>
  <c r="Q2895" i="7"/>
  <c r="Q2894" i="7"/>
  <c r="Q2893" i="7"/>
  <c r="Q2892" i="7"/>
  <c r="Q2891" i="7"/>
  <c r="Q2890" i="7"/>
  <c r="Q2889" i="7"/>
  <c r="Q2888" i="7"/>
  <c r="Q2887" i="7"/>
  <c r="Q2886" i="7"/>
  <c r="Q2885" i="7"/>
  <c r="Q2884" i="7"/>
  <c r="Q2883" i="7"/>
  <c r="Q2882" i="7"/>
  <c r="Q2881" i="7"/>
  <c r="Q2880" i="7"/>
  <c r="Q2879" i="7"/>
  <c r="Q2878" i="7"/>
  <c r="Q2877" i="7"/>
  <c r="Q2876" i="7"/>
  <c r="Q2875" i="7"/>
  <c r="Q2874" i="7"/>
  <c r="Q2873" i="7"/>
  <c r="Q2872" i="7"/>
  <c r="Q2871" i="7"/>
  <c r="Q2870" i="7"/>
  <c r="Q2869" i="7"/>
  <c r="Q2868" i="7"/>
  <c r="Q2867" i="7"/>
  <c r="Q2866" i="7"/>
  <c r="Q2865" i="7"/>
  <c r="Q2864" i="7"/>
  <c r="Q2863" i="7"/>
  <c r="Q2862" i="7"/>
  <c r="Q2861" i="7"/>
  <c r="Q2860" i="7"/>
  <c r="Q2859" i="7"/>
  <c r="Q2858" i="7"/>
  <c r="Q2857" i="7"/>
  <c r="Q2856" i="7"/>
  <c r="Q2855" i="7"/>
  <c r="Q2854" i="7"/>
  <c r="Q2853" i="7"/>
  <c r="Q2852" i="7"/>
  <c r="Q2851" i="7"/>
  <c r="Q2850" i="7"/>
  <c r="Q2849" i="7"/>
  <c r="Q2848" i="7"/>
  <c r="Q2847" i="7"/>
  <c r="Q2846" i="7"/>
  <c r="Q2845" i="7"/>
  <c r="Q2844" i="7"/>
  <c r="Q2843" i="7"/>
  <c r="Q2842" i="7"/>
  <c r="Q2841" i="7"/>
  <c r="Q2840" i="7"/>
  <c r="Q2839" i="7"/>
  <c r="Q2838" i="7"/>
  <c r="Q2837" i="7"/>
  <c r="Q2836" i="7"/>
  <c r="Q2835" i="7"/>
  <c r="Q2834" i="7"/>
  <c r="Q2833" i="7"/>
  <c r="Q2832" i="7"/>
  <c r="Q2831" i="7"/>
  <c r="Q2830" i="7"/>
  <c r="Q2829" i="7"/>
  <c r="Q2828" i="7"/>
  <c r="Q2827" i="7"/>
  <c r="Q2826" i="7"/>
  <c r="Q2825" i="7"/>
  <c r="Q2824" i="7"/>
  <c r="Q2823" i="7"/>
  <c r="Q2822" i="7"/>
  <c r="Q2821" i="7"/>
  <c r="Q2820" i="7"/>
  <c r="Q2819" i="7"/>
  <c r="Q2818" i="7"/>
  <c r="Q2817" i="7"/>
  <c r="Q2816" i="7"/>
  <c r="Q2815" i="7"/>
  <c r="Q2814" i="7"/>
  <c r="Q2813" i="7"/>
  <c r="Q2812" i="7"/>
  <c r="Q2811" i="7"/>
  <c r="Q2810" i="7"/>
  <c r="Q2809" i="7"/>
  <c r="Q2808" i="7"/>
  <c r="Q2807" i="7"/>
  <c r="Q2806" i="7"/>
  <c r="Q2805" i="7"/>
  <c r="Q2804" i="7"/>
  <c r="Q2803" i="7"/>
  <c r="Q2802" i="7"/>
  <c r="Q2801" i="7"/>
  <c r="Q2800" i="7"/>
  <c r="Q2799" i="7"/>
  <c r="Q2798" i="7"/>
  <c r="Q2797" i="7"/>
  <c r="Q2796" i="7"/>
  <c r="Q2795" i="7"/>
  <c r="Q2794" i="7"/>
  <c r="Q2793" i="7"/>
  <c r="Q2792" i="7"/>
  <c r="Q2791" i="7"/>
  <c r="Q2790" i="7"/>
  <c r="Q2789" i="7"/>
  <c r="Q2788" i="7"/>
  <c r="Q2787" i="7"/>
  <c r="Q2786" i="7"/>
  <c r="Q2785" i="7"/>
  <c r="Q2784" i="7"/>
  <c r="Q2783" i="7"/>
  <c r="Q2782" i="7"/>
  <c r="Q2781" i="7"/>
  <c r="Q2780" i="7"/>
  <c r="Q2779" i="7"/>
  <c r="Q2778" i="7"/>
  <c r="Q2777" i="7"/>
  <c r="Q2776" i="7"/>
  <c r="Q2775" i="7"/>
  <c r="Q2774" i="7"/>
  <c r="Q2773" i="7"/>
  <c r="Q2772" i="7"/>
  <c r="Q2771" i="7"/>
  <c r="Q2770" i="7"/>
  <c r="Q2769" i="7"/>
  <c r="Q2768" i="7"/>
  <c r="Q2767" i="7"/>
  <c r="Q2766" i="7"/>
  <c r="Q2765" i="7"/>
  <c r="Q2764" i="7"/>
  <c r="Q2763" i="7"/>
  <c r="Q2762" i="7"/>
  <c r="Q2761" i="7"/>
  <c r="Q2760" i="7"/>
  <c r="Q2759" i="7"/>
  <c r="Q2758" i="7"/>
  <c r="Q2757" i="7"/>
  <c r="Q2756" i="7"/>
  <c r="Q2755" i="7"/>
  <c r="Q2754" i="7"/>
  <c r="Q2753" i="7"/>
  <c r="Q2752" i="7"/>
  <c r="Q2751" i="7"/>
  <c r="Q2750" i="7"/>
  <c r="Q2749" i="7"/>
  <c r="Q2748" i="7"/>
  <c r="Q2747" i="7"/>
  <c r="Q2746" i="7"/>
  <c r="Q2745" i="7"/>
  <c r="Q2744" i="7"/>
  <c r="Q2743" i="7"/>
  <c r="Q2742" i="7"/>
  <c r="Q2741" i="7"/>
  <c r="Q2740" i="7"/>
  <c r="Q2739" i="7"/>
  <c r="Q2738" i="7"/>
  <c r="Q2737" i="7"/>
  <c r="Q2736" i="7"/>
  <c r="Q2735" i="7"/>
  <c r="Q2734" i="7"/>
  <c r="Q2733" i="7"/>
  <c r="Q2732" i="7"/>
  <c r="Q2731" i="7"/>
  <c r="Q2730" i="7"/>
  <c r="Q2729" i="7"/>
  <c r="Q2728" i="7"/>
  <c r="Q2727" i="7"/>
  <c r="Q2726" i="7"/>
  <c r="Q2725" i="7"/>
  <c r="Q2724" i="7"/>
  <c r="Q2723" i="7"/>
  <c r="Q2722" i="7"/>
  <c r="Q2721" i="7"/>
  <c r="Q2720" i="7"/>
  <c r="Q2719" i="7"/>
  <c r="Q2718" i="7"/>
  <c r="Q2717" i="7"/>
  <c r="Q2716" i="7"/>
  <c r="Q2715" i="7"/>
  <c r="Q2714" i="7"/>
  <c r="Q2713" i="7"/>
  <c r="Q2712" i="7"/>
  <c r="Q2711" i="7"/>
  <c r="Q2710" i="7"/>
  <c r="Q2709" i="7"/>
  <c r="Q2708" i="7"/>
  <c r="Q2707" i="7"/>
  <c r="Q2706" i="7"/>
  <c r="Q2705" i="7"/>
  <c r="Q2704" i="7"/>
  <c r="Q2703" i="7"/>
  <c r="Q2702" i="7"/>
  <c r="Q2701" i="7"/>
  <c r="Q2700" i="7"/>
  <c r="Q2699" i="7"/>
  <c r="Q2698" i="7"/>
  <c r="Q2697" i="7"/>
  <c r="Q2696" i="7"/>
  <c r="Q2695" i="7"/>
  <c r="Q2694" i="7"/>
  <c r="Q2693" i="7"/>
  <c r="Q2692" i="7"/>
  <c r="Q2691" i="7"/>
  <c r="Q2690" i="7"/>
  <c r="Q2689" i="7"/>
  <c r="Q2688" i="7"/>
  <c r="Q2687" i="7"/>
  <c r="Q2686" i="7"/>
  <c r="Q2685" i="7"/>
  <c r="Q2684" i="7"/>
  <c r="Q2683" i="7"/>
  <c r="Q2682" i="7"/>
  <c r="Q2681" i="7"/>
  <c r="Q2680" i="7"/>
  <c r="Q2679" i="7"/>
  <c r="Q2678" i="7"/>
  <c r="Q2677" i="7"/>
  <c r="Q2676" i="7"/>
  <c r="Q2675" i="7"/>
  <c r="Q2674" i="7"/>
  <c r="Q2673" i="7"/>
  <c r="Q2672" i="7"/>
  <c r="Q2671" i="7"/>
  <c r="Q2670" i="7"/>
  <c r="Q2669" i="7"/>
  <c r="Q2668" i="7"/>
  <c r="Q2667" i="7"/>
  <c r="Q2666" i="7"/>
  <c r="Q2665" i="7"/>
  <c r="Q2664" i="7"/>
  <c r="Q2663" i="7"/>
  <c r="Q2662" i="7"/>
  <c r="Q2661" i="7"/>
  <c r="Q2660" i="7"/>
  <c r="Q2659" i="7"/>
  <c r="Q2658" i="7"/>
  <c r="Q2657" i="7"/>
  <c r="Q2656" i="7"/>
  <c r="Q2655" i="7"/>
  <c r="Q2654" i="7"/>
  <c r="Q2653" i="7"/>
  <c r="Q2652" i="7"/>
  <c r="Q2651" i="7"/>
  <c r="Q2650" i="7"/>
  <c r="Q2649" i="7"/>
  <c r="Q2648" i="7"/>
  <c r="Q2647" i="7"/>
  <c r="Q2646" i="7"/>
  <c r="Q2645" i="7"/>
  <c r="Q2644" i="7"/>
  <c r="Q2643" i="7"/>
  <c r="Q2642" i="7"/>
  <c r="Q2641" i="7"/>
  <c r="Q2640" i="7"/>
  <c r="Q2639" i="7"/>
  <c r="Q2638" i="7"/>
  <c r="Q2637" i="7"/>
  <c r="Q2636" i="7"/>
  <c r="Q2635" i="7"/>
  <c r="Q2634" i="7"/>
  <c r="Q2633" i="7"/>
  <c r="Q2632" i="7"/>
  <c r="Q2631" i="7"/>
  <c r="Q2630" i="7"/>
  <c r="Q2629" i="7"/>
  <c r="Q2628" i="7"/>
  <c r="Q2627" i="7"/>
  <c r="Q2626" i="7"/>
  <c r="Q2625" i="7"/>
  <c r="Q2624" i="7"/>
  <c r="Q2623" i="7"/>
  <c r="Q2622" i="7"/>
  <c r="Q2621" i="7"/>
  <c r="Q2620" i="7"/>
  <c r="Q2619" i="7"/>
  <c r="Q2618" i="7"/>
  <c r="Q2617" i="7"/>
  <c r="Q2616" i="7"/>
  <c r="Q2615" i="7"/>
  <c r="Q2614" i="7"/>
  <c r="Q2613" i="7"/>
  <c r="Q2612" i="7"/>
  <c r="Q2611" i="7"/>
  <c r="Q2610" i="7"/>
  <c r="Q2609" i="7"/>
  <c r="Q2608" i="7"/>
  <c r="Q2607" i="7"/>
  <c r="Q2606" i="7"/>
  <c r="Q2605" i="7"/>
  <c r="Q2604" i="7"/>
  <c r="Q2603" i="7"/>
  <c r="Q2602" i="7"/>
  <c r="Q2601" i="7"/>
  <c r="Q2600" i="7"/>
  <c r="Q2599" i="7"/>
  <c r="Q2598" i="7"/>
  <c r="Q2597" i="7"/>
  <c r="Q2596" i="7"/>
  <c r="Q2595" i="7"/>
  <c r="Q2594" i="7"/>
  <c r="Q2593" i="7"/>
  <c r="Q2592" i="7"/>
  <c r="Q2591" i="7"/>
  <c r="Q2590" i="7"/>
  <c r="Q2589" i="7"/>
  <c r="Q2588" i="7"/>
  <c r="Q2587" i="7"/>
  <c r="Q2586" i="7"/>
  <c r="Q2585" i="7"/>
  <c r="Q2584" i="7"/>
  <c r="Q2583" i="7"/>
  <c r="Q2582" i="7"/>
  <c r="Q2581" i="7"/>
  <c r="Q2580" i="7"/>
  <c r="Q2579" i="7"/>
  <c r="Q2578" i="7"/>
  <c r="Q2577" i="7"/>
  <c r="Q2576" i="7"/>
  <c r="Q2575" i="7"/>
  <c r="Q2574" i="7"/>
  <c r="Q2573" i="7"/>
  <c r="Q2572" i="7"/>
  <c r="Q2571" i="7"/>
  <c r="Q2570" i="7"/>
  <c r="Q2569" i="7"/>
  <c r="Q2568" i="7"/>
  <c r="Q2567" i="7"/>
  <c r="Q2566" i="7"/>
  <c r="Q2565" i="7"/>
  <c r="Q2564" i="7"/>
  <c r="Q2563" i="7"/>
  <c r="Q2562" i="7"/>
  <c r="Q2561" i="7"/>
  <c r="Q2560" i="7"/>
  <c r="Q2559" i="7"/>
  <c r="Q2558" i="7"/>
  <c r="Q2557" i="7"/>
  <c r="Q2556" i="7"/>
  <c r="Q2555" i="7"/>
  <c r="Q2554" i="7"/>
  <c r="Q2553" i="7"/>
  <c r="Q2552" i="7"/>
  <c r="Q2551" i="7"/>
  <c r="Q2550" i="7"/>
  <c r="Q2549" i="7"/>
  <c r="Q2548" i="7"/>
  <c r="Q2547" i="7"/>
  <c r="Q2546" i="7"/>
  <c r="Q2545" i="7"/>
  <c r="Q2544" i="7"/>
  <c r="Q2543" i="7"/>
  <c r="Q2542" i="7"/>
  <c r="Q2541" i="7"/>
  <c r="Q2540" i="7"/>
  <c r="Q2539" i="7"/>
  <c r="Q2538" i="7"/>
  <c r="Q2537" i="7"/>
  <c r="Q2536" i="7"/>
  <c r="Q2535" i="7"/>
  <c r="Q2534" i="7"/>
  <c r="Q2533" i="7"/>
  <c r="Q2532" i="7"/>
  <c r="Q2531" i="7"/>
  <c r="Q2530" i="7"/>
  <c r="Q2529" i="7"/>
  <c r="Q2528" i="7"/>
  <c r="Q2527" i="7"/>
  <c r="Q2526" i="7"/>
  <c r="Q2525" i="7"/>
  <c r="Q2524" i="7"/>
  <c r="Q2523" i="7"/>
  <c r="Q2522" i="7"/>
  <c r="Q2521" i="7"/>
  <c r="Q2520" i="7"/>
  <c r="Q2519" i="7"/>
  <c r="Q2518" i="7"/>
  <c r="Q2517" i="7"/>
  <c r="Q2516" i="7"/>
  <c r="Q2515" i="7"/>
  <c r="Q2514" i="7"/>
  <c r="Q2513" i="7"/>
  <c r="Q2512" i="7"/>
  <c r="Q2511" i="7"/>
  <c r="Q2510" i="7"/>
  <c r="Q2509" i="7"/>
  <c r="Q2508" i="7"/>
  <c r="Q2507" i="7"/>
  <c r="Q2506" i="7"/>
  <c r="Q2505" i="7"/>
  <c r="Q2504" i="7"/>
  <c r="Q2503" i="7"/>
  <c r="Q2502" i="7"/>
  <c r="Q2501" i="7"/>
  <c r="Q2500" i="7"/>
  <c r="Q2499" i="7"/>
  <c r="Q2498" i="7"/>
  <c r="Q2497" i="7"/>
  <c r="Q2496" i="7"/>
  <c r="Q2495" i="7"/>
  <c r="Q2494" i="7"/>
  <c r="Q2493" i="7"/>
  <c r="Q2492" i="7"/>
  <c r="Q2491" i="7"/>
  <c r="Q2490" i="7"/>
  <c r="Q2489" i="7"/>
  <c r="Q2488" i="7"/>
  <c r="Q2487" i="7"/>
  <c r="Q2486" i="7"/>
  <c r="Q2485" i="7"/>
  <c r="Q2484" i="7"/>
  <c r="Q2483" i="7"/>
  <c r="Q2482" i="7"/>
  <c r="Q2481" i="7"/>
  <c r="Q2480" i="7"/>
  <c r="Q2479" i="7"/>
  <c r="Q2478" i="7"/>
  <c r="Q2477" i="7"/>
  <c r="Q2476" i="7"/>
  <c r="Q2475" i="7"/>
  <c r="Q2474" i="7"/>
  <c r="Q2473" i="7"/>
  <c r="Q2472" i="7"/>
  <c r="Q2471" i="7"/>
  <c r="Q2470" i="7"/>
  <c r="Q2469" i="7"/>
  <c r="Q2468" i="7"/>
  <c r="Q2467" i="7"/>
  <c r="Q2466" i="7"/>
  <c r="Q2465" i="7"/>
  <c r="Q2464" i="7"/>
  <c r="Q2463" i="7"/>
  <c r="Q2462" i="7"/>
  <c r="Q2461" i="7"/>
  <c r="Q2460" i="7"/>
  <c r="Q2459" i="7"/>
  <c r="Q2458" i="7"/>
  <c r="Q2457" i="7"/>
  <c r="Q2456" i="7"/>
  <c r="Q2455" i="7"/>
  <c r="Q2454" i="7"/>
  <c r="Q2453" i="7"/>
  <c r="Q2452" i="7"/>
  <c r="Q2451" i="7"/>
  <c r="Q2450" i="7"/>
  <c r="Q2449" i="7"/>
  <c r="Q2448" i="7"/>
  <c r="Q2447" i="7"/>
  <c r="Q2446" i="7"/>
  <c r="Q2445" i="7"/>
  <c r="Q2444" i="7"/>
  <c r="Q2443" i="7"/>
  <c r="Q2442" i="7"/>
  <c r="Q2441" i="7"/>
  <c r="Q2440" i="7"/>
  <c r="Q2439" i="7"/>
  <c r="Q2438" i="7"/>
  <c r="Q2437" i="7"/>
  <c r="Q2436" i="7"/>
  <c r="Q2435" i="7"/>
  <c r="Q2434" i="7"/>
  <c r="Q2433" i="7"/>
  <c r="Q2432" i="7"/>
  <c r="Q2431" i="7"/>
  <c r="Q2430" i="7"/>
  <c r="Q2429" i="7"/>
  <c r="Q2428" i="7"/>
  <c r="Q2427" i="7"/>
  <c r="Q2426" i="7"/>
  <c r="Q2425" i="7"/>
  <c r="Q2424" i="7"/>
  <c r="Q2423" i="7"/>
  <c r="Q2422" i="7"/>
  <c r="Q2421" i="7"/>
  <c r="Q2420" i="7"/>
  <c r="Q2419" i="7"/>
  <c r="Q2418" i="7"/>
  <c r="Q2417" i="7"/>
  <c r="Q2416" i="7"/>
  <c r="Q2415" i="7"/>
  <c r="Q2414" i="7"/>
  <c r="Q2413" i="7"/>
  <c r="Q2412" i="7"/>
  <c r="Q2411" i="7"/>
  <c r="Q2410" i="7"/>
  <c r="Q2409" i="7"/>
  <c r="Q2408" i="7"/>
  <c r="Q2407" i="7"/>
  <c r="Q2406" i="7"/>
  <c r="Q2405" i="7"/>
  <c r="Q2404" i="7"/>
  <c r="Q2403" i="7"/>
  <c r="Q2402" i="7"/>
  <c r="Q2401" i="7"/>
  <c r="Q2400" i="7"/>
  <c r="Q2399" i="7"/>
  <c r="Q2398" i="7"/>
  <c r="Q2397" i="7"/>
  <c r="Q2396" i="7"/>
  <c r="Q2395" i="7"/>
  <c r="Q2394" i="7"/>
  <c r="Q2393" i="7"/>
  <c r="Q2392" i="7"/>
  <c r="Q2391" i="7"/>
  <c r="Q2390" i="7"/>
  <c r="Q2389" i="7"/>
  <c r="Q2388" i="7"/>
  <c r="Q2387" i="7"/>
  <c r="Q2386" i="7"/>
  <c r="Q2385" i="7"/>
  <c r="Q2384" i="7"/>
  <c r="Q2383" i="7"/>
  <c r="Q2382" i="7"/>
  <c r="Q2381" i="7"/>
  <c r="Q2380" i="7"/>
  <c r="Q2379" i="7"/>
  <c r="Q2378" i="7"/>
  <c r="Q2377" i="7"/>
  <c r="Q2376" i="7"/>
  <c r="Q2375" i="7"/>
  <c r="Q2374" i="7"/>
  <c r="Q2373" i="7"/>
  <c r="Q2372" i="7"/>
  <c r="Q2371" i="7"/>
  <c r="Q2370" i="7"/>
  <c r="Q2369" i="7"/>
  <c r="Q2368" i="7"/>
  <c r="Q2367" i="7"/>
  <c r="Q2366" i="7"/>
  <c r="Q2365" i="7"/>
  <c r="Q2364" i="7"/>
  <c r="Q2363" i="7"/>
  <c r="Q2362" i="7"/>
  <c r="Q2361" i="7"/>
  <c r="Q2360" i="7"/>
  <c r="Q2359" i="7"/>
  <c r="Q2358" i="7"/>
  <c r="Q2357" i="7"/>
  <c r="Q2356" i="7"/>
  <c r="Q2355" i="7"/>
  <c r="Q2354" i="7"/>
  <c r="Q2353" i="7"/>
  <c r="Q2352" i="7"/>
  <c r="Q2351" i="7"/>
  <c r="Q2350" i="7"/>
  <c r="Q2349" i="7"/>
  <c r="Q2348" i="7"/>
  <c r="Q2347" i="7"/>
  <c r="Q2346" i="7"/>
  <c r="Q2345" i="7"/>
  <c r="Q2344" i="7"/>
  <c r="Q2343" i="7"/>
  <c r="Q2342" i="7"/>
  <c r="Q2341" i="7"/>
  <c r="Q2340" i="7"/>
  <c r="Q2339" i="7"/>
  <c r="Q2338" i="7"/>
  <c r="Q2337" i="7"/>
  <c r="Q2336" i="7"/>
  <c r="Q2335" i="7"/>
  <c r="Q2334" i="7"/>
  <c r="Q2333" i="7"/>
  <c r="Q2332" i="7"/>
  <c r="Q2331" i="7"/>
  <c r="Q2330" i="7"/>
  <c r="Q2329" i="7"/>
  <c r="Q2328" i="7"/>
  <c r="Q2327" i="7"/>
  <c r="Q2326" i="7"/>
  <c r="Q2325" i="7"/>
  <c r="Q2324" i="7"/>
  <c r="Q2323" i="7"/>
  <c r="Q2322" i="7"/>
  <c r="Q2321" i="7"/>
  <c r="Q2320" i="7"/>
  <c r="Q2319" i="7"/>
  <c r="Q2318" i="7"/>
  <c r="Q2317" i="7"/>
  <c r="Q2316" i="7"/>
  <c r="Q2315" i="7"/>
  <c r="Q2314" i="7"/>
  <c r="Q2313" i="7"/>
  <c r="Q2312" i="7"/>
  <c r="Q2311" i="7"/>
  <c r="Q2310" i="7"/>
  <c r="Q2309" i="7"/>
  <c r="Q2308" i="7"/>
  <c r="Q2307" i="7"/>
  <c r="Q2306" i="7"/>
  <c r="Q2305" i="7"/>
  <c r="Q2304" i="7"/>
  <c r="Q2303" i="7"/>
  <c r="Q2302" i="7"/>
  <c r="Q2301" i="7"/>
  <c r="Q2300" i="7"/>
  <c r="Q2299" i="7"/>
  <c r="Q2298" i="7"/>
  <c r="Q2297" i="7"/>
  <c r="Q2296" i="7"/>
  <c r="Q2295" i="7"/>
  <c r="Q2294" i="7"/>
  <c r="Q2293" i="7"/>
  <c r="Q2292" i="7"/>
  <c r="Q2291" i="7"/>
  <c r="Q2290" i="7"/>
  <c r="Q2289" i="7"/>
  <c r="Q2288" i="7"/>
  <c r="Q2287" i="7"/>
  <c r="Q2286" i="7"/>
  <c r="Q2285" i="7"/>
  <c r="Q2284" i="7"/>
  <c r="Q2283" i="7"/>
  <c r="Q2282" i="7"/>
  <c r="Q2281" i="7"/>
  <c r="Q2280" i="7"/>
  <c r="Q2279" i="7"/>
  <c r="Q2278" i="7"/>
  <c r="Q2277" i="7"/>
  <c r="Q2276" i="7"/>
  <c r="Q2275" i="7"/>
  <c r="Q2274" i="7"/>
  <c r="Q2273" i="7"/>
  <c r="Q2272" i="7"/>
  <c r="Q2271" i="7"/>
  <c r="Q2270" i="7"/>
  <c r="Q2269" i="7"/>
  <c r="Q2268" i="7"/>
  <c r="Q2267" i="7"/>
  <c r="Q2266" i="7"/>
  <c r="Q2265" i="7"/>
  <c r="Q2264" i="7"/>
  <c r="Q2263" i="7"/>
  <c r="Q2262" i="7"/>
  <c r="Q2261" i="7"/>
  <c r="Q2260" i="7"/>
  <c r="Q2259" i="7"/>
  <c r="Q2258" i="7"/>
  <c r="Q2257" i="7"/>
  <c r="Q2256" i="7"/>
  <c r="Q2255" i="7"/>
  <c r="Q2254" i="7"/>
  <c r="Q2253" i="7"/>
  <c r="Q2252" i="7"/>
  <c r="Q2251" i="7"/>
  <c r="Q2250" i="7"/>
  <c r="Q2249" i="7"/>
  <c r="Q2248" i="7"/>
  <c r="Q2247" i="7"/>
  <c r="Q2246" i="7"/>
  <c r="Q2245" i="7"/>
  <c r="Q2244" i="7"/>
  <c r="Q2243" i="7"/>
  <c r="Q2242" i="7"/>
  <c r="Q2241" i="7"/>
  <c r="Q2240" i="7"/>
  <c r="Q2239" i="7"/>
  <c r="Q2238" i="7"/>
  <c r="Q2237" i="7"/>
  <c r="Q2236" i="7"/>
  <c r="Q2235" i="7"/>
  <c r="Q2234" i="7"/>
  <c r="Q2233" i="7"/>
  <c r="Q2232" i="7"/>
  <c r="Q2231" i="7"/>
  <c r="Q2230" i="7"/>
  <c r="Q2229" i="7"/>
  <c r="Q2228" i="7"/>
  <c r="Q2227" i="7"/>
  <c r="Q2226" i="7"/>
  <c r="Q2225" i="7"/>
  <c r="Q2224" i="7"/>
  <c r="Q2223" i="7"/>
  <c r="Q2222" i="7"/>
  <c r="Q2221" i="7"/>
  <c r="Q2220" i="7"/>
  <c r="Q2219" i="7"/>
  <c r="Q2218" i="7"/>
  <c r="Q2217" i="7"/>
  <c r="Q2216" i="7"/>
  <c r="Q2215" i="7"/>
  <c r="Q2214" i="7"/>
  <c r="Q2213" i="7"/>
  <c r="Q2212" i="7"/>
  <c r="Q2211" i="7"/>
  <c r="Q2210" i="7"/>
  <c r="Q2209" i="7"/>
  <c r="Q2208" i="7"/>
  <c r="Q2207" i="7"/>
  <c r="Q2206" i="7"/>
  <c r="Q2205" i="7"/>
  <c r="Q2204" i="7"/>
  <c r="Q2203" i="7"/>
  <c r="Q2202" i="7"/>
  <c r="Q2201" i="7"/>
  <c r="Q2200" i="7"/>
  <c r="Q2199" i="7"/>
  <c r="Q2198" i="7"/>
  <c r="Q2197" i="7"/>
  <c r="Q2196" i="7"/>
  <c r="Q2195" i="7"/>
  <c r="Q2194" i="7"/>
  <c r="Q2193" i="7"/>
  <c r="Q2192" i="7"/>
  <c r="Q2191" i="7"/>
  <c r="Q2190" i="7"/>
  <c r="Q2189" i="7"/>
  <c r="Q2188" i="7"/>
  <c r="Q2187" i="7"/>
  <c r="Q2186" i="7"/>
  <c r="Q2185" i="7"/>
  <c r="Q2184" i="7"/>
  <c r="Q2183" i="7"/>
  <c r="Q2182" i="7"/>
  <c r="Q2181" i="7"/>
  <c r="Q2180" i="7"/>
  <c r="Q2179" i="7"/>
  <c r="Q2178" i="7"/>
  <c r="Q2177" i="7"/>
  <c r="Q2176" i="7"/>
  <c r="Q2175" i="7"/>
  <c r="Q2174" i="7"/>
  <c r="Q2173" i="7"/>
  <c r="Q2172" i="7"/>
  <c r="Q2171" i="7"/>
  <c r="Q2170" i="7"/>
  <c r="Q2169" i="7"/>
  <c r="Q2168" i="7"/>
  <c r="Q2167" i="7"/>
  <c r="Q2166" i="7"/>
  <c r="Q2165" i="7"/>
  <c r="Q2164" i="7"/>
  <c r="Q2163" i="7"/>
  <c r="Q2162" i="7"/>
  <c r="Q2161" i="7"/>
  <c r="Q2160" i="7"/>
  <c r="Q2159" i="7"/>
  <c r="Q2158" i="7"/>
  <c r="Q2157" i="7"/>
  <c r="Q2156" i="7"/>
  <c r="Q2155" i="7"/>
  <c r="Q2154" i="7"/>
  <c r="Q2153" i="7"/>
  <c r="Q2152" i="7"/>
  <c r="Q2151" i="7"/>
  <c r="Q2150" i="7"/>
  <c r="Q2149" i="7"/>
  <c r="Q2148" i="7"/>
  <c r="Q2147" i="7"/>
  <c r="Q2146" i="7"/>
  <c r="Q2145" i="7"/>
  <c r="Q2144" i="7"/>
  <c r="Q2143" i="7"/>
  <c r="Q2142" i="7"/>
  <c r="Q2141" i="7"/>
  <c r="Q2140" i="7"/>
  <c r="Q2139" i="7"/>
  <c r="Q2138" i="7"/>
  <c r="Q2137" i="7"/>
  <c r="Q2136" i="7"/>
  <c r="Q2135" i="7"/>
  <c r="Q2134" i="7"/>
  <c r="Q2133" i="7"/>
  <c r="Q2132" i="7"/>
  <c r="Q2131" i="7"/>
  <c r="Q2130" i="7"/>
  <c r="Q2129" i="7"/>
  <c r="Q2128" i="7"/>
  <c r="Q2127" i="7"/>
  <c r="Q2126" i="7"/>
  <c r="Q2125" i="7"/>
  <c r="Q2124" i="7"/>
  <c r="Q2123" i="7"/>
  <c r="Q2122" i="7"/>
  <c r="Q2121" i="7"/>
  <c r="Q2120" i="7"/>
  <c r="Q2119" i="7"/>
  <c r="Q2118" i="7"/>
  <c r="Q2117" i="7"/>
  <c r="Q2116" i="7"/>
  <c r="Q2115" i="7"/>
  <c r="Q2114" i="7"/>
  <c r="Q2113" i="7"/>
  <c r="Q2112" i="7"/>
  <c r="Q2111" i="7"/>
  <c r="Q2110" i="7"/>
  <c r="Q2109" i="7"/>
  <c r="Q2108" i="7"/>
  <c r="Q2107" i="7"/>
  <c r="Q2106" i="7"/>
  <c r="Q2105" i="7"/>
  <c r="Q2104" i="7"/>
  <c r="Q2103" i="7"/>
  <c r="Q2102" i="7"/>
  <c r="Q2101" i="7"/>
  <c r="Q2100" i="7"/>
  <c r="Q2099" i="7"/>
  <c r="Q2098" i="7"/>
  <c r="Q2097" i="7"/>
  <c r="Q2096" i="7"/>
  <c r="Q2095" i="7"/>
  <c r="Q2094" i="7"/>
  <c r="Q2093" i="7"/>
  <c r="Q2092" i="7"/>
  <c r="Q2091" i="7"/>
  <c r="Q2090" i="7"/>
  <c r="Q2089" i="7"/>
  <c r="Q2088" i="7"/>
  <c r="Q2087" i="7"/>
  <c r="Q2086" i="7"/>
  <c r="Q2085" i="7"/>
  <c r="Q2084" i="7"/>
  <c r="Q2083" i="7"/>
  <c r="Q2082" i="7"/>
  <c r="Q2081" i="7"/>
  <c r="Q2080" i="7"/>
  <c r="Q2079" i="7"/>
  <c r="Q2078" i="7"/>
  <c r="Q2077" i="7"/>
  <c r="Q2076" i="7"/>
  <c r="Q2075" i="7"/>
  <c r="Q2074" i="7"/>
  <c r="Q2073" i="7"/>
  <c r="Q2072" i="7"/>
  <c r="Q2071" i="7"/>
  <c r="Q2070" i="7"/>
  <c r="Q2069" i="7"/>
  <c r="Q2068" i="7"/>
  <c r="Q2067" i="7"/>
  <c r="Q2066" i="7"/>
  <c r="Q2065" i="7"/>
  <c r="Q2064" i="7"/>
  <c r="Q2063" i="7"/>
  <c r="Q2062" i="7"/>
  <c r="Q2061" i="7"/>
  <c r="Q2060" i="7"/>
  <c r="Q2059" i="7"/>
  <c r="Q2058" i="7"/>
  <c r="Q2057" i="7"/>
  <c r="Q2056" i="7"/>
  <c r="Q2055" i="7"/>
  <c r="Q2054" i="7"/>
  <c r="Q2053" i="7"/>
  <c r="Q2052" i="7"/>
  <c r="Q2051" i="7"/>
  <c r="Q2050" i="7"/>
  <c r="Q2049" i="7"/>
  <c r="Q2048" i="7"/>
  <c r="Q2047" i="7"/>
  <c r="Q2046" i="7"/>
  <c r="Q2045" i="7"/>
  <c r="Q2044" i="7"/>
  <c r="Q2043" i="7"/>
  <c r="Q2042" i="7"/>
  <c r="Q2041" i="7"/>
  <c r="Q2040" i="7"/>
  <c r="Q2039" i="7"/>
  <c r="Q2038" i="7"/>
  <c r="Q2037" i="7"/>
  <c r="Q2036" i="7"/>
  <c r="Q2035" i="7"/>
  <c r="Q2034" i="7"/>
  <c r="Q2033" i="7"/>
  <c r="Q2032" i="7"/>
  <c r="Q2031" i="7"/>
  <c r="Q2030" i="7"/>
  <c r="Q2029" i="7"/>
  <c r="Q2028" i="7"/>
  <c r="Q2027" i="7"/>
  <c r="Q2026" i="7"/>
  <c r="Q2025" i="7"/>
  <c r="Q2024" i="7"/>
  <c r="Q2023" i="7"/>
  <c r="Q2022" i="7"/>
  <c r="Q2021" i="7"/>
  <c r="Q2020" i="7"/>
  <c r="Q2019" i="7"/>
  <c r="Q2018" i="7"/>
  <c r="Q2017" i="7"/>
  <c r="Q2016" i="7"/>
  <c r="Q2015" i="7"/>
  <c r="Q2014" i="7"/>
  <c r="Q2013" i="7"/>
  <c r="Q2012" i="7"/>
  <c r="Q2011" i="7"/>
  <c r="Q2010" i="7"/>
  <c r="Q2009" i="7"/>
  <c r="Q2008" i="7"/>
  <c r="Q2007" i="7"/>
  <c r="Q2006" i="7"/>
  <c r="Q2005" i="7"/>
  <c r="Q2004" i="7"/>
  <c r="Q2003" i="7"/>
  <c r="Q2002" i="7"/>
  <c r="Q2001" i="7"/>
  <c r="Q2000" i="7"/>
  <c r="Q1999" i="7"/>
  <c r="Q1998" i="7"/>
  <c r="Q1997" i="7"/>
  <c r="Q1996" i="7"/>
  <c r="Q1995" i="7"/>
  <c r="Q1994" i="7"/>
  <c r="Q1993" i="7"/>
  <c r="Q1992" i="7"/>
  <c r="Q1991" i="7"/>
  <c r="Q1990" i="7"/>
  <c r="Q1989" i="7"/>
  <c r="Q1988" i="7"/>
  <c r="Q1987" i="7"/>
  <c r="Q1986" i="7"/>
  <c r="Q1985" i="7"/>
  <c r="Q1984" i="7"/>
  <c r="Q1983" i="7"/>
  <c r="Q1982" i="7"/>
  <c r="Q1981" i="7"/>
  <c r="Q1980" i="7"/>
  <c r="Q1979" i="7"/>
  <c r="Q1978" i="7"/>
  <c r="Q1977" i="7"/>
  <c r="Q1976" i="7"/>
  <c r="Q1975" i="7"/>
  <c r="Q1974" i="7"/>
  <c r="Q1973" i="7"/>
  <c r="Q1972" i="7"/>
  <c r="Q1971" i="7"/>
  <c r="Q1970" i="7"/>
  <c r="Q1969" i="7"/>
  <c r="Q1968" i="7"/>
  <c r="Q1967" i="7"/>
  <c r="Q1966" i="7"/>
  <c r="Q1965" i="7"/>
  <c r="Q1964" i="7"/>
  <c r="Q1963" i="7"/>
  <c r="Q1962" i="7"/>
  <c r="Q1961" i="7"/>
  <c r="Q1960" i="7"/>
  <c r="Q1959" i="7"/>
  <c r="Q1958" i="7"/>
  <c r="Q1957" i="7"/>
  <c r="Q1956" i="7"/>
  <c r="Q1955" i="7"/>
  <c r="Q1954" i="7"/>
  <c r="Q1953" i="7"/>
  <c r="Q1952" i="7"/>
  <c r="Q1951" i="7"/>
  <c r="Q1950" i="7"/>
  <c r="Q1949" i="7"/>
  <c r="Q1948" i="7"/>
  <c r="Q1947" i="7"/>
  <c r="Q1946" i="7"/>
  <c r="Q1945" i="7"/>
  <c r="Q1944" i="7"/>
  <c r="Q1943" i="7"/>
  <c r="Q1942" i="7"/>
  <c r="Q1941" i="7"/>
  <c r="Q1940" i="7"/>
  <c r="Q1939" i="7"/>
  <c r="Q1938" i="7"/>
  <c r="Q1937" i="7"/>
  <c r="Q1936" i="7"/>
  <c r="Q1935" i="7"/>
  <c r="Q1934" i="7"/>
  <c r="Q1933" i="7"/>
  <c r="Q1932" i="7"/>
  <c r="Q1931" i="7"/>
  <c r="Q1930" i="7"/>
  <c r="Q1929" i="7"/>
  <c r="Q1928" i="7"/>
  <c r="Q1927" i="7"/>
  <c r="Q1926" i="7"/>
  <c r="Q1925" i="7"/>
  <c r="Q1924" i="7"/>
  <c r="Q1923" i="7"/>
  <c r="Q1922" i="7"/>
  <c r="Q1921" i="7"/>
  <c r="Q1920" i="7"/>
  <c r="Q1919" i="7"/>
  <c r="Q1918" i="7"/>
  <c r="Q1917" i="7"/>
  <c r="Q1916" i="7"/>
  <c r="Q1915" i="7"/>
  <c r="Q1914" i="7"/>
  <c r="Q1913" i="7"/>
  <c r="Q1912" i="7"/>
  <c r="Q1911" i="7"/>
  <c r="Q1910" i="7"/>
  <c r="Q1909" i="7"/>
  <c r="Q1908" i="7"/>
  <c r="Q1907" i="7"/>
  <c r="Q1906" i="7"/>
  <c r="Q1905" i="7"/>
  <c r="Q1904" i="7"/>
  <c r="Q1903" i="7"/>
  <c r="Q1902" i="7"/>
  <c r="Q1901" i="7"/>
  <c r="Q1900" i="7"/>
  <c r="Q1899" i="7"/>
  <c r="Q1898" i="7"/>
  <c r="Q1897" i="7"/>
  <c r="Q1896" i="7"/>
  <c r="Q1895" i="7"/>
  <c r="Q1894" i="7"/>
  <c r="Q1893" i="7"/>
  <c r="Q1892" i="7"/>
  <c r="Q1891" i="7"/>
  <c r="Q1890" i="7"/>
  <c r="Q1889" i="7"/>
  <c r="Q1888" i="7"/>
  <c r="Q1887" i="7"/>
  <c r="Q1886" i="7"/>
  <c r="Q1885" i="7"/>
  <c r="Q1884" i="7"/>
  <c r="Q1883" i="7"/>
  <c r="Q1882" i="7"/>
  <c r="Q1881" i="7"/>
  <c r="Q1880" i="7"/>
  <c r="Q1879" i="7"/>
  <c r="Q1878" i="7"/>
  <c r="Q1877" i="7"/>
  <c r="Q1876" i="7"/>
  <c r="Q1875" i="7"/>
  <c r="Q1874" i="7"/>
  <c r="Q1873" i="7"/>
  <c r="Q1872" i="7"/>
  <c r="Q1871" i="7"/>
  <c r="Q1870" i="7"/>
  <c r="Q1869" i="7"/>
  <c r="Q1868" i="7"/>
  <c r="Q1867" i="7"/>
  <c r="Q1866" i="7"/>
  <c r="Q1865" i="7"/>
  <c r="Q1864" i="7"/>
  <c r="Q1863" i="7"/>
  <c r="Q1862" i="7"/>
  <c r="Q1861" i="7"/>
  <c r="Q1860" i="7"/>
  <c r="Q1859" i="7"/>
  <c r="Q1858" i="7"/>
  <c r="Q1857" i="7"/>
  <c r="Q1856" i="7"/>
  <c r="Q1855" i="7"/>
  <c r="Q1854" i="7"/>
  <c r="Q1853" i="7"/>
  <c r="Q1852" i="7"/>
  <c r="Q1851" i="7"/>
  <c r="Q1850" i="7"/>
  <c r="Q1849" i="7"/>
  <c r="Q1848" i="7"/>
  <c r="Q1847" i="7"/>
  <c r="Q1846" i="7"/>
  <c r="Q1845" i="7"/>
  <c r="Q1844" i="7"/>
  <c r="Q1843" i="7"/>
  <c r="Q1842" i="7"/>
  <c r="Q1841" i="7"/>
  <c r="Q1840" i="7"/>
  <c r="Q1839" i="7"/>
  <c r="Q1838" i="7"/>
  <c r="Q1837" i="7"/>
  <c r="Q1836" i="7"/>
  <c r="Q1835" i="7"/>
  <c r="Q1834" i="7"/>
  <c r="Q1833" i="7"/>
  <c r="Q1832" i="7"/>
  <c r="Q1831" i="7"/>
  <c r="Q1830" i="7"/>
  <c r="Q1829" i="7"/>
  <c r="Q1828" i="7"/>
  <c r="Q1827" i="7"/>
  <c r="Q1826" i="7"/>
  <c r="Q1825" i="7"/>
  <c r="Q1824" i="7"/>
  <c r="Q1823" i="7"/>
  <c r="Q1822" i="7"/>
  <c r="Q1821" i="7"/>
  <c r="Q1820" i="7"/>
  <c r="Q1819" i="7"/>
  <c r="Q1818" i="7"/>
  <c r="Q1817" i="7"/>
  <c r="Q1816" i="7"/>
  <c r="Q1815" i="7"/>
  <c r="Q1814" i="7"/>
  <c r="Q1813" i="7"/>
  <c r="Q1812" i="7"/>
  <c r="Q1811" i="7"/>
  <c r="Q1810" i="7"/>
  <c r="Q1809" i="7"/>
  <c r="Q1808" i="7"/>
  <c r="Q1807" i="7"/>
  <c r="Q1806" i="7"/>
  <c r="Q1805" i="7"/>
  <c r="Q1804" i="7"/>
  <c r="Q1803" i="7"/>
  <c r="Q1802" i="7"/>
  <c r="Q1801" i="7"/>
  <c r="Q1800" i="7"/>
  <c r="Q1799" i="7"/>
  <c r="Q1798" i="7"/>
  <c r="Q1797" i="7"/>
  <c r="Q1796" i="7"/>
  <c r="Q1795" i="7"/>
  <c r="Q1794" i="7"/>
  <c r="Q1793" i="7"/>
  <c r="Q1792" i="7"/>
  <c r="Q1791" i="7"/>
  <c r="Q1790" i="7"/>
  <c r="Q1789" i="7"/>
  <c r="Q1788" i="7"/>
  <c r="Q1787" i="7"/>
  <c r="Q1786" i="7"/>
  <c r="Q1785" i="7"/>
  <c r="Q1784" i="7"/>
  <c r="Q1783" i="7"/>
  <c r="Q1782" i="7"/>
  <c r="Q1781" i="7"/>
  <c r="Q1780" i="7"/>
  <c r="Q1779" i="7"/>
  <c r="Q1778" i="7"/>
  <c r="Q1777" i="7"/>
  <c r="Q1776" i="7"/>
  <c r="Q1775" i="7"/>
  <c r="Q1774" i="7"/>
  <c r="Q1773" i="7"/>
  <c r="Q1772" i="7"/>
  <c r="Q1771" i="7"/>
  <c r="Q1770" i="7"/>
  <c r="Q1769" i="7"/>
  <c r="Q1768" i="7"/>
  <c r="Q1767" i="7"/>
  <c r="Q1766" i="7"/>
  <c r="Q1765" i="7"/>
  <c r="Q1764" i="7"/>
  <c r="Q1763" i="7"/>
  <c r="Q1762" i="7"/>
  <c r="Q1761" i="7"/>
  <c r="Q1760" i="7"/>
  <c r="Q1759" i="7"/>
  <c r="Q1758" i="7"/>
  <c r="Q1757" i="7"/>
  <c r="Q1756" i="7"/>
  <c r="Q1755" i="7"/>
  <c r="Q1754" i="7"/>
  <c r="Q1753" i="7"/>
  <c r="Q1752" i="7"/>
  <c r="Q1751" i="7"/>
  <c r="Q1750" i="7"/>
  <c r="Q1749" i="7"/>
  <c r="Q1748" i="7"/>
  <c r="Q1747" i="7"/>
  <c r="Q1746" i="7"/>
  <c r="Q1745" i="7"/>
  <c r="Q1744" i="7"/>
  <c r="Q1743" i="7"/>
  <c r="Q1742" i="7"/>
  <c r="Q1741" i="7"/>
  <c r="Q1740" i="7"/>
  <c r="Q1739" i="7"/>
  <c r="Q1738" i="7"/>
  <c r="Q1737" i="7"/>
  <c r="Q1736" i="7"/>
  <c r="Q1735" i="7"/>
  <c r="Q1734" i="7"/>
  <c r="Q1733" i="7"/>
  <c r="Q1732" i="7"/>
  <c r="Q1731" i="7"/>
  <c r="Q1730" i="7"/>
  <c r="Q1729" i="7"/>
  <c r="Q1728" i="7"/>
  <c r="Q1727" i="7"/>
  <c r="Q1726" i="7"/>
  <c r="Q1725" i="7"/>
  <c r="Q1724" i="7"/>
  <c r="Q1723" i="7"/>
  <c r="Q1722" i="7"/>
  <c r="Q1721" i="7"/>
  <c r="Q1720" i="7"/>
  <c r="Q1719" i="7"/>
  <c r="Q1718" i="7"/>
  <c r="Q1717" i="7"/>
  <c r="Q1716" i="7"/>
  <c r="Q1715" i="7"/>
  <c r="Q1714" i="7"/>
  <c r="Q1713" i="7"/>
  <c r="Q1712" i="7"/>
  <c r="Q1711" i="7"/>
  <c r="Q1710" i="7"/>
  <c r="Q1709" i="7"/>
  <c r="Q1708" i="7"/>
  <c r="Q1707" i="7"/>
  <c r="Q1706" i="7"/>
  <c r="Q1705" i="7"/>
  <c r="Q1704" i="7"/>
  <c r="Q1703" i="7"/>
  <c r="Q1702" i="7"/>
  <c r="Q1701" i="7"/>
  <c r="Q1700" i="7"/>
  <c r="Q1699" i="7"/>
  <c r="Q1698" i="7"/>
  <c r="Q1697" i="7"/>
  <c r="Q1696" i="7"/>
  <c r="Q1695" i="7"/>
  <c r="Q1694" i="7"/>
  <c r="Q1693" i="7"/>
  <c r="Q1692" i="7"/>
  <c r="Q1691" i="7"/>
  <c r="Q1690" i="7"/>
  <c r="Q1689" i="7"/>
  <c r="Q1688" i="7"/>
  <c r="Q1687" i="7"/>
  <c r="Q1686" i="7"/>
  <c r="Q1685" i="7"/>
  <c r="Q1684" i="7"/>
  <c r="Q1683" i="7"/>
  <c r="Q1682" i="7"/>
  <c r="Q1681" i="7"/>
  <c r="Q1680" i="7"/>
  <c r="Q1679" i="7"/>
  <c r="Q1678" i="7"/>
  <c r="Q1677" i="7"/>
  <c r="Q1676" i="7"/>
  <c r="Q1675" i="7"/>
  <c r="Q1674" i="7"/>
  <c r="Q1673" i="7"/>
  <c r="Q1672" i="7"/>
  <c r="Q1671" i="7"/>
  <c r="Q1670" i="7"/>
  <c r="Q1669" i="7"/>
  <c r="Q1668" i="7"/>
  <c r="Q1667" i="7"/>
  <c r="Q1666" i="7"/>
  <c r="Q1665" i="7"/>
  <c r="Q1664" i="7"/>
  <c r="Q1663" i="7"/>
  <c r="Q1662" i="7"/>
  <c r="Q1661" i="7"/>
  <c r="Q1660" i="7"/>
  <c r="Q1659" i="7"/>
  <c r="Q1658" i="7"/>
  <c r="Q1657" i="7"/>
  <c r="Q1656" i="7"/>
  <c r="Q1655" i="7"/>
  <c r="Q1654" i="7"/>
  <c r="Q1653" i="7"/>
  <c r="Q1652" i="7"/>
  <c r="Q1651" i="7"/>
  <c r="Q1650" i="7"/>
  <c r="Q1649" i="7"/>
  <c r="Q1648" i="7"/>
  <c r="Q1647" i="7"/>
  <c r="Q1646" i="7"/>
  <c r="Q1645" i="7"/>
  <c r="Q1644" i="7"/>
  <c r="Q1643" i="7"/>
  <c r="Q1642" i="7"/>
  <c r="Q1641" i="7"/>
  <c r="Q1640" i="7"/>
  <c r="Q1639" i="7"/>
  <c r="Q1638" i="7"/>
  <c r="Q1637" i="7"/>
  <c r="Q1636" i="7"/>
  <c r="Q1635" i="7"/>
  <c r="Q1634" i="7"/>
  <c r="Q1633" i="7"/>
  <c r="Q1632" i="7"/>
  <c r="Q1631" i="7"/>
  <c r="Q1630" i="7"/>
  <c r="Q1629" i="7"/>
  <c r="Q1628" i="7"/>
  <c r="Q1627" i="7"/>
  <c r="Q1626" i="7"/>
  <c r="Q1625" i="7"/>
  <c r="Q1624" i="7"/>
  <c r="Q1623" i="7"/>
  <c r="Q1622" i="7"/>
  <c r="Q1621" i="7"/>
  <c r="Q1620" i="7"/>
  <c r="Q1619" i="7"/>
  <c r="Q1618" i="7"/>
  <c r="Q1617" i="7"/>
  <c r="Q1616" i="7"/>
  <c r="Q1615" i="7"/>
  <c r="Q1614" i="7"/>
  <c r="Q1613" i="7"/>
  <c r="Q1612" i="7"/>
  <c r="Q1611" i="7"/>
  <c r="Q1610" i="7"/>
  <c r="Q1609" i="7"/>
  <c r="Q1608" i="7"/>
  <c r="Q1607" i="7"/>
  <c r="Q1606" i="7"/>
  <c r="Q1605" i="7"/>
  <c r="Q1604" i="7"/>
  <c r="Q1603" i="7"/>
  <c r="Q1602" i="7"/>
  <c r="Q1601" i="7"/>
  <c r="Q1600" i="7"/>
  <c r="Q1599" i="7"/>
  <c r="Q1598" i="7"/>
  <c r="Q1597" i="7"/>
  <c r="Q1596" i="7"/>
  <c r="Q1595" i="7"/>
  <c r="Q1594" i="7"/>
  <c r="Q1593" i="7"/>
  <c r="Q1592" i="7"/>
  <c r="Q1591" i="7"/>
  <c r="Q1590" i="7"/>
  <c r="Q1589" i="7"/>
  <c r="Q1588" i="7"/>
  <c r="Q1587" i="7"/>
  <c r="Q1586" i="7"/>
  <c r="Q1585" i="7"/>
  <c r="Q1584" i="7"/>
  <c r="Q1583" i="7"/>
  <c r="Q1582" i="7"/>
  <c r="Q1581" i="7"/>
  <c r="Q1580" i="7"/>
  <c r="Q1579" i="7"/>
  <c r="Q1578" i="7"/>
  <c r="Q1577" i="7"/>
  <c r="Q1576" i="7"/>
  <c r="Q1575" i="7"/>
  <c r="Q1574" i="7"/>
  <c r="Q1573" i="7"/>
  <c r="Q1572" i="7"/>
  <c r="Q1571" i="7"/>
  <c r="Q1570" i="7"/>
  <c r="Q1569" i="7"/>
  <c r="Q1568" i="7"/>
  <c r="Q1567" i="7"/>
  <c r="Q1566" i="7"/>
  <c r="Q1565" i="7"/>
  <c r="Q1564" i="7"/>
  <c r="Q1563" i="7"/>
  <c r="Q1562" i="7"/>
  <c r="Q1561" i="7"/>
  <c r="Q1560" i="7"/>
  <c r="Q1559" i="7"/>
  <c r="Q1558" i="7"/>
  <c r="Q1557" i="7"/>
  <c r="Q1556" i="7"/>
  <c r="Q1555" i="7"/>
  <c r="Q1554" i="7"/>
  <c r="Q1553" i="7"/>
  <c r="Q1552" i="7"/>
  <c r="Q1551" i="7"/>
  <c r="Q1550" i="7"/>
  <c r="Q1549" i="7"/>
  <c r="Q1548" i="7"/>
  <c r="Q1547" i="7"/>
  <c r="Q1546" i="7"/>
  <c r="Q1545" i="7"/>
  <c r="Q1544" i="7"/>
  <c r="Q1543" i="7"/>
  <c r="Q1542" i="7"/>
  <c r="Q1541" i="7"/>
  <c r="Q1540" i="7"/>
  <c r="Q1539" i="7"/>
  <c r="Q1538" i="7"/>
  <c r="Q1537" i="7"/>
  <c r="Q1536" i="7"/>
  <c r="Q1535" i="7"/>
  <c r="Q1534" i="7"/>
  <c r="Q1533" i="7"/>
  <c r="Q1532" i="7"/>
  <c r="Q1531" i="7"/>
  <c r="Q1530" i="7"/>
  <c r="Q1529" i="7"/>
  <c r="Q1528" i="7"/>
  <c r="Q1527" i="7"/>
  <c r="Q1526" i="7"/>
  <c r="Q1525" i="7"/>
  <c r="Q1524" i="7"/>
  <c r="Q1523" i="7"/>
  <c r="Q1522" i="7"/>
  <c r="Q1521" i="7"/>
  <c r="Q1520" i="7"/>
  <c r="Q1519" i="7"/>
  <c r="Q1518" i="7"/>
  <c r="Q1517" i="7"/>
  <c r="Q1516" i="7"/>
  <c r="Q1515" i="7"/>
  <c r="Q1514" i="7"/>
  <c r="Q1513" i="7"/>
  <c r="Q1512" i="7"/>
  <c r="Q1511" i="7"/>
  <c r="Q1510" i="7"/>
  <c r="Q1509" i="7"/>
  <c r="Q1508" i="7"/>
  <c r="Q1507" i="7"/>
  <c r="Q1506" i="7"/>
  <c r="Q1505" i="7"/>
  <c r="Q1504" i="7"/>
  <c r="Q1503" i="7"/>
  <c r="Q1502" i="7"/>
  <c r="Q1501" i="7"/>
  <c r="Q1500" i="7"/>
  <c r="Q1499" i="7"/>
  <c r="Q1498" i="7"/>
  <c r="Q1497" i="7"/>
  <c r="Q1496" i="7"/>
  <c r="Q1495" i="7"/>
  <c r="Q1494" i="7"/>
  <c r="Q1493" i="7"/>
  <c r="Q1492" i="7"/>
  <c r="Q1491" i="7"/>
  <c r="Q1490" i="7"/>
  <c r="Q1489" i="7"/>
  <c r="Q1488" i="7"/>
  <c r="Q1487" i="7"/>
  <c r="Q1486" i="7"/>
  <c r="Q1485" i="7"/>
  <c r="Q1484" i="7"/>
  <c r="Q1483" i="7"/>
  <c r="Q1482" i="7"/>
  <c r="Q1481" i="7"/>
  <c r="Q1480" i="7"/>
  <c r="Q1479" i="7"/>
  <c r="Q1478" i="7"/>
  <c r="Q1477" i="7"/>
  <c r="Q1476" i="7"/>
  <c r="Q1475" i="7"/>
  <c r="Q1474" i="7"/>
  <c r="Q1473" i="7"/>
  <c r="Q1472" i="7"/>
  <c r="Q1471" i="7"/>
  <c r="Q1470" i="7"/>
  <c r="Q1469" i="7"/>
  <c r="Q1468" i="7"/>
  <c r="Q1467" i="7"/>
  <c r="Q1466" i="7"/>
  <c r="Q1465" i="7"/>
  <c r="Q1464" i="7"/>
  <c r="Q1463" i="7"/>
  <c r="Q1462" i="7"/>
  <c r="Q1461" i="7"/>
  <c r="Q1460" i="7"/>
  <c r="Q1459" i="7"/>
  <c r="Q1458" i="7"/>
  <c r="Q1457" i="7"/>
  <c r="Q1456" i="7"/>
  <c r="Q1455" i="7"/>
  <c r="Q1454" i="7"/>
  <c r="Q1453" i="7"/>
  <c r="Q1452" i="7"/>
  <c r="Q1451" i="7"/>
  <c r="Q1450" i="7"/>
  <c r="Q1449" i="7"/>
  <c r="Q1448" i="7"/>
  <c r="Q1447" i="7"/>
  <c r="Q1446" i="7"/>
  <c r="Q1445" i="7"/>
  <c r="Q1444" i="7"/>
  <c r="Q1443" i="7"/>
  <c r="Q1442" i="7"/>
  <c r="Q1441" i="7"/>
  <c r="Q1440" i="7"/>
  <c r="Q1439" i="7"/>
  <c r="Q1438" i="7"/>
  <c r="Q1437" i="7"/>
  <c r="Q1436" i="7"/>
  <c r="Q1435" i="7"/>
  <c r="Q1434" i="7"/>
  <c r="Q1433" i="7"/>
  <c r="Q1432" i="7"/>
  <c r="Q1431" i="7"/>
  <c r="Q1430" i="7"/>
  <c r="Q1429" i="7"/>
  <c r="Q1428" i="7"/>
  <c r="Q1427" i="7"/>
  <c r="Q1426" i="7"/>
  <c r="Q1425" i="7"/>
  <c r="Q1424" i="7"/>
  <c r="Q1423" i="7"/>
  <c r="Q1422" i="7"/>
  <c r="Q1421" i="7"/>
  <c r="Q1420" i="7"/>
  <c r="Q1419" i="7"/>
  <c r="Q1418" i="7"/>
  <c r="Q1417" i="7"/>
  <c r="Q1416" i="7"/>
  <c r="Q1415" i="7"/>
  <c r="Q1414" i="7"/>
  <c r="Q1413" i="7"/>
  <c r="Q1412" i="7"/>
  <c r="Q1411" i="7"/>
  <c r="Q1410" i="7"/>
  <c r="Q1409" i="7"/>
  <c r="Q1408" i="7"/>
  <c r="Q1407" i="7"/>
  <c r="Q1406" i="7"/>
  <c r="Q1405" i="7"/>
  <c r="Q1404" i="7"/>
  <c r="Q1403" i="7"/>
  <c r="Q1402" i="7"/>
  <c r="Q1401" i="7"/>
  <c r="Q1400" i="7"/>
  <c r="Q1399" i="7"/>
  <c r="Q1398" i="7"/>
  <c r="Q1397" i="7"/>
  <c r="Q1396" i="7"/>
  <c r="Q1395" i="7"/>
  <c r="Q1394" i="7"/>
  <c r="Q1393" i="7"/>
  <c r="Q1392" i="7"/>
  <c r="Q1391" i="7"/>
  <c r="Q1390" i="7"/>
  <c r="Q1389" i="7"/>
  <c r="Q1388" i="7"/>
  <c r="Q1387" i="7"/>
  <c r="Q1386" i="7"/>
  <c r="Q1385" i="7"/>
  <c r="Q1384" i="7"/>
  <c r="Q1383" i="7"/>
  <c r="Q1382" i="7"/>
  <c r="Q1381" i="7"/>
  <c r="Q1380" i="7"/>
  <c r="Q1379" i="7"/>
  <c r="Q1378" i="7"/>
  <c r="Q1377" i="7"/>
  <c r="Q1376" i="7"/>
  <c r="Q1375" i="7"/>
  <c r="Q1374" i="7"/>
  <c r="Q1373" i="7"/>
  <c r="Q1372" i="7"/>
  <c r="Q1371" i="7"/>
  <c r="Q1370" i="7"/>
  <c r="Q1369" i="7"/>
  <c r="Q1368" i="7"/>
  <c r="Q1367" i="7"/>
  <c r="Q1366" i="7"/>
  <c r="Q1365" i="7"/>
  <c r="Q1364" i="7"/>
  <c r="Q1363" i="7"/>
  <c r="Q1362" i="7"/>
  <c r="Q1361" i="7"/>
  <c r="Q1360" i="7"/>
  <c r="Q1359" i="7"/>
  <c r="Q1358" i="7"/>
  <c r="Q1357" i="7"/>
  <c r="Q1356" i="7"/>
  <c r="Q1355" i="7"/>
  <c r="Q1354" i="7"/>
  <c r="Q1353" i="7"/>
  <c r="Q1352" i="7"/>
  <c r="Q1351" i="7"/>
  <c r="Q1350" i="7"/>
  <c r="Q1349" i="7"/>
  <c r="Q1348" i="7"/>
  <c r="Q1347" i="7"/>
  <c r="Q1346" i="7"/>
  <c r="Q1345" i="7"/>
  <c r="Q1344" i="7"/>
  <c r="Q1343" i="7"/>
  <c r="Q1342" i="7"/>
  <c r="Q1341" i="7"/>
  <c r="Q1340" i="7"/>
  <c r="Q1339" i="7"/>
  <c r="Q1338" i="7"/>
  <c r="Q1337" i="7"/>
  <c r="Q1336" i="7"/>
  <c r="Q1335" i="7"/>
  <c r="Q1334" i="7"/>
  <c r="Q1333" i="7"/>
  <c r="Q1332" i="7"/>
  <c r="Q1331" i="7"/>
  <c r="Q1330" i="7"/>
  <c r="Q1329" i="7"/>
  <c r="Q1328" i="7"/>
  <c r="Q1327" i="7"/>
  <c r="Q1326" i="7"/>
  <c r="Q1325" i="7"/>
  <c r="Q1324" i="7"/>
  <c r="Q1323" i="7"/>
  <c r="Q1322" i="7"/>
  <c r="Q1321" i="7"/>
  <c r="Q1320" i="7"/>
  <c r="Q1319" i="7"/>
  <c r="Q1318" i="7"/>
  <c r="Q1317" i="7"/>
  <c r="Q1316" i="7"/>
  <c r="Q1315" i="7"/>
  <c r="Q1314" i="7"/>
  <c r="Q1313" i="7"/>
  <c r="Q1312" i="7"/>
  <c r="Q1311" i="7"/>
  <c r="Q1310" i="7"/>
  <c r="Q1309" i="7"/>
  <c r="Q1308" i="7"/>
  <c r="Q1307" i="7"/>
  <c r="Q1306" i="7"/>
  <c r="Q1305" i="7"/>
  <c r="Q1304" i="7"/>
  <c r="Q1303" i="7"/>
  <c r="Q1302" i="7"/>
  <c r="Q1301" i="7"/>
  <c r="Q1300" i="7"/>
  <c r="Q1299" i="7"/>
  <c r="Q1298" i="7"/>
  <c r="Q1297" i="7"/>
  <c r="Q1296" i="7"/>
  <c r="Q1295" i="7"/>
  <c r="Q1294" i="7"/>
  <c r="Q1293" i="7"/>
  <c r="Q1292" i="7"/>
  <c r="Q1291" i="7"/>
  <c r="Q1290" i="7"/>
  <c r="Q1289" i="7"/>
  <c r="Q1288" i="7"/>
  <c r="Q1287" i="7"/>
  <c r="Q1286" i="7"/>
  <c r="Q1285" i="7"/>
  <c r="Q1284" i="7"/>
  <c r="Q1283" i="7"/>
  <c r="Q1282" i="7"/>
  <c r="Q1281" i="7"/>
  <c r="Q1280" i="7"/>
  <c r="Q1279" i="7"/>
  <c r="Q1278" i="7"/>
  <c r="Q1277" i="7"/>
  <c r="Q1276" i="7"/>
  <c r="Q1275" i="7"/>
  <c r="Q1274" i="7"/>
  <c r="Q1273" i="7"/>
  <c r="Q1272" i="7"/>
  <c r="Q1271" i="7"/>
  <c r="Q1270" i="7"/>
  <c r="Q1269" i="7"/>
  <c r="Q1268" i="7"/>
  <c r="Q1267" i="7"/>
  <c r="Q1266" i="7"/>
  <c r="Q1265" i="7"/>
  <c r="Q1264" i="7"/>
  <c r="Q1263" i="7"/>
  <c r="Q1262" i="7"/>
  <c r="Q1261" i="7"/>
  <c r="Q1260" i="7"/>
  <c r="Q1259" i="7"/>
  <c r="Q1258" i="7"/>
  <c r="Q1257" i="7"/>
  <c r="Q1256" i="7"/>
  <c r="Q1255" i="7"/>
  <c r="Q1254" i="7"/>
  <c r="Q1253" i="7"/>
  <c r="Q1252" i="7"/>
  <c r="Q1251" i="7"/>
  <c r="Q1250" i="7"/>
  <c r="Q1249" i="7"/>
  <c r="Q1248" i="7"/>
  <c r="Q1247" i="7"/>
  <c r="Q1246" i="7"/>
  <c r="Q1245" i="7"/>
  <c r="Q1244" i="7"/>
  <c r="Q1243" i="7"/>
  <c r="Q1242" i="7"/>
  <c r="Q1241" i="7"/>
  <c r="Q1240" i="7"/>
  <c r="Q1239" i="7"/>
  <c r="Q1238" i="7"/>
  <c r="Q1237" i="7"/>
  <c r="Q1236" i="7"/>
  <c r="Q1235" i="7"/>
  <c r="Q1234" i="7"/>
  <c r="Q1233" i="7"/>
  <c r="Q1232" i="7"/>
  <c r="Q1231" i="7"/>
  <c r="Q1230" i="7"/>
  <c r="Q1229" i="7"/>
  <c r="Q1228" i="7"/>
  <c r="Q1227" i="7"/>
  <c r="Q1226" i="7"/>
  <c r="Q1225" i="7"/>
  <c r="Q1224" i="7"/>
  <c r="Q1223" i="7"/>
  <c r="Q1222" i="7"/>
  <c r="Q1221" i="7"/>
  <c r="Q1220" i="7"/>
  <c r="Q1219" i="7"/>
  <c r="Q1218" i="7"/>
  <c r="Q1217" i="7"/>
  <c r="Q1216" i="7"/>
  <c r="Q1215" i="7"/>
  <c r="Q1214" i="7"/>
  <c r="Q1213" i="7"/>
  <c r="Q1212" i="7"/>
  <c r="Q1211" i="7"/>
  <c r="Q1210" i="7"/>
  <c r="Q1209" i="7"/>
  <c r="Q1208" i="7"/>
  <c r="Q1207" i="7"/>
  <c r="Q1206" i="7"/>
  <c r="Q1205" i="7"/>
  <c r="Q1204" i="7"/>
  <c r="Q1203" i="7"/>
  <c r="Q1202" i="7"/>
  <c r="Q1201" i="7"/>
  <c r="Q1200" i="7"/>
  <c r="Q1199" i="7"/>
  <c r="Q1198" i="7"/>
  <c r="Q1197" i="7"/>
  <c r="Q1196" i="7"/>
  <c r="Q1195" i="7"/>
  <c r="Q1194" i="7"/>
  <c r="Q1193" i="7"/>
  <c r="Q1192" i="7"/>
  <c r="Q1191" i="7"/>
  <c r="Q1190" i="7"/>
  <c r="Q1189" i="7"/>
  <c r="Q1188" i="7"/>
  <c r="Q1187" i="7"/>
  <c r="Q1186" i="7"/>
  <c r="Q1185" i="7"/>
  <c r="Q1184" i="7"/>
  <c r="Q1183" i="7"/>
  <c r="Q1182" i="7"/>
  <c r="Q1181" i="7"/>
  <c r="Q1180" i="7"/>
  <c r="Q1179" i="7"/>
  <c r="Q1178" i="7"/>
  <c r="Q1177" i="7"/>
  <c r="Q1176" i="7"/>
  <c r="Q1175" i="7"/>
  <c r="Q1174" i="7"/>
  <c r="Q1173" i="7"/>
  <c r="Q1172" i="7"/>
  <c r="Q1171" i="7"/>
  <c r="Q1170" i="7"/>
  <c r="Q1169" i="7"/>
  <c r="Q1168" i="7"/>
  <c r="Q1167" i="7"/>
  <c r="Q1166" i="7"/>
  <c r="Q1165" i="7"/>
  <c r="Q1164" i="7"/>
  <c r="Q1163" i="7"/>
  <c r="Q1162" i="7"/>
  <c r="Q1161" i="7"/>
  <c r="Q1160" i="7"/>
  <c r="Q1159" i="7"/>
  <c r="Q1158" i="7"/>
  <c r="Q1157" i="7"/>
  <c r="Q1156" i="7"/>
  <c r="Q1155" i="7"/>
  <c r="Q1154" i="7"/>
  <c r="Q1153" i="7"/>
  <c r="Q1152" i="7"/>
  <c r="Q1151" i="7"/>
  <c r="Q1150" i="7"/>
  <c r="Q1149" i="7"/>
  <c r="Q1148" i="7"/>
  <c r="Q1147" i="7"/>
  <c r="Q1146" i="7"/>
  <c r="Q1145" i="7"/>
  <c r="Q1144" i="7"/>
  <c r="Q1143" i="7"/>
  <c r="Q1142" i="7"/>
  <c r="Q1141" i="7"/>
  <c r="Q1140" i="7"/>
  <c r="Q1139" i="7"/>
  <c r="Q1138" i="7"/>
  <c r="Q1137" i="7"/>
  <c r="Q1136" i="7"/>
  <c r="Q1135" i="7"/>
  <c r="Q1134" i="7"/>
  <c r="Q1133" i="7"/>
  <c r="Q1132" i="7"/>
  <c r="Q1131" i="7"/>
  <c r="Q1130" i="7"/>
  <c r="Q1129" i="7"/>
  <c r="Q1128" i="7"/>
  <c r="Q1127" i="7"/>
  <c r="Q1126" i="7"/>
  <c r="Q1125" i="7"/>
  <c r="Q1124" i="7"/>
  <c r="Q1123" i="7"/>
  <c r="Q1122" i="7"/>
  <c r="Q1121" i="7"/>
  <c r="Q1120" i="7"/>
  <c r="Q1119" i="7"/>
  <c r="Q1118" i="7"/>
  <c r="Q1117" i="7"/>
  <c r="Q1116" i="7"/>
  <c r="Q1115" i="7"/>
  <c r="Q1114" i="7"/>
  <c r="Q1113" i="7"/>
  <c r="Q1112" i="7"/>
  <c r="Q1111" i="7"/>
  <c r="Q1110" i="7"/>
  <c r="Q1109" i="7"/>
  <c r="Q1108" i="7"/>
  <c r="Q1107" i="7"/>
  <c r="Q1106" i="7"/>
  <c r="Q1105" i="7"/>
  <c r="Q1104" i="7"/>
  <c r="Q1103" i="7"/>
  <c r="Q1102" i="7"/>
  <c r="Q1101" i="7"/>
  <c r="Q1100" i="7"/>
  <c r="Q1099" i="7"/>
  <c r="Q1098" i="7"/>
  <c r="Q1097" i="7"/>
  <c r="Q1096" i="7"/>
  <c r="Q1095" i="7"/>
  <c r="Q1094" i="7"/>
  <c r="Q1093" i="7"/>
  <c r="Q1092" i="7"/>
  <c r="Q1091" i="7"/>
  <c r="Q1090" i="7"/>
  <c r="Q1089" i="7"/>
  <c r="Q1088" i="7"/>
  <c r="Q1087" i="7"/>
  <c r="Q1086" i="7"/>
  <c r="Q1085" i="7"/>
  <c r="Q1084" i="7"/>
  <c r="Q1083" i="7"/>
  <c r="Q1082" i="7"/>
  <c r="Q1081" i="7"/>
  <c r="Q1080" i="7"/>
  <c r="Q1079" i="7"/>
  <c r="Q1078" i="7"/>
  <c r="Q1077" i="7"/>
  <c r="Q1076" i="7"/>
  <c r="Q1075" i="7"/>
  <c r="Q1074" i="7"/>
  <c r="Q1073" i="7"/>
  <c r="Q1072" i="7"/>
  <c r="Q1071" i="7"/>
  <c r="Q1070" i="7"/>
  <c r="Q1069" i="7"/>
  <c r="Q1068" i="7"/>
  <c r="Q1067" i="7"/>
  <c r="Q1066" i="7"/>
  <c r="Q1065" i="7"/>
  <c r="Q1064" i="7"/>
  <c r="Q1063" i="7"/>
  <c r="Q1062" i="7"/>
  <c r="Q1061" i="7"/>
  <c r="Q1060" i="7"/>
  <c r="Q1059" i="7"/>
  <c r="Q1058" i="7"/>
  <c r="Q1057" i="7"/>
  <c r="Q1056" i="7"/>
  <c r="Q1055" i="7"/>
  <c r="Q1054" i="7"/>
  <c r="Q1053" i="7"/>
  <c r="Q1052" i="7"/>
  <c r="Q1051" i="7"/>
  <c r="Q1050" i="7"/>
  <c r="Q1049" i="7"/>
  <c r="Q1048" i="7"/>
  <c r="Q1047" i="7"/>
  <c r="Q1046" i="7"/>
  <c r="Q1045" i="7"/>
  <c r="Q1044" i="7"/>
  <c r="Q1043" i="7"/>
  <c r="Q1042" i="7"/>
  <c r="Q1041" i="7"/>
  <c r="Q1040" i="7"/>
  <c r="Q1039" i="7"/>
  <c r="Q1038" i="7"/>
  <c r="Q1037" i="7"/>
  <c r="Q1036" i="7"/>
  <c r="Q1035" i="7"/>
  <c r="Q1034" i="7"/>
  <c r="Q1033" i="7"/>
  <c r="Q1032" i="7"/>
  <c r="Q1031" i="7"/>
  <c r="Q1030" i="7"/>
  <c r="Q1029" i="7"/>
  <c r="Q1028" i="7"/>
  <c r="Q1027" i="7"/>
  <c r="Q1026" i="7"/>
  <c r="Q1025" i="7"/>
  <c r="Q1024" i="7"/>
  <c r="Q1023" i="7"/>
  <c r="Q1022" i="7"/>
  <c r="Q1021" i="7"/>
  <c r="Q1020" i="7"/>
  <c r="Q1019" i="7"/>
  <c r="Q1018" i="7"/>
  <c r="Q1017" i="7"/>
  <c r="Q1016" i="7"/>
  <c r="Q1015" i="7"/>
  <c r="Q1014" i="7"/>
  <c r="Q1013" i="7"/>
  <c r="Q1012" i="7"/>
  <c r="Q1011" i="7"/>
  <c r="Q1010" i="7"/>
  <c r="Q1009" i="7"/>
  <c r="Q1008" i="7"/>
  <c r="Q1007" i="7"/>
  <c r="Q1006" i="7"/>
  <c r="Q1005" i="7"/>
  <c r="Q1004" i="7"/>
  <c r="Q1003" i="7"/>
  <c r="Q1002" i="7"/>
  <c r="Q1001" i="7"/>
  <c r="Q1000" i="7"/>
  <c r="Q999" i="7"/>
  <c r="Q998" i="7"/>
  <c r="Q997" i="7"/>
  <c r="Q996" i="7"/>
  <c r="Q995" i="7"/>
  <c r="Q994" i="7"/>
  <c r="Q993" i="7"/>
  <c r="Q992" i="7"/>
  <c r="Q991" i="7"/>
  <c r="Q990" i="7"/>
  <c r="Q989" i="7"/>
  <c r="Q988" i="7"/>
  <c r="Q987" i="7"/>
  <c r="Q986" i="7"/>
  <c r="Q985" i="7"/>
  <c r="Q984" i="7"/>
  <c r="Q983" i="7"/>
  <c r="Q982" i="7"/>
  <c r="Q981" i="7"/>
  <c r="Q980" i="7"/>
  <c r="Q979" i="7"/>
  <c r="Q978" i="7"/>
  <c r="Q977" i="7"/>
  <c r="Q976" i="7"/>
  <c r="Q975" i="7"/>
  <c r="Q974" i="7"/>
  <c r="Q973" i="7"/>
  <c r="Q972" i="7"/>
  <c r="Q971" i="7"/>
  <c r="Q970" i="7"/>
  <c r="Q969" i="7"/>
  <c r="Q968" i="7"/>
  <c r="Q967" i="7"/>
  <c r="Q966" i="7"/>
  <c r="Q965" i="7"/>
  <c r="Q964" i="7"/>
  <c r="Q963" i="7"/>
  <c r="Q962" i="7"/>
  <c r="Q961" i="7"/>
  <c r="Q960" i="7"/>
  <c r="Q959" i="7"/>
  <c r="Q958" i="7"/>
  <c r="Q957" i="7"/>
  <c r="Q956" i="7"/>
  <c r="Q955" i="7"/>
  <c r="Q954" i="7"/>
  <c r="Q953" i="7"/>
  <c r="Q952" i="7"/>
  <c r="Q951" i="7"/>
  <c r="Q950" i="7"/>
  <c r="Q949" i="7"/>
  <c r="Q948" i="7"/>
  <c r="Q947" i="7"/>
  <c r="Q946" i="7"/>
  <c r="Q945" i="7"/>
  <c r="Q944" i="7"/>
  <c r="Q943" i="7"/>
  <c r="Q942" i="7"/>
  <c r="Q941" i="7"/>
  <c r="Q940" i="7"/>
  <c r="Q939" i="7"/>
  <c r="Q938" i="7"/>
  <c r="Q937" i="7"/>
  <c r="Q936" i="7"/>
  <c r="Q935" i="7"/>
  <c r="Q934" i="7"/>
  <c r="Q933" i="7"/>
  <c r="Q932" i="7"/>
  <c r="Q931" i="7"/>
  <c r="Q930" i="7"/>
  <c r="Q929" i="7"/>
  <c r="Q928" i="7"/>
  <c r="Q927" i="7"/>
  <c r="Q926" i="7"/>
  <c r="Q925" i="7"/>
  <c r="Q924" i="7"/>
  <c r="Q923" i="7"/>
  <c r="Q922" i="7"/>
  <c r="Q921" i="7"/>
  <c r="Q920" i="7"/>
  <c r="Q919" i="7"/>
  <c r="Q918" i="7"/>
  <c r="Q917" i="7"/>
  <c r="Q916" i="7"/>
  <c r="Q915" i="7"/>
  <c r="Q914" i="7"/>
  <c r="Q913" i="7"/>
  <c r="Q912" i="7"/>
  <c r="Q911" i="7"/>
  <c r="Q910" i="7"/>
  <c r="Q909" i="7"/>
  <c r="Q908" i="7"/>
  <c r="Q907" i="7"/>
  <c r="Q906" i="7"/>
  <c r="Q905" i="7"/>
  <c r="Q904" i="7"/>
  <c r="Q903" i="7"/>
  <c r="Q902" i="7"/>
  <c r="Q901" i="7"/>
  <c r="Q900" i="7"/>
  <c r="Q899" i="7"/>
  <c r="Q898" i="7"/>
  <c r="Q897" i="7"/>
  <c r="Q896" i="7"/>
  <c r="Q895" i="7"/>
  <c r="Q894" i="7"/>
  <c r="Q893" i="7"/>
  <c r="Q892" i="7"/>
  <c r="Q891" i="7"/>
  <c r="Q890" i="7"/>
  <c r="Q889" i="7"/>
  <c r="Q888" i="7"/>
  <c r="Q887" i="7"/>
  <c r="Q886" i="7"/>
  <c r="Q885" i="7"/>
  <c r="Q884" i="7"/>
  <c r="Q883" i="7"/>
  <c r="Q882" i="7"/>
  <c r="Q881" i="7"/>
  <c r="Q880" i="7"/>
  <c r="Q879" i="7"/>
  <c r="Q878" i="7"/>
  <c r="Q877" i="7"/>
  <c r="Q876" i="7"/>
  <c r="Q875" i="7"/>
  <c r="Q874" i="7"/>
  <c r="Q873" i="7"/>
  <c r="Q872" i="7"/>
  <c r="Q871" i="7"/>
  <c r="Q870" i="7"/>
  <c r="Q869" i="7"/>
  <c r="Q868" i="7"/>
  <c r="Q867" i="7"/>
  <c r="Q866" i="7"/>
  <c r="Q865" i="7"/>
  <c r="Q864" i="7"/>
  <c r="Q863" i="7"/>
  <c r="Q862" i="7"/>
  <c r="Q861" i="7"/>
  <c r="Q860" i="7"/>
  <c r="Q859" i="7"/>
  <c r="Q858" i="7"/>
  <c r="Q857" i="7"/>
  <c r="Q856" i="7"/>
  <c r="Q855" i="7"/>
  <c r="Q854" i="7"/>
  <c r="Q853" i="7"/>
  <c r="Q852" i="7"/>
  <c r="Q851" i="7"/>
  <c r="Q850" i="7"/>
  <c r="Q849" i="7"/>
  <c r="Q848" i="7"/>
  <c r="Q847" i="7"/>
  <c r="Q846" i="7"/>
  <c r="Q845" i="7"/>
  <c r="Q844" i="7"/>
  <c r="Q843" i="7"/>
  <c r="Q842" i="7"/>
  <c r="Q841" i="7"/>
  <c r="Q840" i="7"/>
  <c r="Q839" i="7"/>
  <c r="Q838" i="7"/>
  <c r="Q837" i="7"/>
  <c r="Q836" i="7"/>
  <c r="Q835" i="7"/>
  <c r="Q834" i="7"/>
  <c r="Q833" i="7"/>
  <c r="Q832" i="7"/>
  <c r="Q831" i="7"/>
  <c r="Q830" i="7"/>
  <c r="Q829" i="7"/>
  <c r="Q828" i="7"/>
  <c r="Q827" i="7"/>
  <c r="Q826" i="7"/>
  <c r="Q825" i="7"/>
  <c r="Q824" i="7"/>
  <c r="Q823" i="7"/>
  <c r="Q822" i="7"/>
  <c r="Q821" i="7"/>
  <c r="Q820" i="7"/>
  <c r="Q819" i="7"/>
  <c r="Q818" i="7"/>
  <c r="Q817" i="7"/>
  <c r="Q816" i="7"/>
  <c r="Q815" i="7"/>
  <c r="Q814" i="7"/>
  <c r="Q813" i="7"/>
  <c r="Q812" i="7"/>
  <c r="Q811" i="7"/>
  <c r="Q810" i="7"/>
  <c r="Q809" i="7"/>
  <c r="Q808" i="7"/>
  <c r="Q807" i="7"/>
  <c r="Q806" i="7"/>
  <c r="Q805" i="7"/>
  <c r="Q804" i="7"/>
  <c r="Q803" i="7"/>
  <c r="Q802" i="7"/>
  <c r="Q801" i="7"/>
  <c r="Q800" i="7"/>
  <c r="Q799" i="7"/>
  <c r="Q798" i="7"/>
  <c r="Q797" i="7"/>
  <c r="Q796" i="7"/>
  <c r="Q795" i="7"/>
  <c r="Q794" i="7"/>
  <c r="Q793" i="7"/>
  <c r="Q792" i="7"/>
  <c r="Q791" i="7"/>
  <c r="Q790" i="7"/>
  <c r="Q789" i="7"/>
  <c r="Q788" i="7"/>
  <c r="Q787" i="7"/>
  <c r="Q786" i="7"/>
  <c r="Q785" i="7"/>
  <c r="Q784" i="7"/>
  <c r="Q783" i="7"/>
  <c r="Q782" i="7"/>
  <c r="Q781" i="7"/>
  <c r="Q780" i="7"/>
  <c r="Q779" i="7"/>
  <c r="Q778" i="7"/>
  <c r="Q777" i="7"/>
  <c r="Q776" i="7"/>
  <c r="Q775" i="7"/>
  <c r="Q774" i="7"/>
  <c r="Q773" i="7"/>
  <c r="Q772" i="7"/>
  <c r="Q771" i="7"/>
  <c r="Q770" i="7"/>
  <c r="Q769" i="7"/>
  <c r="Q768" i="7"/>
  <c r="Q767" i="7"/>
  <c r="Q766" i="7"/>
  <c r="Q765" i="7"/>
  <c r="Q764" i="7"/>
  <c r="Q763" i="7"/>
  <c r="Q762" i="7"/>
  <c r="Q761" i="7"/>
  <c r="Q760" i="7"/>
  <c r="Q759" i="7"/>
  <c r="Q758" i="7"/>
  <c r="Q757" i="7"/>
  <c r="Q756" i="7"/>
  <c r="Q755" i="7"/>
  <c r="Q754" i="7"/>
  <c r="Q753" i="7"/>
  <c r="Q752" i="7"/>
  <c r="Q751" i="7"/>
  <c r="Q750" i="7"/>
  <c r="Q749" i="7"/>
  <c r="Q748" i="7"/>
  <c r="Q747" i="7"/>
  <c r="Q746" i="7"/>
  <c r="Q745" i="7"/>
  <c r="Q744" i="7"/>
  <c r="Q743" i="7"/>
  <c r="Q742" i="7"/>
  <c r="Q741" i="7"/>
  <c r="Q740" i="7"/>
  <c r="Q739" i="7"/>
  <c r="Q738" i="7"/>
  <c r="Q737" i="7"/>
  <c r="Q736" i="7"/>
  <c r="Q735" i="7"/>
  <c r="Q734" i="7"/>
  <c r="Q733" i="7"/>
  <c r="Q732" i="7"/>
  <c r="Q731" i="7"/>
  <c r="Q730" i="7"/>
  <c r="Q729" i="7"/>
  <c r="Q728" i="7"/>
  <c r="Q727" i="7"/>
  <c r="Q726" i="7"/>
  <c r="Q725" i="7"/>
  <c r="Q724" i="7"/>
  <c r="Q723" i="7"/>
  <c r="Q722" i="7"/>
  <c r="Q721" i="7"/>
  <c r="Q720" i="7"/>
  <c r="Q719" i="7"/>
  <c r="Q718" i="7"/>
  <c r="Q717" i="7"/>
  <c r="Q716" i="7"/>
  <c r="Q715" i="7"/>
  <c r="Q714" i="7"/>
  <c r="Q713" i="7"/>
  <c r="Q712" i="7"/>
  <c r="Q711" i="7"/>
  <c r="Q710" i="7"/>
  <c r="Q709" i="7"/>
  <c r="Q708" i="7"/>
  <c r="Q707" i="7"/>
  <c r="Q706" i="7"/>
  <c r="Q705" i="7"/>
  <c r="Q704" i="7"/>
  <c r="Q703" i="7"/>
  <c r="Q702" i="7"/>
  <c r="Q701" i="7"/>
  <c r="Q700" i="7"/>
  <c r="Q699" i="7"/>
  <c r="Q698" i="7"/>
  <c r="Q697" i="7"/>
  <c r="Q696" i="7"/>
  <c r="Q695" i="7"/>
  <c r="Q694" i="7"/>
  <c r="Q693" i="7"/>
  <c r="Q692" i="7"/>
  <c r="Q691" i="7"/>
  <c r="Q690" i="7"/>
  <c r="Q689" i="7"/>
  <c r="Q688" i="7"/>
  <c r="Q687" i="7"/>
  <c r="Q686" i="7"/>
  <c r="Q685" i="7"/>
  <c r="Q684" i="7"/>
  <c r="Q683" i="7"/>
  <c r="Q682" i="7"/>
  <c r="Q681" i="7"/>
  <c r="Q680" i="7"/>
  <c r="Q679" i="7"/>
  <c r="Q678" i="7"/>
  <c r="Q677" i="7"/>
  <c r="Q676" i="7"/>
  <c r="Q675" i="7"/>
  <c r="Q674" i="7"/>
  <c r="Q673" i="7"/>
  <c r="Q672" i="7"/>
  <c r="Q671" i="7"/>
  <c r="Q670" i="7"/>
  <c r="Q669" i="7"/>
  <c r="Q668" i="7"/>
  <c r="Q667" i="7"/>
  <c r="Q666" i="7"/>
  <c r="Q665" i="7"/>
  <c r="Q664" i="7"/>
  <c r="Q663" i="7"/>
  <c r="Q662" i="7"/>
  <c r="Q661" i="7"/>
  <c r="Q660" i="7"/>
  <c r="Q659" i="7"/>
  <c r="Q658" i="7"/>
  <c r="Q657" i="7"/>
  <c r="Q656" i="7"/>
  <c r="Q655" i="7"/>
  <c r="Q654" i="7"/>
  <c r="Q653" i="7"/>
  <c r="Q652" i="7"/>
  <c r="Q651" i="7"/>
  <c r="Q650" i="7"/>
  <c r="Q649" i="7"/>
  <c r="Q648" i="7"/>
  <c r="Q647" i="7"/>
  <c r="Q646" i="7"/>
  <c r="Q645" i="7"/>
  <c r="Q644" i="7"/>
  <c r="Q643" i="7"/>
  <c r="Q642" i="7"/>
  <c r="Q641" i="7"/>
  <c r="Q640" i="7"/>
  <c r="Q639" i="7"/>
  <c r="Q638" i="7"/>
  <c r="Q637" i="7"/>
  <c r="Q636" i="7"/>
  <c r="Q635" i="7"/>
  <c r="Q634" i="7"/>
  <c r="Q633" i="7"/>
  <c r="Q632" i="7"/>
  <c r="Q631" i="7"/>
  <c r="Q630" i="7"/>
  <c r="Q629" i="7"/>
  <c r="Q628" i="7"/>
  <c r="Q627" i="7"/>
  <c r="Q626" i="7"/>
  <c r="Q625" i="7"/>
  <c r="Q624" i="7"/>
  <c r="Q623" i="7"/>
  <c r="Q622" i="7"/>
  <c r="Q621" i="7"/>
  <c r="Q620" i="7"/>
  <c r="Q619" i="7"/>
  <c r="Q618" i="7"/>
  <c r="Q617" i="7"/>
  <c r="Q616" i="7"/>
  <c r="Q615" i="7"/>
  <c r="Q614" i="7"/>
  <c r="Q613" i="7"/>
  <c r="Q612" i="7"/>
  <c r="Q611" i="7"/>
  <c r="Q610" i="7"/>
  <c r="Q609" i="7"/>
  <c r="Q608" i="7"/>
  <c r="Q607" i="7"/>
  <c r="Q606" i="7"/>
  <c r="Q605" i="7"/>
  <c r="Q604" i="7"/>
  <c r="Q603" i="7"/>
  <c r="Q602" i="7"/>
  <c r="Q601" i="7"/>
  <c r="Q600" i="7"/>
  <c r="Q599" i="7"/>
  <c r="Q598" i="7"/>
  <c r="Q597" i="7"/>
  <c r="Q596" i="7"/>
  <c r="Q595" i="7"/>
  <c r="Q594" i="7"/>
  <c r="Q593" i="7"/>
  <c r="Q592" i="7"/>
  <c r="Q591" i="7"/>
  <c r="Q590" i="7"/>
  <c r="Q589" i="7"/>
  <c r="Q588" i="7"/>
  <c r="Q587" i="7"/>
  <c r="Q586" i="7"/>
  <c r="Q585" i="7"/>
  <c r="Q584" i="7"/>
  <c r="Q583" i="7"/>
  <c r="Q582" i="7"/>
  <c r="Q581" i="7"/>
  <c r="Q580" i="7"/>
  <c r="Q579" i="7"/>
  <c r="Q578" i="7"/>
  <c r="Q577" i="7"/>
  <c r="Q576" i="7"/>
  <c r="Q575" i="7"/>
  <c r="Q574" i="7"/>
  <c r="Q573" i="7"/>
  <c r="Q572" i="7"/>
  <c r="Q571" i="7"/>
  <c r="Q570" i="7"/>
  <c r="Q569" i="7"/>
  <c r="Q568" i="7"/>
  <c r="Q567" i="7"/>
  <c r="Q566" i="7"/>
  <c r="Q565" i="7"/>
  <c r="Q564" i="7"/>
  <c r="Q563" i="7"/>
  <c r="Q562" i="7"/>
  <c r="Q561" i="7"/>
  <c r="Q560" i="7"/>
  <c r="Q559" i="7"/>
  <c r="Q558" i="7"/>
  <c r="Q557" i="7"/>
  <c r="Q556" i="7"/>
  <c r="Q555" i="7"/>
  <c r="Q554" i="7"/>
  <c r="Q553" i="7"/>
  <c r="Q552" i="7"/>
  <c r="Q551" i="7"/>
  <c r="Q550" i="7"/>
  <c r="Q549" i="7"/>
  <c r="Q548" i="7"/>
  <c r="Q547" i="7"/>
  <c r="Q546" i="7"/>
  <c r="Q545" i="7"/>
  <c r="Q544" i="7"/>
  <c r="Q543" i="7"/>
  <c r="Q542" i="7"/>
  <c r="Q541" i="7"/>
  <c r="Q540" i="7"/>
  <c r="Q539" i="7"/>
  <c r="Q538" i="7"/>
  <c r="Q537" i="7"/>
  <c r="Q536" i="7"/>
  <c r="Q535" i="7"/>
  <c r="Q534" i="7"/>
  <c r="Q533" i="7"/>
  <c r="Q532" i="7"/>
  <c r="Q531" i="7"/>
  <c r="Q530" i="7"/>
  <c r="Q529" i="7"/>
  <c r="Q528" i="7"/>
  <c r="Q527" i="7"/>
  <c r="Q526" i="7"/>
  <c r="Q525" i="7"/>
  <c r="Q524" i="7"/>
  <c r="Q523" i="7"/>
  <c r="Q522" i="7"/>
  <c r="Q521" i="7"/>
  <c r="Q520" i="7"/>
  <c r="Q519" i="7"/>
  <c r="Q518" i="7"/>
  <c r="Q517" i="7"/>
  <c r="Q516" i="7"/>
  <c r="Q515" i="7"/>
  <c r="Q514" i="7"/>
  <c r="Q513" i="7"/>
  <c r="Q512" i="7"/>
  <c r="Q511" i="7"/>
  <c r="Q510" i="7"/>
  <c r="Q509" i="7"/>
  <c r="Q508" i="7"/>
  <c r="Q507" i="7"/>
  <c r="Q506" i="7"/>
  <c r="Q505" i="7"/>
  <c r="Q504" i="7"/>
  <c r="Q503" i="7"/>
  <c r="Q502" i="7"/>
  <c r="Q501" i="7"/>
  <c r="Q500" i="7"/>
  <c r="Q499" i="7"/>
  <c r="Q498" i="7"/>
  <c r="Q497" i="7"/>
  <c r="Q496" i="7"/>
  <c r="Q495" i="7"/>
  <c r="Q494" i="7"/>
  <c r="Q493" i="7"/>
  <c r="Q492" i="7"/>
  <c r="Q491" i="7"/>
  <c r="Q490" i="7"/>
  <c r="Q489" i="7"/>
  <c r="Q488" i="7"/>
  <c r="Q487" i="7"/>
  <c r="Q486" i="7"/>
  <c r="Q485" i="7"/>
  <c r="Q484" i="7"/>
  <c r="Q483" i="7"/>
  <c r="Q482" i="7"/>
  <c r="Q481" i="7"/>
  <c r="Q480" i="7"/>
  <c r="Q479" i="7"/>
  <c r="Q478" i="7"/>
  <c r="Q477" i="7"/>
  <c r="Q476" i="7"/>
  <c r="Q475" i="7"/>
  <c r="Q474" i="7"/>
  <c r="Q473" i="7"/>
  <c r="Q472" i="7"/>
  <c r="Q471" i="7"/>
  <c r="Q470" i="7"/>
  <c r="Q469" i="7"/>
  <c r="Q468" i="7"/>
  <c r="Q467" i="7"/>
  <c r="Q466" i="7"/>
  <c r="Q465" i="7"/>
  <c r="Q464" i="7"/>
  <c r="Q463" i="7"/>
  <c r="Q462" i="7"/>
  <c r="Q461" i="7"/>
  <c r="Q460" i="7"/>
  <c r="Q459" i="7"/>
  <c r="Q458" i="7"/>
  <c r="Q457" i="7"/>
  <c r="Q456" i="7"/>
  <c r="Q455" i="7"/>
  <c r="Q454" i="7"/>
  <c r="Q453" i="7"/>
  <c r="Q452" i="7"/>
  <c r="Q451" i="7"/>
  <c r="Q450" i="7"/>
  <c r="Q449" i="7"/>
  <c r="Q448" i="7"/>
  <c r="Q447" i="7"/>
  <c r="Q446" i="7"/>
  <c r="Q445" i="7"/>
  <c r="Q444" i="7"/>
  <c r="Q443" i="7"/>
  <c r="Q442" i="7"/>
  <c r="Q441" i="7"/>
  <c r="Q440" i="7"/>
  <c r="Q439" i="7"/>
  <c r="Q438" i="7"/>
  <c r="Q437" i="7"/>
  <c r="Q436" i="7"/>
  <c r="Q435" i="7"/>
  <c r="Q434" i="7"/>
  <c r="Q433" i="7"/>
  <c r="Q432" i="7"/>
  <c r="Q431" i="7"/>
  <c r="Q430" i="7"/>
  <c r="Q429" i="7"/>
  <c r="Q428" i="7"/>
  <c r="Q427" i="7"/>
  <c r="Q426" i="7"/>
  <c r="Q425" i="7"/>
  <c r="Q424" i="7"/>
  <c r="Q423" i="7"/>
  <c r="Q422" i="7"/>
  <c r="Q421" i="7"/>
  <c r="Q420" i="7"/>
  <c r="Q419" i="7"/>
  <c r="Q418" i="7"/>
  <c r="Q417" i="7"/>
  <c r="Q416" i="7"/>
  <c r="Q415" i="7"/>
  <c r="Q414" i="7"/>
  <c r="Q413" i="7"/>
  <c r="Q412" i="7"/>
  <c r="Q411" i="7"/>
  <c r="Q410" i="7"/>
  <c r="Q409" i="7"/>
  <c r="Q408" i="7"/>
  <c r="Q407" i="7"/>
  <c r="Q406" i="7"/>
  <c r="Q405" i="7"/>
  <c r="Q404" i="7"/>
  <c r="Q403" i="7"/>
  <c r="Q402" i="7"/>
  <c r="Q401" i="7"/>
  <c r="Q400" i="7"/>
  <c r="Q399" i="7"/>
  <c r="Q398" i="7"/>
  <c r="Q397" i="7"/>
  <c r="Q396" i="7"/>
  <c r="Q395" i="7"/>
  <c r="Q394" i="7"/>
  <c r="Q393" i="7"/>
  <c r="Q392" i="7"/>
  <c r="Q391" i="7"/>
  <c r="Q390" i="7"/>
  <c r="Q389" i="7"/>
  <c r="Q388" i="7"/>
  <c r="Q387" i="7"/>
  <c r="Q386" i="7"/>
  <c r="Q385" i="7"/>
  <c r="Q384" i="7"/>
  <c r="Q383" i="7"/>
  <c r="Q382" i="7"/>
  <c r="Q381" i="7"/>
  <c r="Q380" i="7"/>
  <c r="Q379" i="7"/>
  <c r="Q378" i="7"/>
  <c r="Q377" i="7"/>
  <c r="Q376" i="7"/>
  <c r="Q375" i="7"/>
  <c r="Q374" i="7"/>
  <c r="Q373" i="7"/>
  <c r="Q372" i="7"/>
  <c r="Q371" i="7"/>
  <c r="Q370" i="7"/>
  <c r="Q369" i="7"/>
  <c r="Q368" i="7"/>
  <c r="Q367" i="7"/>
  <c r="Q366" i="7"/>
  <c r="Q365" i="7"/>
  <c r="Q364" i="7"/>
  <c r="Q363" i="7"/>
  <c r="Q362" i="7"/>
  <c r="Q361" i="7"/>
  <c r="Q360" i="7"/>
  <c r="Q359" i="7"/>
  <c r="Q358" i="7"/>
  <c r="Q357" i="7"/>
  <c r="Q356" i="7"/>
  <c r="Q355" i="7"/>
  <c r="Q354" i="7"/>
  <c r="Q353" i="7"/>
  <c r="Q352" i="7"/>
  <c r="Q351" i="7"/>
  <c r="Q350" i="7"/>
  <c r="Q349" i="7"/>
  <c r="Q348" i="7"/>
  <c r="Q347" i="7"/>
  <c r="Q346" i="7"/>
  <c r="Q345" i="7"/>
  <c r="Q344" i="7"/>
  <c r="Q343" i="7"/>
  <c r="Q342" i="7"/>
  <c r="Q341" i="7"/>
  <c r="Q340" i="7"/>
  <c r="Q339" i="7"/>
  <c r="Q338" i="7"/>
  <c r="Q337" i="7"/>
  <c r="Q336" i="7"/>
  <c r="Q335" i="7"/>
  <c r="Q334" i="7"/>
  <c r="Q333" i="7"/>
  <c r="Q332" i="7"/>
  <c r="Q331" i="7"/>
  <c r="Q330" i="7"/>
  <c r="Q329" i="7"/>
  <c r="Q328" i="7"/>
  <c r="Q327" i="7"/>
  <c r="Q326" i="7"/>
  <c r="Q325" i="7"/>
  <c r="Q324" i="7"/>
  <c r="Q323" i="7"/>
  <c r="Q322" i="7"/>
  <c r="Q321" i="7"/>
  <c r="Q320" i="7"/>
  <c r="Q319" i="7"/>
  <c r="Q318" i="7"/>
  <c r="Q317" i="7"/>
  <c r="Q316" i="7"/>
  <c r="Q315" i="7"/>
  <c r="Q314" i="7"/>
  <c r="Q313" i="7"/>
  <c r="Q312" i="7"/>
  <c r="Q311" i="7"/>
  <c r="Q310" i="7"/>
  <c r="Q309" i="7"/>
  <c r="Q308" i="7"/>
  <c r="Q307" i="7"/>
  <c r="Q306" i="7"/>
  <c r="Q305" i="7"/>
  <c r="Q304" i="7"/>
  <c r="Q303" i="7"/>
  <c r="Q302" i="7"/>
  <c r="Q301" i="7"/>
  <c r="Q300" i="7"/>
  <c r="Q299" i="7"/>
  <c r="Q298" i="7"/>
  <c r="Q297" i="7"/>
  <c r="Q296" i="7"/>
  <c r="Q295" i="7"/>
  <c r="Q294" i="7"/>
  <c r="Q293" i="7"/>
  <c r="Q292" i="7"/>
  <c r="Q291" i="7"/>
  <c r="Q290" i="7"/>
  <c r="Q289" i="7"/>
  <c r="Q288" i="7"/>
  <c r="Q287" i="7"/>
  <c r="Q286" i="7"/>
  <c r="Q285" i="7"/>
  <c r="Q284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Q265" i="7"/>
  <c r="Q264" i="7"/>
  <c r="Q263" i="7"/>
  <c r="Q262" i="7"/>
  <c r="Q261" i="7"/>
  <c r="Q260" i="7"/>
  <c r="Q259" i="7"/>
  <c r="Q258" i="7"/>
  <c r="Q257" i="7"/>
  <c r="Q256" i="7"/>
  <c r="Q255" i="7"/>
  <c r="Q254" i="7"/>
  <c r="Q253" i="7"/>
  <c r="Q252" i="7"/>
  <c r="Q251" i="7"/>
  <c r="Q250" i="7"/>
  <c r="Q249" i="7"/>
  <c r="Q248" i="7"/>
  <c r="Q247" i="7"/>
  <c r="Q246" i="7"/>
  <c r="Q245" i="7"/>
  <c r="Q244" i="7"/>
  <c r="Q243" i="7"/>
  <c r="Q242" i="7"/>
  <c r="Q241" i="7"/>
  <c r="Q240" i="7"/>
  <c r="Q239" i="7"/>
  <c r="Q238" i="7"/>
  <c r="Q237" i="7"/>
  <c r="Q236" i="7"/>
  <c r="Q235" i="7"/>
  <c r="Q234" i="7"/>
  <c r="Q233" i="7"/>
  <c r="Q232" i="7"/>
  <c r="Q231" i="7"/>
  <c r="Q230" i="7"/>
  <c r="Q229" i="7"/>
  <c r="Q228" i="7"/>
  <c r="Q227" i="7"/>
  <c r="Q226" i="7"/>
  <c r="Q225" i="7"/>
  <c r="Q224" i="7"/>
  <c r="Q223" i="7"/>
  <c r="Q222" i="7"/>
  <c r="Q221" i="7"/>
  <c r="Q220" i="7"/>
  <c r="Q219" i="7"/>
  <c r="Q218" i="7"/>
  <c r="Q217" i="7"/>
  <c r="Q216" i="7"/>
  <c r="Q215" i="7"/>
  <c r="Q214" i="7"/>
  <c r="Q213" i="7"/>
  <c r="Q212" i="7"/>
  <c r="Q211" i="7"/>
  <c r="Q210" i="7"/>
  <c r="Q209" i="7"/>
  <c r="Q208" i="7"/>
  <c r="Q207" i="7"/>
  <c r="Q206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6" i="7"/>
  <c r="Q5" i="7"/>
  <c r="Q4" i="7"/>
  <c r="Q3" i="7"/>
  <c r="Q7" i="7"/>
  <c r="H8" i="2"/>
  <c r="H7" i="2"/>
  <c r="H6" i="2"/>
  <c r="G54" i="2" l="1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B11" i="2" l="1"/>
  <c r="B7" i="2"/>
  <c r="A11" i="2"/>
  <c r="E14" i="2"/>
  <c r="F10" i="2"/>
  <c r="F9" i="2"/>
  <c r="F8" i="2"/>
  <c r="M4204" i="7"/>
  <c r="M4203" i="7"/>
  <c r="M4202" i="7"/>
  <c r="M4201" i="7"/>
  <c r="M4200" i="7"/>
  <c r="M4199" i="7"/>
  <c r="M4198" i="7"/>
  <c r="M4197" i="7"/>
  <c r="M4196" i="7"/>
  <c r="M4195" i="7"/>
  <c r="M4194" i="7"/>
  <c r="M4193" i="7"/>
  <c r="M4192" i="7"/>
  <c r="M4191" i="7"/>
  <c r="M4190" i="7"/>
  <c r="M4189" i="7"/>
  <c r="M4188" i="7"/>
  <c r="M4187" i="7"/>
  <c r="M4186" i="7"/>
  <c r="M4185" i="7"/>
  <c r="M4184" i="7"/>
  <c r="M4183" i="7"/>
  <c r="M4182" i="7"/>
  <c r="M4181" i="7"/>
  <c r="M4180" i="7"/>
  <c r="M4179" i="7"/>
  <c r="M4178" i="7"/>
  <c r="M4177" i="7"/>
  <c r="M4176" i="7"/>
  <c r="M4175" i="7"/>
  <c r="M4174" i="7"/>
  <c r="M4173" i="7"/>
  <c r="M4172" i="7"/>
  <c r="M4171" i="7"/>
  <c r="M4170" i="7"/>
  <c r="M4169" i="7"/>
  <c r="M4168" i="7"/>
  <c r="M4167" i="7"/>
  <c r="M4166" i="7"/>
  <c r="M4165" i="7"/>
  <c r="M4164" i="7"/>
  <c r="M4163" i="7"/>
  <c r="M4162" i="7"/>
  <c r="M4161" i="7"/>
  <c r="M4160" i="7"/>
  <c r="M4159" i="7"/>
  <c r="M4158" i="7"/>
  <c r="M4157" i="7"/>
  <c r="M4156" i="7"/>
  <c r="M4155" i="7"/>
  <c r="M4154" i="7"/>
  <c r="M4153" i="7"/>
  <c r="M4152" i="7"/>
  <c r="M4151" i="7"/>
  <c r="M4150" i="7"/>
  <c r="M4149" i="7"/>
  <c r="M4148" i="7"/>
  <c r="M4147" i="7"/>
  <c r="M4146" i="7"/>
  <c r="M4145" i="7"/>
  <c r="M4144" i="7"/>
  <c r="M4143" i="7"/>
  <c r="M4142" i="7"/>
  <c r="M4141" i="7"/>
  <c r="M4140" i="7"/>
  <c r="M4139" i="7"/>
  <c r="M4138" i="7"/>
  <c r="M4137" i="7"/>
  <c r="M4136" i="7"/>
  <c r="M4135" i="7"/>
  <c r="M4134" i="7"/>
  <c r="M4133" i="7"/>
  <c r="M4132" i="7"/>
  <c r="M4131" i="7"/>
  <c r="M4130" i="7"/>
  <c r="M4129" i="7"/>
  <c r="M4128" i="7"/>
  <c r="M4127" i="7"/>
  <c r="M4126" i="7"/>
  <c r="M4125" i="7"/>
  <c r="M4124" i="7"/>
  <c r="M4123" i="7"/>
  <c r="M4122" i="7"/>
  <c r="M4121" i="7"/>
  <c r="M4120" i="7"/>
  <c r="M4119" i="7"/>
  <c r="M4118" i="7"/>
  <c r="M4117" i="7"/>
  <c r="M4116" i="7"/>
  <c r="M4115" i="7"/>
  <c r="M4114" i="7"/>
  <c r="M4113" i="7"/>
  <c r="M4112" i="7"/>
  <c r="M4111" i="7"/>
  <c r="M4110" i="7"/>
  <c r="M4109" i="7"/>
  <c r="M4108" i="7"/>
  <c r="M4107" i="7"/>
  <c r="M4106" i="7"/>
  <c r="M4105" i="7"/>
  <c r="M4104" i="7"/>
  <c r="M4103" i="7"/>
  <c r="M4102" i="7"/>
  <c r="M4101" i="7"/>
  <c r="M4100" i="7"/>
  <c r="M4099" i="7"/>
  <c r="M4098" i="7"/>
  <c r="M4097" i="7"/>
  <c r="M4096" i="7"/>
  <c r="M4095" i="7"/>
  <c r="M4094" i="7"/>
  <c r="M4093" i="7"/>
  <c r="M4092" i="7"/>
  <c r="M4091" i="7"/>
  <c r="M4090" i="7"/>
  <c r="M4089" i="7"/>
  <c r="M4088" i="7"/>
  <c r="M4087" i="7"/>
  <c r="M4086" i="7"/>
  <c r="M4085" i="7"/>
  <c r="M4084" i="7"/>
  <c r="M4083" i="7"/>
  <c r="M4082" i="7"/>
  <c r="M4081" i="7"/>
  <c r="M4080" i="7"/>
  <c r="M4079" i="7"/>
  <c r="M4078" i="7"/>
  <c r="M4077" i="7"/>
  <c r="M4076" i="7"/>
  <c r="M4075" i="7"/>
  <c r="M4074" i="7"/>
  <c r="M4073" i="7"/>
  <c r="M4072" i="7"/>
  <c r="M4071" i="7"/>
  <c r="M4070" i="7"/>
  <c r="M4069" i="7"/>
  <c r="M4068" i="7"/>
  <c r="M4067" i="7"/>
  <c r="M4066" i="7"/>
  <c r="M4065" i="7"/>
  <c r="M4064" i="7"/>
  <c r="M4063" i="7"/>
  <c r="M4062" i="7"/>
  <c r="M4061" i="7"/>
  <c r="M4060" i="7"/>
  <c r="M4059" i="7"/>
  <c r="M4058" i="7"/>
  <c r="M4057" i="7"/>
  <c r="M4056" i="7"/>
  <c r="M4055" i="7"/>
  <c r="M4054" i="7"/>
  <c r="M4053" i="7"/>
  <c r="M4052" i="7"/>
  <c r="M4051" i="7"/>
  <c r="M4050" i="7"/>
  <c r="M4049" i="7"/>
  <c r="M4048" i="7"/>
  <c r="M4047" i="7"/>
  <c r="M4046" i="7"/>
  <c r="M4045" i="7"/>
  <c r="M4044" i="7"/>
  <c r="M4043" i="7"/>
  <c r="M4042" i="7"/>
  <c r="M4041" i="7"/>
  <c r="M4040" i="7"/>
  <c r="M4039" i="7"/>
  <c r="M4038" i="7"/>
  <c r="M4037" i="7"/>
  <c r="M4036" i="7"/>
  <c r="M4035" i="7"/>
  <c r="M4034" i="7"/>
  <c r="M4033" i="7"/>
  <c r="M4032" i="7"/>
  <c r="M4031" i="7"/>
  <c r="M4030" i="7"/>
  <c r="M4029" i="7"/>
  <c r="M4028" i="7"/>
  <c r="M4027" i="7"/>
  <c r="M4026" i="7"/>
  <c r="M4025" i="7"/>
  <c r="M4024" i="7"/>
  <c r="M4023" i="7"/>
  <c r="M4022" i="7"/>
  <c r="M4021" i="7"/>
  <c r="M4020" i="7"/>
  <c r="M4019" i="7"/>
  <c r="M4018" i="7"/>
  <c r="M4017" i="7"/>
  <c r="M4016" i="7"/>
  <c r="M4015" i="7"/>
  <c r="M4014" i="7"/>
  <c r="M4013" i="7"/>
  <c r="M4012" i="7"/>
  <c r="M4011" i="7"/>
  <c r="M4010" i="7"/>
  <c r="M4009" i="7"/>
  <c r="M4008" i="7"/>
  <c r="M4007" i="7"/>
  <c r="M4006" i="7"/>
  <c r="M4005" i="7"/>
  <c r="M4004" i="7"/>
  <c r="M4003" i="7"/>
  <c r="M4002" i="7"/>
  <c r="M4001" i="7"/>
  <c r="M4000" i="7"/>
  <c r="M3999" i="7"/>
  <c r="M3998" i="7"/>
  <c r="M3997" i="7"/>
  <c r="M3996" i="7"/>
  <c r="M3995" i="7"/>
  <c r="M3994" i="7"/>
  <c r="M3993" i="7"/>
  <c r="M3992" i="7"/>
  <c r="M3991" i="7"/>
  <c r="M3990" i="7"/>
  <c r="M3989" i="7"/>
  <c r="M3988" i="7"/>
  <c r="M3987" i="7"/>
  <c r="M3986" i="7"/>
  <c r="M3985" i="7"/>
  <c r="M3984" i="7"/>
  <c r="M3983" i="7"/>
  <c r="M3982" i="7"/>
  <c r="M3981" i="7"/>
  <c r="M3980" i="7"/>
  <c r="M3979" i="7"/>
  <c r="M3978" i="7"/>
  <c r="M3977" i="7"/>
  <c r="M3976" i="7"/>
  <c r="M3975" i="7"/>
  <c r="M3974" i="7"/>
  <c r="M3973" i="7"/>
  <c r="M3972" i="7"/>
  <c r="M3971" i="7"/>
  <c r="M3970" i="7"/>
  <c r="M3969" i="7"/>
  <c r="M3968" i="7"/>
  <c r="M3967" i="7"/>
  <c r="M3966" i="7"/>
  <c r="M3965" i="7"/>
  <c r="M3964" i="7"/>
  <c r="M3963" i="7"/>
  <c r="M3962" i="7"/>
  <c r="M3961" i="7"/>
  <c r="M3960" i="7"/>
  <c r="M3959" i="7"/>
  <c r="M3958" i="7"/>
  <c r="M3957" i="7"/>
  <c r="M3956" i="7"/>
  <c r="M3955" i="7"/>
  <c r="M3954" i="7"/>
  <c r="M3953" i="7"/>
  <c r="M3952" i="7"/>
  <c r="M3951" i="7"/>
  <c r="M3950" i="7"/>
  <c r="M3949" i="7"/>
  <c r="M3948" i="7"/>
  <c r="M3947" i="7"/>
  <c r="M3946" i="7"/>
  <c r="M3945" i="7"/>
  <c r="M3944" i="7"/>
  <c r="M3943" i="7"/>
  <c r="M3942" i="7"/>
  <c r="M3941" i="7"/>
  <c r="M3940" i="7"/>
  <c r="M3939" i="7"/>
  <c r="M3938" i="7"/>
  <c r="M3937" i="7"/>
  <c r="M3936" i="7"/>
  <c r="M3935" i="7"/>
  <c r="M3934" i="7"/>
  <c r="M3933" i="7"/>
  <c r="M3932" i="7"/>
  <c r="M3931" i="7"/>
  <c r="M3930" i="7"/>
  <c r="M3929" i="7"/>
  <c r="M3928" i="7"/>
  <c r="M3927" i="7"/>
  <c r="M3926" i="7"/>
  <c r="M3925" i="7"/>
  <c r="M3924" i="7"/>
  <c r="M3923" i="7"/>
  <c r="M3922" i="7"/>
  <c r="M3921" i="7"/>
  <c r="M3920" i="7"/>
  <c r="M3919" i="7"/>
  <c r="M3918" i="7"/>
  <c r="M3917" i="7"/>
  <c r="M3916" i="7"/>
  <c r="M3915" i="7"/>
  <c r="M3914" i="7"/>
  <c r="M3913" i="7"/>
  <c r="M3912" i="7"/>
  <c r="M3911" i="7"/>
  <c r="M3910" i="7"/>
  <c r="M3909" i="7"/>
  <c r="M3908" i="7"/>
  <c r="M3907" i="7"/>
  <c r="M3906" i="7"/>
  <c r="M3905" i="7"/>
  <c r="M3904" i="7"/>
  <c r="M3903" i="7"/>
  <c r="M3902" i="7"/>
  <c r="M3901" i="7"/>
  <c r="M3900" i="7"/>
  <c r="M3899" i="7"/>
  <c r="M3898" i="7"/>
  <c r="M3897" i="7"/>
  <c r="M3896" i="7"/>
  <c r="M3895" i="7"/>
  <c r="M3894" i="7"/>
  <c r="M3893" i="7"/>
  <c r="M3892" i="7"/>
  <c r="M3891" i="7"/>
  <c r="M3890" i="7"/>
  <c r="M3889" i="7"/>
  <c r="M3888" i="7"/>
  <c r="M3887" i="7"/>
  <c r="M3886" i="7"/>
  <c r="M3885" i="7"/>
  <c r="M3884" i="7"/>
  <c r="M3883" i="7"/>
  <c r="M3882" i="7"/>
  <c r="M3881" i="7"/>
  <c r="M3880" i="7"/>
  <c r="M3879" i="7"/>
  <c r="M3878" i="7"/>
  <c r="M3877" i="7"/>
  <c r="M3876" i="7"/>
  <c r="M3875" i="7"/>
  <c r="M3874" i="7"/>
  <c r="M3873" i="7"/>
  <c r="M3872" i="7"/>
  <c r="M3871" i="7"/>
  <c r="M3870" i="7"/>
  <c r="M3869" i="7"/>
  <c r="M3868" i="7"/>
  <c r="M3867" i="7"/>
  <c r="M3866" i="7"/>
  <c r="M3865" i="7"/>
  <c r="M3864" i="7"/>
  <c r="M3863" i="7"/>
  <c r="M3862" i="7"/>
  <c r="M3861" i="7"/>
  <c r="M3860" i="7"/>
  <c r="M3859" i="7"/>
  <c r="M3858" i="7"/>
  <c r="M3857" i="7"/>
  <c r="M3856" i="7"/>
  <c r="M3855" i="7"/>
  <c r="M3854" i="7"/>
  <c r="M3853" i="7"/>
  <c r="M3852" i="7"/>
  <c r="M3851" i="7"/>
  <c r="M3850" i="7"/>
  <c r="M3849" i="7"/>
  <c r="M3848" i="7"/>
  <c r="M3847" i="7"/>
  <c r="M3846" i="7"/>
  <c r="M3845" i="7"/>
  <c r="M3844" i="7"/>
  <c r="M3843" i="7"/>
  <c r="M3842" i="7"/>
  <c r="M3841" i="7"/>
  <c r="M3840" i="7"/>
  <c r="M3839" i="7"/>
  <c r="M3838" i="7"/>
  <c r="M3837" i="7"/>
  <c r="M3836" i="7"/>
  <c r="M3835" i="7"/>
  <c r="M3834" i="7"/>
  <c r="M3833" i="7"/>
  <c r="M3832" i="7"/>
  <c r="M3831" i="7"/>
  <c r="M3830" i="7"/>
  <c r="M3829" i="7"/>
  <c r="M3828" i="7"/>
  <c r="M3827" i="7"/>
  <c r="M3826" i="7"/>
  <c r="M3825" i="7"/>
  <c r="M3824" i="7"/>
  <c r="M3823" i="7"/>
  <c r="M3822" i="7"/>
  <c r="M3821" i="7"/>
  <c r="M3820" i="7"/>
  <c r="M3819" i="7"/>
  <c r="M3818" i="7"/>
  <c r="M3817" i="7"/>
  <c r="M3816" i="7"/>
  <c r="M3815" i="7"/>
  <c r="M3814" i="7"/>
  <c r="M3813" i="7"/>
  <c r="M3812" i="7"/>
  <c r="M3811" i="7"/>
  <c r="M3810" i="7"/>
  <c r="M3809" i="7"/>
  <c r="M3808" i="7"/>
  <c r="M3807" i="7"/>
  <c r="M3806" i="7"/>
  <c r="M3805" i="7"/>
  <c r="M3804" i="7"/>
  <c r="M3803" i="7"/>
  <c r="M3802" i="7"/>
  <c r="M3801" i="7"/>
  <c r="M3800" i="7"/>
  <c r="M3799" i="7"/>
  <c r="M3798" i="7"/>
  <c r="M3797" i="7"/>
  <c r="M3796" i="7"/>
  <c r="M3795" i="7"/>
  <c r="M3794" i="7"/>
  <c r="M3793" i="7"/>
  <c r="M3792" i="7"/>
  <c r="M3791" i="7"/>
  <c r="M3790" i="7"/>
  <c r="M3789" i="7"/>
  <c r="M3788" i="7"/>
  <c r="M3787" i="7"/>
  <c r="M3786" i="7"/>
  <c r="M3785" i="7"/>
  <c r="M3784" i="7"/>
  <c r="M3783" i="7"/>
  <c r="M3782" i="7"/>
  <c r="M3781" i="7"/>
  <c r="M3780" i="7"/>
  <c r="M3779" i="7"/>
  <c r="M3778" i="7"/>
  <c r="M3777" i="7"/>
  <c r="M3776" i="7"/>
  <c r="M3775" i="7"/>
  <c r="M3774" i="7"/>
  <c r="M3773" i="7"/>
  <c r="M3772" i="7"/>
  <c r="M3771" i="7"/>
  <c r="M3770" i="7"/>
  <c r="M3769" i="7"/>
  <c r="M3768" i="7"/>
  <c r="M3767" i="7"/>
  <c r="M3766" i="7"/>
  <c r="M3765" i="7"/>
  <c r="M3764" i="7"/>
  <c r="M3763" i="7"/>
  <c r="M3762" i="7"/>
  <c r="M3761" i="7"/>
  <c r="M3760" i="7"/>
  <c r="M3759" i="7"/>
  <c r="M3758" i="7"/>
  <c r="M3757" i="7"/>
  <c r="M3756" i="7"/>
  <c r="M3755" i="7"/>
  <c r="M3754" i="7"/>
  <c r="M3753" i="7"/>
  <c r="M3752" i="7"/>
  <c r="M3751" i="7"/>
  <c r="M3750" i="7"/>
  <c r="M3749" i="7"/>
  <c r="M3748" i="7"/>
  <c r="M3747" i="7"/>
  <c r="M3746" i="7"/>
  <c r="M3745" i="7"/>
  <c r="M3744" i="7"/>
  <c r="M3743" i="7"/>
  <c r="M3742" i="7"/>
  <c r="M3741" i="7"/>
  <c r="M3740" i="7"/>
  <c r="M3739" i="7"/>
  <c r="M3738" i="7"/>
  <c r="M3737" i="7"/>
  <c r="M3736" i="7"/>
  <c r="M3735" i="7"/>
  <c r="M3734" i="7"/>
  <c r="M3733" i="7"/>
  <c r="M3732" i="7"/>
  <c r="M3731" i="7"/>
  <c r="M3730" i="7"/>
  <c r="M3729" i="7"/>
  <c r="M3728" i="7"/>
  <c r="M3727" i="7"/>
  <c r="M3726" i="7"/>
  <c r="M3725" i="7"/>
  <c r="M3724" i="7"/>
  <c r="M3723" i="7"/>
  <c r="M3722" i="7"/>
  <c r="M3721" i="7"/>
  <c r="M3720" i="7"/>
  <c r="M3719" i="7"/>
  <c r="M3718" i="7"/>
  <c r="M3717" i="7"/>
  <c r="M3716" i="7"/>
  <c r="M3715" i="7"/>
  <c r="M3714" i="7"/>
  <c r="M3713" i="7"/>
  <c r="M3712" i="7"/>
  <c r="M3711" i="7"/>
  <c r="M3710" i="7"/>
  <c r="M3709" i="7"/>
  <c r="M3708" i="7"/>
  <c r="M3707" i="7"/>
  <c r="M3706" i="7"/>
  <c r="M3705" i="7"/>
  <c r="M3704" i="7"/>
  <c r="M3703" i="7"/>
  <c r="M3702" i="7"/>
  <c r="M3701" i="7"/>
  <c r="M3700" i="7"/>
  <c r="M3699" i="7"/>
  <c r="M3698" i="7"/>
  <c r="M3697" i="7"/>
  <c r="M3696" i="7"/>
  <c r="M3695" i="7"/>
  <c r="M3694" i="7"/>
  <c r="M3693" i="7"/>
  <c r="M3692" i="7"/>
  <c r="M3691" i="7"/>
  <c r="M3690" i="7"/>
  <c r="M3689" i="7"/>
  <c r="M3688" i="7"/>
  <c r="M3687" i="7"/>
  <c r="M3686" i="7"/>
  <c r="M3685" i="7"/>
  <c r="M3684" i="7"/>
  <c r="M3683" i="7"/>
  <c r="M3682" i="7"/>
  <c r="M3681" i="7"/>
  <c r="M3680" i="7"/>
  <c r="M3679" i="7"/>
  <c r="M3678" i="7"/>
  <c r="M3677" i="7"/>
  <c r="M3676" i="7"/>
  <c r="M3675" i="7"/>
  <c r="M3674" i="7"/>
  <c r="M3673" i="7"/>
  <c r="M3672" i="7"/>
  <c r="M3671" i="7"/>
  <c r="M3670" i="7"/>
  <c r="M3669" i="7"/>
  <c r="M3668" i="7"/>
  <c r="M3667" i="7"/>
  <c r="M3666" i="7"/>
  <c r="M3665" i="7"/>
  <c r="M3664" i="7"/>
  <c r="M3663" i="7"/>
  <c r="M3662" i="7"/>
  <c r="M3661" i="7"/>
  <c r="M3660" i="7"/>
  <c r="M3659" i="7"/>
  <c r="M3658" i="7"/>
  <c r="M3657" i="7"/>
  <c r="M3656" i="7"/>
  <c r="M3655" i="7"/>
  <c r="M3654" i="7"/>
  <c r="M3653" i="7"/>
  <c r="M3652" i="7"/>
  <c r="M3651" i="7"/>
  <c r="M3650" i="7"/>
  <c r="M3649" i="7"/>
  <c r="M3648" i="7"/>
  <c r="M3647" i="7"/>
  <c r="M3646" i="7"/>
  <c r="M3645" i="7"/>
  <c r="M3644" i="7"/>
  <c r="M3643" i="7"/>
  <c r="M3642" i="7"/>
  <c r="M3641" i="7"/>
  <c r="M3640" i="7"/>
  <c r="M3639" i="7"/>
  <c r="M3638" i="7"/>
  <c r="M3637" i="7"/>
  <c r="M3636" i="7"/>
  <c r="M3635" i="7"/>
  <c r="M3634" i="7"/>
  <c r="M3633" i="7"/>
  <c r="M3632" i="7"/>
  <c r="M3631" i="7"/>
  <c r="M3630" i="7"/>
  <c r="M3629" i="7"/>
  <c r="M3628" i="7"/>
  <c r="M3627" i="7"/>
  <c r="M3626" i="7"/>
  <c r="M3625" i="7"/>
  <c r="M3624" i="7"/>
  <c r="M3623" i="7"/>
  <c r="M3622" i="7"/>
  <c r="M3621" i="7"/>
  <c r="M3620" i="7"/>
  <c r="M3619" i="7"/>
  <c r="M3618" i="7"/>
  <c r="M3617" i="7"/>
  <c r="M3616" i="7"/>
  <c r="M3615" i="7"/>
  <c r="M3614" i="7"/>
  <c r="M3613" i="7"/>
  <c r="M3612" i="7"/>
  <c r="M3611" i="7"/>
  <c r="M3610" i="7"/>
  <c r="M3609" i="7"/>
  <c r="M3608" i="7"/>
  <c r="M3607" i="7"/>
  <c r="M3606" i="7"/>
  <c r="M3605" i="7"/>
  <c r="M3604" i="7"/>
  <c r="M3603" i="7"/>
  <c r="M3602" i="7"/>
  <c r="M3601" i="7"/>
  <c r="M3600" i="7"/>
  <c r="M3599" i="7"/>
  <c r="M3598" i="7"/>
  <c r="M3597" i="7"/>
  <c r="M3596" i="7"/>
  <c r="M3595" i="7"/>
  <c r="M3594" i="7"/>
  <c r="M3593" i="7"/>
  <c r="M3592" i="7"/>
  <c r="M3591" i="7"/>
  <c r="M3590" i="7"/>
  <c r="M3589" i="7"/>
  <c r="M3588" i="7"/>
  <c r="M3587" i="7"/>
  <c r="M3586" i="7"/>
  <c r="M3585" i="7"/>
  <c r="M3584" i="7"/>
  <c r="M3583" i="7"/>
  <c r="M3582" i="7"/>
  <c r="M3581" i="7"/>
  <c r="M3580" i="7"/>
  <c r="M3579" i="7"/>
  <c r="M3578" i="7"/>
  <c r="M3577" i="7"/>
  <c r="M3576" i="7"/>
  <c r="M3575" i="7"/>
  <c r="M3574" i="7"/>
  <c r="M3573" i="7"/>
  <c r="M3572" i="7"/>
  <c r="M3571" i="7"/>
  <c r="M3570" i="7"/>
  <c r="M3569" i="7"/>
  <c r="M3568" i="7"/>
  <c r="M3567" i="7"/>
  <c r="M3566" i="7"/>
  <c r="M3565" i="7"/>
  <c r="M3564" i="7"/>
  <c r="M3563" i="7"/>
  <c r="M3562" i="7"/>
  <c r="M3561" i="7"/>
  <c r="M3560" i="7"/>
  <c r="M3559" i="7"/>
  <c r="M3558" i="7"/>
  <c r="M3557" i="7"/>
  <c r="M3556" i="7"/>
  <c r="M3555" i="7"/>
  <c r="M3554" i="7"/>
  <c r="M3553" i="7"/>
  <c r="M3552" i="7"/>
  <c r="M3551" i="7"/>
  <c r="M3550" i="7"/>
  <c r="M3549" i="7"/>
  <c r="M3548" i="7"/>
  <c r="M3547" i="7"/>
  <c r="M3546" i="7"/>
  <c r="M3545" i="7"/>
  <c r="M3544" i="7"/>
  <c r="M3543" i="7"/>
  <c r="M3542" i="7"/>
  <c r="M3541" i="7"/>
  <c r="M3540" i="7"/>
  <c r="M3539" i="7"/>
  <c r="M3538" i="7"/>
  <c r="M3537" i="7"/>
  <c r="M3536" i="7"/>
  <c r="M3535" i="7"/>
  <c r="M3534" i="7"/>
  <c r="M3533" i="7"/>
  <c r="M3532" i="7"/>
  <c r="M3531" i="7"/>
  <c r="M3530" i="7"/>
  <c r="M3529" i="7"/>
  <c r="M3528" i="7"/>
  <c r="M3527" i="7"/>
  <c r="M3526" i="7"/>
  <c r="M3525" i="7"/>
  <c r="M3524" i="7"/>
  <c r="M3523" i="7"/>
  <c r="M3522" i="7"/>
  <c r="M3521" i="7"/>
  <c r="M3520" i="7"/>
  <c r="M3519" i="7"/>
  <c r="M3518" i="7"/>
  <c r="M3517" i="7"/>
  <c r="M3516" i="7"/>
  <c r="M3515" i="7"/>
  <c r="M3514" i="7"/>
  <c r="M3513" i="7"/>
  <c r="M3512" i="7"/>
  <c r="M3511" i="7"/>
  <c r="M3510" i="7"/>
  <c r="M3509" i="7"/>
  <c r="M3508" i="7"/>
  <c r="M3507" i="7"/>
  <c r="M3506" i="7"/>
  <c r="M3505" i="7"/>
  <c r="M3504" i="7"/>
  <c r="M3503" i="7"/>
  <c r="M3502" i="7"/>
  <c r="M3501" i="7"/>
  <c r="M3500" i="7"/>
  <c r="M3499" i="7"/>
  <c r="M3498" i="7"/>
  <c r="M3497" i="7"/>
  <c r="M3496" i="7"/>
  <c r="M3495" i="7"/>
  <c r="M3494" i="7"/>
  <c r="M3493" i="7"/>
  <c r="M3492" i="7"/>
  <c r="M3491" i="7"/>
  <c r="M3490" i="7"/>
  <c r="M3489" i="7"/>
  <c r="M3488" i="7"/>
  <c r="M3487" i="7"/>
  <c r="M3486" i="7"/>
  <c r="M3485" i="7"/>
  <c r="M3484" i="7"/>
  <c r="M3483" i="7"/>
  <c r="M3482" i="7"/>
  <c r="M3481" i="7"/>
  <c r="M3480" i="7"/>
  <c r="M3479" i="7"/>
  <c r="M3478" i="7"/>
  <c r="M3477" i="7"/>
  <c r="M3476" i="7"/>
  <c r="M3475" i="7"/>
  <c r="M3474" i="7"/>
  <c r="M3473" i="7"/>
  <c r="M3472" i="7"/>
  <c r="M3471" i="7"/>
  <c r="M3470" i="7"/>
  <c r="M3469" i="7"/>
  <c r="M3468" i="7"/>
  <c r="M3467" i="7"/>
  <c r="M3466" i="7"/>
  <c r="M3465" i="7"/>
  <c r="M3464" i="7"/>
  <c r="M3463" i="7"/>
  <c r="M3462" i="7"/>
  <c r="M3461" i="7"/>
  <c r="M3460" i="7"/>
  <c r="M3459" i="7"/>
  <c r="M3458" i="7"/>
  <c r="M3457" i="7"/>
  <c r="M3456" i="7"/>
  <c r="M3455" i="7"/>
  <c r="M3454" i="7"/>
  <c r="M3453" i="7"/>
  <c r="M3452" i="7"/>
  <c r="M3451" i="7"/>
  <c r="M3450" i="7"/>
  <c r="M3449" i="7"/>
  <c r="M3448" i="7"/>
  <c r="M3447" i="7"/>
  <c r="M3446" i="7"/>
  <c r="M3445" i="7"/>
  <c r="M3444" i="7"/>
  <c r="M3443" i="7"/>
  <c r="M3442" i="7"/>
  <c r="M3441" i="7"/>
  <c r="M3440" i="7"/>
  <c r="M3439" i="7"/>
  <c r="M3438" i="7"/>
  <c r="M3437" i="7"/>
  <c r="M3436" i="7"/>
  <c r="M3435" i="7"/>
  <c r="M3434" i="7"/>
  <c r="M3433" i="7"/>
  <c r="M3432" i="7"/>
  <c r="M3431" i="7"/>
  <c r="M3430" i="7"/>
  <c r="M3429" i="7"/>
  <c r="M3428" i="7"/>
  <c r="M3427" i="7"/>
  <c r="M3426" i="7"/>
  <c r="M3425" i="7"/>
  <c r="M3424" i="7"/>
  <c r="M3423" i="7"/>
  <c r="M3422" i="7"/>
  <c r="M3421" i="7"/>
  <c r="M3420" i="7"/>
  <c r="M3419" i="7"/>
  <c r="M3418" i="7"/>
  <c r="M3417" i="7"/>
  <c r="M3416" i="7"/>
  <c r="M3415" i="7"/>
  <c r="M3414" i="7"/>
  <c r="M3413" i="7"/>
  <c r="M3412" i="7"/>
  <c r="M3411" i="7"/>
  <c r="M3410" i="7"/>
  <c r="M3409" i="7"/>
  <c r="M3408" i="7"/>
  <c r="M3407" i="7"/>
  <c r="M3406" i="7"/>
  <c r="M3405" i="7"/>
  <c r="M3404" i="7"/>
  <c r="M3403" i="7"/>
  <c r="M3402" i="7"/>
  <c r="M3401" i="7"/>
  <c r="M3400" i="7"/>
  <c r="M3399" i="7"/>
  <c r="M3398" i="7"/>
  <c r="M3397" i="7"/>
  <c r="M3396" i="7"/>
  <c r="M3395" i="7"/>
  <c r="M3394" i="7"/>
  <c r="M3393" i="7"/>
  <c r="M3392" i="7"/>
  <c r="M3391" i="7"/>
  <c r="M3390" i="7"/>
  <c r="M3389" i="7"/>
  <c r="M3388" i="7"/>
  <c r="M3387" i="7"/>
  <c r="M3386" i="7"/>
  <c r="M3385" i="7"/>
  <c r="M3384" i="7"/>
  <c r="M3383" i="7"/>
  <c r="M3382" i="7"/>
  <c r="M3381" i="7"/>
  <c r="M3380" i="7"/>
  <c r="M3379" i="7"/>
  <c r="M3378" i="7"/>
  <c r="M3377" i="7"/>
  <c r="M3376" i="7"/>
  <c r="M3375" i="7"/>
  <c r="M3374" i="7"/>
  <c r="M3373" i="7"/>
  <c r="M3372" i="7"/>
  <c r="M3371" i="7"/>
  <c r="M3370" i="7"/>
  <c r="M3369" i="7"/>
  <c r="M3368" i="7"/>
  <c r="M3367" i="7"/>
  <c r="M3366" i="7"/>
  <c r="M3365" i="7"/>
  <c r="M3364" i="7"/>
  <c r="M3363" i="7"/>
  <c r="M3362" i="7"/>
  <c r="M3361" i="7"/>
  <c r="M3360" i="7"/>
  <c r="M3359" i="7"/>
  <c r="M3358" i="7"/>
  <c r="M3357" i="7"/>
  <c r="M3356" i="7"/>
  <c r="M3355" i="7"/>
  <c r="M3354" i="7"/>
  <c r="M3353" i="7"/>
  <c r="M3352" i="7"/>
  <c r="M3351" i="7"/>
  <c r="M3350" i="7"/>
  <c r="M3349" i="7"/>
  <c r="M3348" i="7"/>
  <c r="M3347" i="7"/>
  <c r="M3346" i="7"/>
  <c r="M3345" i="7"/>
  <c r="M3344" i="7"/>
  <c r="M3343" i="7"/>
  <c r="M3342" i="7"/>
  <c r="M3341" i="7"/>
  <c r="M3340" i="7"/>
  <c r="M3339" i="7"/>
  <c r="M3338" i="7"/>
  <c r="M3337" i="7"/>
  <c r="M3336" i="7"/>
  <c r="M3335" i="7"/>
  <c r="M3334" i="7"/>
  <c r="M3333" i="7"/>
  <c r="M3332" i="7"/>
  <c r="M3331" i="7"/>
  <c r="M3330" i="7"/>
  <c r="M3329" i="7"/>
  <c r="M3328" i="7"/>
  <c r="M3327" i="7"/>
  <c r="M3326" i="7"/>
  <c r="M3325" i="7"/>
  <c r="M3324" i="7"/>
  <c r="M3323" i="7"/>
  <c r="M3322" i="7"/>
  <c r="M3321" i="7"/>
  <c r="M3320" i="7"/>
  <c r="M3319" i="7"/>
  <c r="M3318" i="7"/>
  <c r="M3317" i="7"/>
  <c r="M3316" i="7"/>
  <c r="M3315" i="7"/>
  <c r="M3314" i="7"/>
  <c r="M3313" i="7"/>
  <c r="M3312" i="7"/>
  <c r="M3311" i="7"/>
  <c r="M3310" i="7"/>
  <c r="M3309" i="7"/>
  <c r="M3308" i="7"/>
  <c r="M3307" i="7"/>
  <c r="M3306" i="7"/>
  <c r="M3305" i="7"/>
  <c r="M3304" i="7"/>
  <c r="M3303" i="7"/>
  <c r="M3302" i="7"/>
  <c r="M3301" i="7"/>
  <c r="M3300" i="7"/>
  <c r="M3299" i="7"/>
  <c r="M3298" i="7"/>
  <c r="M3297" i="7"/>
  <c r="M3296" i="7"/>
  <c r="M3295" i="7"/>
  <c r="M3294" i="7"/>
  <c r="M3293" i="7"/>
  <c r="M3292" i="7"/>
  <c r="M3291" i="7"/>
  <c r="M3290" i="7"/>
  <c r="M3289" i="7"/>
  <c r="M3288" i="7"/>
  <c r="M3287" i="7"/>
  <c r="M3286" i="7"/>
  <c r="M3285" i="7"/>
  <c r="M3284" i="7"/>
  <c r="M3283" i="7"/>
  <c r="M3282" i="7"/>
  <c r="M3281" i="7"/>
  <c r="M3280" i="7"/>
  <c r="M3279" i="7"/>
  <c r="M3278" i="7"/>
  <c r="M3277" i="7"/>
  <c r="M3276" i="7"/>
  <c r="M3275" i="7"/>
  <c r="M3274" i="7"/>
  <c r="M3273" i="7"/>
  <c r="M3272" i="7"/>
  <c r="M3271" i="7"/>
  <c r="M3270" i="7"/>
  <c r="M3269" i="7"/>
  <c r="M3268" i="7"/>
  <c r="M3267" i="7"/>
  <c r="M3266" i="7"/>
  <c r="M3265" i="7"/>
  <c r="M3264" i="7"/>
  <c r="M3263" i="7"/>
  <c r="M3262" i="7"/>
  <c r="M3261" i="7"/>
  <c r="M3260" i="7"/>
  <c r="M3259" i="7"/>
  <c r="M3258" i="7"/>
  <c r="M3257" i="7"/>
  <c r="M3256" i="7"/>
  <c r="M3255" i="7"/>
  <c r="M3254" i="7"/>
  <c r="M3253" i="7"/>
  <c r="M3252" i="7"/>
  <c r="M3251" i="7"/>
  <c r="M3250" i="7"/>
  <c r="M3249" i="7"/>
  <c r="M3248" i="7"/>
  <c r="M3247" i="7"/>
  <c r="M3246" i="7"/>
  <c r="M3245" i="7"/>
  <c r="M3244" i="7"/>
  <c r="M3243" i="7"/>
  <c r="M3242" i="7"/>
  <c r="M3241" i="7"/>
  <c r="M3240" i="7"/>
  <c r="M3239" i="7"/>
  <c r="M3238" i="7"/>
  <c r="M3237" i="7"/>
  <c r="M3236" i="7"/>
  <c r="M3235" i="7"/>
  <c r="M3234" i="7"/>
  <c r="M3233" i="7"/>
  <c r="M3232" i="7"/>
  <c r="M3231" i="7"/>
  <c r="M3230" i="7"/>
  <c r="M3229" i="7"/>
  <c r="M3228" i="7"/>
  <c r="M3227" i="7"/>
  <c r="M3226" i="7"/>
  <c r="M3225" i="7"/>
  <c r="M3224" i="7"/>
  <c r="M3223" i="7"/>
  <c r="M3222" i="7"/>
  <c r="M3221" i="7"/>
  <c r="M3220" i="7"/>
  <c r="M3219" i="7"/>
  <c r="M3218" i="7"/>
  <c r="M3217" i="7"/>
  <c r="M3216" i="7"/>
  <c r="M3215" i="7"/>
  <c r="M3214" i="7"/>
  <c r="M3213" i="7"/>
  <c r="M3212" i="7"/>
  <c r="M3211" i="7"/>
  <c r="M3210" i="7"/>
  <c r="M3209" i="7"/>
  <c r="M3208" i="7"/>
  <c r="M3207" i="7"/>
  <c r="M3206" i="7"/>
  <c r="M3205" i="7"/>
  <c r="M3204" i="7"/>
  <c r="M3203" i="7"/>
  <c r="M3202" i="7"/>
  <c r="M3201" i="7"/>
  <c r="M3200" i="7"/>
  <c r="M3199" i="7"/>
  <c r="M3198" i="7"/>
  <c r="M3197" i="7"/>
  <c r="M3196" i="7"/>
  <c r="M3195" i="7"/>
  <c r="M3194" i="7"/>
  <c r="M3193" i="7"/>
  <c r="M3192" i="7"/>
  <c r="M3191" i="7"/>
  <c r="M3190" i="7"/>
  <c r="M3189" i="7"/>
  <c r="M3188" i="7"/>
  <c r="M3187" i="7"/>
  <c r="M3186" i="7"/>
  <c r="M3185" i="7"/>
  <c r="M3184" i="7"/>
  <c r="M3183" i="7"/>
  <c r="M3182" i="7"/>
  <c r="M3181" i="7"/>
  <c r="M3180" i="7"/>
  <c r="M3179" i="7"/>
  <c r="M3178" i="7"/>
  <c r="M3177" i="7"/>
  <c r="M3176" i="7"/>
  <c r="M3175" i="7"/>
  <c r="M3174" i="7"/>
  <c r="M3173" i="7"/>
  <c r="M3172" i="7"/>
  <c r="M3171" i="7"/>
  <c r="M3170" i="7"/>
  <c r="M3169" i="7"/>
  <c r="M3168" i="7"/>
  <c r="M3167" i="7"/>
  <c r="M3166" i="7"/>
  <c r="M3165" i="7"/>
  <c r="M3164" i="7"/>
  <c r="M3163" i="7"/>
  <c r="M3162" i="7"/>
  <c r="M3161" i="7"/>
  <c r="M3160" i="7"/>
  <c r="M3159" i="7"/>
  <c r="M3158" i="7"/>
  <c r="M3157" i="7"/>
  <c r="M3156" i="7"/>
  <c r="M3155" i="7"/>
  <c r="M3154" i="7"/>
  <c r="M3152" i="7"/>
  <c r="M3151" i="7"/>
  <c r="M3150" i="7"/>
  <c r="M3149" i="7"/>
  <c r="M3148" i="7"/>
  <c r="M3147" i="7"/>
  <c r="M3146" i="7"/>
  <c r="M3145" i="7"/>
  <c r="M3144" i="7"/>
  <c r="M3143" i="7"/>
  <c r="M3142" i="7"/>
  <c r="M3141" i="7"/>
  <c r="M3140" i="7"/>
  <c r="M3139" i="7"/>
  <c r="M3138" i="7"/>
  <c r="M3137" i="7"/>
  <c r="M3136" i="7"/>
  <c r="M3135" i="7"/>
  <c r="M3134" i="7"/>
  <c r="M3133" i="7"/>
  <c r="M3132" i="7"/>
  <c r="M3131" i="7"/>
  <c r="M3130" i="7"/>
  <c r="M3129" i="7"/>
  <c r="M3128" i="7"/>
  <c r="M3127" i="7"/>
  <c r="M3126" i="7"/>
  <c r="M3125" i="7"/>
  <c r="M3124" i="7"/>
  <c r="M3123" i="7"/>
  <c r="M3122" i="7"/>
  <c r="M3121" i="7"/>
  <c r="M3120" i="7"/>
  <c r="M3119" i="7"/>
  <c r="M3118" i="7"/>
  <c r="M3117" i="7"/>
  <c r="M3116" i="7"/>
  <c r="M3115" i="7"/>
  <c r="M3114" i="7"/>
  <c r="M3113" i="7"/>
  <c r="M3112" i="7"/>
  <c r="M3111" i="7"/>
  <c r="M3110" i="7"/>
  <c r="M3109" i="7"/>
  <c r="M3108" i="7"/>
  <c r="M3107" i="7"/>
  <c r="M3106" i="7"/>
  <c r="M3105" i="7"/>
  <c r="M3104" i="7"/>
  <c r="M3103" i="7"/>
  <c r="M3102" i="7"/>
  <c r="M3101" i="7"/>
  <c r="M3100" i="7"/>
  <c r="M3099" i="7"/>
  <c r="M3098" i="7"/>
  <c r="M3097" i="7"/>
  <c r="M3096" i="7"/>
  <c r="M3095" i="7"/>
  <c r="M3094" i="7"/>
  <c r="M3093" i="7"/>
  <c r="M3092" i="7"/>
  <c r="M3091" i="7"/>
  <c r="M3090" i="7"/>
  <c r="M3089" i="7"/>
  <c r="M3088" i="7"/>
  <c r="M3087" i="7"/>
  <c r="M3086" i="7"/>
  <c r="M3085" i="7"/>
  <c r="M3084" i="7"/>
  <c r="M3083" i="7"/>
  <c r="M3082" i="7"/>
  <c r="M3081" i="7"/>
  <c r="M3080" i="7"/>
  <c r="M3079" i="7"/>
  <c r="M3078" i="7"/>
  <c r="M3077" i="7"/>
  <c r="M3076" i="7"/>
  <c r="M3075" i="7"/>
  <c r="M3074" i="7"/>
  <c r="M3073" i="7"/>
  <c r="M3072" i="7"/>
  <c r="M3071" i="7"/>
  <c r="M3070" i="7"/>
  <c r="M3069" i="7"/>
  <c r="M3068" i="7"/>
  <c r="M3067" i="7"/>
  <c r="M3066" i="7"/>
  <c r="M3065" i="7"/>
  <c r="M3064" i="7"/>
  <c r="M3063" i="7"/>
  <c r="M3062" i="7"/>
  <c r="M3061" i="7"/>
  <c r="M3060" i="7"/>
  <c r="M3059" i="7"/>
  <c r="M3058" i="7"/>
  <c r="M3057" i="7"/>
  <c r="M3056" i="7"/>
  <c r="M3055" i="7"/>
  <c r="M3054" i="7"/>
  <c r="M3053" i="7"/>
  <c r="M3052" i="7"/>
  <c r="M3051" i="7"/>
  <c r="M3050" i="7"/>
  <c r="M3049" i="7"/>
  <c r="M3048" i="7"/>
  <c r="M3047" i="7"/>
  <c r="M3046" i="7"/>
  <c r="M3045" i="7"/>
  <c r="M3044" i="7"/>
  <c r="M3043" i="7"/>
  <c r="M3042" i="7"/>
  <c r="M3041" i="7"/>
  <c r="M3040" i="7"/>
  <c r="M3039" i="7"/>
  <c r="M3038" i="7"/>
  <c r="M3037" i="7"/>
  <c r="M3036" i="7"/>
  <c r="M3035" i="7"/>
  <c r="M3034" i="7"/>
  <c r="M3033" i="7"/>
  <c r="M3032" i="7"/>
  <c r="M3031" i="7"/>
  <c r="M3030" i="7"/>
  <c r="M3029" i="7"/>
  <c r="M3028" i="7"/>
  <c r="M3027" i="7"/>
  <c r="M3026" i="7"/>
  <c r="M3025" i="7"/>
  <c r="M3024" i="7"/>
  <c r="M3023" i="7"/>
  <c r="M3022" i="7"/>
  <c r="M3021" i="7"/>
  <c r="M3020" i="7"/>
  <c r="M3019" i="7"/>
  <c r="M3018" i="7"/>
  <c r="M3017" i="7"/>
  <c r="M3016" i="7"/>
  <c r="M3015" i="7"/>
  <c r="M3014" i="7"/>
  <c r="M3013" i="7"/>
  <c r="M3012" i="7"/>
  <c r="M3011" i="7"/>
  <c r="M3010" i="7"/>
  <c r="M3009" i="7"/>
  <c r="M3008" i="7"/>
  <c r="M3007" i="7"/>
  <c r="M3006" i="7"/>
  <c r="M3005" i="7"/>
  <c r="M3004" i="7"/>
  <c r="M3003" i="7"/>
  <c r="M3002" i="7"/>
  <c r="M3001" i="7"/>
  <c r="M3000" i="7"/>
  <c r="M2999" i="7"/>
  <c r="M2998" i="7"/>
  <c r="M2997" i="7"/>
  <c r="M2996" i="7"/>
  <c r="M2995" i="7"/>
  <c r="M2994" i="7"/>
  <c r="M2993" i="7"/>
  <c r="M2992" i="7"/>
  <c r="M2991" i="7"/>
  <c r="M2990" i="7"/>
  <c r="M2989" i="7"/>
  <c r="M2988" i="7"/>
  <c r="M2987" i="7"/>
  <c r="M2986" i="7"/>
  <c r="M2985" i="7"/>
  <c r="M2984" i="7"/>
  <c r="M2983" i="7"/>
  <c r="M2982" i="7"/>
  <c r="M2981" i="7"/>
  <c r="M2980" i="7"/>
  <c r="M2979" i="7"/>
  <c r="M2978" i="7"/>
  <c r="M2977" i="7"/>
  <c r="M2976" i="7"/>
  <c r="M2975" i="7"/>
  <c r="M2974" i="7"/>
  <c r="M2973" i="7"/>
  <c r="M2972" i="7"/>
  <c r="M2971" i="7"/>
  <c r="M2970" i="7"/>
  <c r="M2969" i="7"/>
  <c r="M2968" i="7"/>
  <c r="M2967" i="7"/>
  <c r="M2966" i="7"/>
  <c r="M2965" i="7"/>
  <c r="M2964" i="7"/>
  <c r="M2963" i="7"/>
  <c r="M2962" i="7"/>
  <c r="M2961" i="7"/>
  <c r="M2960" i="7"/>
  <c r="M2959" i="7"/>
  <c r="M2958" i="7"/>
  <c r="M2957" i="7"/>
  <c r="M2956" i="7"/>
  <c r="M2955" i="7"/>
  <c r="M2954" i="7"/>
  <c r="M2953" i="7"/>
  <c r="M2952" i="7"/>
  <c r="M2951" i="7"/>
  <c r="M2950" i="7"/>
  <c r="M2949" i="7"/>
  <c r="M2948" i="7"/>
  <c r="M2947" i="7"/>
  <c r="M2946" i="7"/>
  <c r="M2945" i="7"/>
  <c r="M2944" i="7"/>
  <c r="M2943" i="7"/>
  <c r="M2942" i="7"/>
  <c r="M2941" i="7"/>
  <c r="M2940" i="7"/>
  <c r="M2939" i="7"/>
  <c r="M2938" i="7"/>
  <c r="M2937" i="7"/>
  <c r="M2936" i="7"/>
  <c r="M2935" i="7"/>
  <c r="M2934" i="7"/>
  <c r="M2933" i="7"/>
  <c r="M2932" i="7"/>
  <c r="M2931" i="7"/>
  <c r="M2930" i="7"/>
  <c r="M2929" i="7"/>
  <c r="M2928" i="7"/>
  <c r="M2927" i="7"/>
  <c r="M2926" i="7"/>
  <c r="M2925" i="7"/>
  <c r="M2924" i="7"/>
  <c r="M2923" i="7"/>
  <c r="M2922" i="7"/>
  <c r="M2921" i="7"/>
  <c r="M2920" i="7"/>
  <c r="M2919" i="7"/>
  <c r="M2918" i="7"/>
  <c r="M2917" i="7"/>
  <c r="M2916" i="7"/>
  <c r="M2915" i="7"/>
  <c r="M2914" i="7"/>
  <c r="M2913" i="7"/>
  <c r="M2912" i="7"/>
  <c r="M2911" i="7"/>
  <c r="M2910" i="7"/>
  <c r="M2909" i="7"/>
  <c r="M2908" i="7"/>
  <c r="M2907" i="7"/>
  <c r="M2906" i="7"/>
  <c r="M2905" i="7"/>
  <c r="M2904" i="7"/>
  <c r="M2903" i="7"/>
  <c r="M2902" i="7"/>
  <c r="M2901" i="7"/>
  <c r="M2900" i="7"/>
  <c r="M2899" i="7"/>
  <c r="M2898" i="7"/>
  <c r="M2897" i="7"/>
  <c r="M2896" i="7"/>
  <c r="M2895" i="7"/>
  <c r="M2894" i="7"/>
  <c r="M2893" i="7"/>
  <c r="M2892" i="7"/>
  <c r="M2891" i="7"/>
  <c r="M2890" i="7"/>
  <c r="M2889" i="7"/>
  <c r="M2888" i="7"/>
  <c r="M2887" i="7"/>
  <c r="M2886" i="7"/>
  <c r="M2885" i="7"/>
  <c r="M2884" i="7"/>
  <c r="M2883" i="7"/>
  <c r="M2882" i="7"/>
  <c r="M2881" i="7"/>
  <c r="M2880" i="7"/>
  <c r="M2879" i="7"/>
  <c r="M2878" i="7"/>
  <c r="M2877" i="7"/>
  <c r="M2876" i="7"/>
  <c r="M2875" i="7"/>
  <c r="M2874" i="7"/>
  <c r="M2873" i="7"/>
  <c r="M2872" i="7"/>
  <c r="M2871" i="7"/>
  <c r="M2870" i="7"/>
  <c r="M2869" i="7"/>
  <c r="M2868" i="7"/>
  <c r="M2867" i="7"/>
  <c r="M2866" i="7"/>
  <c r="M2865" i="7"/>
  <c r="M2864" i="7"/>
  <c r="M2863" i="7"/>
  <c r="M2862" i="7"/>
  <c r="M2861" i="7"/>
  <c r="M2860" i="7"/>
  <c r="M2859" i="7"/>
  <c r="M2858" i="7"/>
  <c r="M2857" i="7"/>
  <c r="M2856" i="7"/>
  <c r="M2855" i="7"/>
  <c r="M2854" i="7"/>
  <c r="M2853" i="7"/>
  <c r="M2852" i="7"/>
  <c r="M2851" i="7"/>
  <c r="M2850" i="7"/>
  <c r="M2849" i="7"/>
  <c r="M2848" i="7"/>
  <c r="M2847" i="7"/>
  <c r="M2846" i="7"/>
  <c r="M2845" i="7"/>
  <c r="M2844" i="7"/>
  <c r="M2843" i="7"/>
  <c r="M2842" i="7"/>
  <c r="M2841" i="7"/>
  <c r="M2840" i="7"/>
  <c r="M2839" i="7"/>
  <c r="M2838" i="7"/>
  <c r="M2837" i="7"/>
  <c r="M2836" i="7"/>
  <c r="M2835" i="7"/>
  <c r="M2834" i="7"/>
  <c r="M2833" i="7"/>
  <c r="M2832" i="7"/>
  <c r="M2831" i="7"/>
  <c r="M2830" i="7"/>
  <c r="M2829" i="7"/>
  <c r="M2828" i="7"/>
  <c r="M2827" i="7"/>
  <c r="M2826" i="7"/>
  <c r="M2825" i="7"/>
  <c r="M2824" i="7"/>
  <c r="M2823" i="7"/>
  <c r="M2822" i="7"/>
  <c r="M2821" i="7"/>
  <c r="M2820" i="7"/>
  <c r="M2819" i="7"/>
  <c r="M2818" i="7"/>
  <c r="M2817" i="7"/>
  <c r="M2816" i="7"/>
  <c r="M2815" i="7"/>
  <c r="M2814" i="7"/>
  <c r="M2813" i="7"/>
  <c r="M2812" i="7"/>
  <c r="M2811" i="7"/>
  <c r="M2810" i="7"/>
  <c r="M2809" i="7"/>
  <c r="M2808" i="7"/>
  <c r="M2807" i="7"/>
  <c r="M2806" i="7"/>
  <c r="M2805" i="7"/>
  <c r="M2804" i="7"/>
  <c r="M2803" i="7"/>
  <c r="M2802" i="7"/>
  <c r="M2801" i="7"/>
  <c r="M2800" i="7"/>
  <c r="M2799" i="7"/>
  <c r="M2798" i="7"/>
  <c r="M2797" i="7"/>
  <c r="M2796" i="7"/>
  <c r="M2795" i="7"/>
  <c r="M2794" i="7"/>
  <c r="M2793" i="7"/>
  <c r="M2792" i="7"/>
  <c r="M2791" i="7"/>
  <c r="M2790" i="7"/>
  <c r="M2789" i="7"/>
  <c r="M2788" i="7"/>
  <c r="M2787" i="7"/>
  <c r="M2786" i="7"/>
  <c r="M2785" i="7"/>
  <c r="M2784" i="7"/>
  <c r="M2783" i="7"/>
  <c r="M2782" i="7"/>
  <c r="M2781" i="7"/>
  <c r="M2780" i="7"/>
  <c r="M2779" i="7"/>
  <c r="M2778" i="7"/>
  <c r="M2777" i="7"/>
  <c r="M2776" i="7"/>
  <c r="M2775" i="7"/>
  <c r="M2774" i="7"/>
  <c r="M2773" i="7"/>
  <c r="M2772" i="7"/>
  <c r="M2771" i="7"/>
  <c r="M2770" i="7"/>
  <c r="M2769" i="7"/>
  <c r="M2768" i="7"/>
  <c r="M2767" i="7"/>
  <c r="M2766" i="7"/>
  <c r="M2765" i="7"/>
  <c r="M2764" i="7"/>
  <c r="M2763" i="7"/>
  <c r="M2762" i="7"/>
  <c r="M2761" i="7"/>
  <c r="M2760" i="7"/>
  <c r="M2759" i="7"/>
  <c r="M2758" i="7"/>
  <c r="M2757" i="7"/>
  <c r="M2756" i="7"/>
  <c r="M2755" i="7"/>
  <c r="M2754" i="7"/>
  <c r="M2753" i="7"/>
  <c r="M2752" i="7"/>
  <c r="M2751" i="7"/>
  <c r="M2750" i="7"/>
  <c r="M2749" i="7"/>
  <c r="M2748" i="7"/>
  <c r="M2747" i="7"/>
  <c r="M2746" i="7"/>
  <c r="M2745" i="7"/>
  <c r="M2744" i="7"/>
  <c r="M2743" i="7"/>
  <c r="M2742" i="7"/>
  <c r="M2741" i="7"/>
  <c r="M2740" i="7"/>
  <c r="M2739" i="7"/>
  <c r="M2738" i="7"/>
  <c r="M2737" i="7"/>
  <c r="M2736" i="7"/>
  <c r="M2735" i="7"/>
  <c r="M2734" i="7"/>
  <c r="M2733" i="7"/>
  <c r="M2732" i="7"/>
  <c r="M2731" i="7"/>
  <c r="M2730" i="7"/>
  <c r="M2729" i="7"/>
  <c r="M2728" i="7"/>
  <c r="M2727" i="7"/>
  <c r="M2726" i="7"/>
  <c r="M2725" i="7"/>
  <c r="M2724" i="7"/>
  <c r="M2723" i="7"/>
  <c r="M2722" i="7"/>
  <c r="M2721" i="7"/>
  <c r="M2720" i="7"/>
  <c r="M2719" i="7"/>
  <c r="M2718" i="7"/>
  <c r="M2717" i="7"/>
  <c r="M2716" i="7"/>
  <c r="M2715" i="7"/>
  <c r="M2714" i="7"/>
  <c r="M2713" i="7"/>
  <c r="M2712" i="7"/>
  <c r="M2711" i="7"/>
  <c r="M2710" i="7"/>
  <c r="M2709" i="7"/>
  <c r="M2708" i="7"/>
  <c r="M2707" i="7"/>
  <c r="M2706" i="7"/>
  <c r="M2705" i="7"/>
  <c r="M2704" i="7"/>
  <c r="M2703" i="7"/>
  <c r="M2702" i="7"/>
  <c r="M2701" i="7"/>
  <c r="M2700" i="7"/>
  <c r="M2699" i="7"/>
  <c r="M2698" i="7"/>
  <c r="M2697" i="7"/>
  <c r="M2696" i="7"/>
  <c r="M2695" i="7"/>
  <c r="M2694" i="7"/>
  <c r="M2693" i="7"/>
  <c r="M2692" i="7"/>
  <c r="M2691" i="7"/>
  <c r="M2690" i="7"/>
  <c r="M2689" i="7"/>
  <c r="M2688" i="7"/>
  <c r="M2687" i="7"/>
  <c r="M2686" i="7"/>
  <c r="M2685" i="7"/>
  <c r="M2684" i="7"/>
  <c r="M2683" i="7"/>
  <c r="M2682" i="7"/>
  <c r="M2681" i="7"/>
  <c r="M2680" i="7"/>
  <c r="M2679" i="7"/>
  <c r="M2678" i="7"/>
  <c r="M2677" i="7"/>
  <c r="M2676" i="7"/>
  <c r="M2675" i="7"/>
  <c r="M2674" i="7"/>
  <c r="M2673" i="7"/>
  <c r="M2672" i="7"/>
  <c r="M2671" i="7"/>
  <c r="M2670" i="7"/>
  <c r="M2669" i="7"/>
  <c r="M2668" i="7"/>
  <c r="M2667" i="7"/>
  <c r="M2666" i="7"/>
  <c r="M2665" i="7"/>
  <c r="M2664" i="7"/>
  <c r="M2663" i="7"/>
  <c r="M2662" i="7"/>
  <c r="M2661" i="7"/>
  <c r="M2660" i="7"/>
  <c r="M2659" i="7"/>
  <c r="M2658" i="7"/>
  <c r="M2657" i="7"/>
  <c r="M2656" i="7"/>
  <c r="M2655" i="7"/>
  <c r="M2654" i="7"/>
  <c r="M2653" i="7"/>
  <c r="M2652" i="7"/>
  <c r="M2651" i="7"/>
  <c r="M2650" i="7"/>
  <c r="M2649" i="7"/>
  <c r="M2648" i="7"/>
  <c r="M2647" i="7"/>
  <c r="M2646" i="7"/>
  <c r="M2645" i="7"/>
  <c r="M2644" i="7"/>
  <c r="M2643" i="7"/>
  <c r="M2642" i="7"/>
  <c r="M2641" i="7"/>
  <c r="M2640" i="7"/>
  <c r="M2639" i="7"/>
  <c r="M2638" i="7"/>
  <c r="M2637" i="7"/>
  <c r="M2636" i="7"/>
  <c r="M2635" i="7"/>
  <c r="M2634" i="7"/>
  <c r="M2633" i="7"/>
  <c r="M2632" i="7"/>
  <c r="M2631" i="7"/>
  <c r="M2630" i="7"/>
  <c r="M2629" i="7"/>
  <c r="M2628" i="7"/>
  <c r="M2627" i="7"/>
  <c r="M2626" i="7"/>
  <c r="M2625" i="7"/>
  <c r="M2624" i="7"/>
  <c r="M2623" i="7"/>
  <c r="M2622" i="7"/>
  <c r="M2621" i="7"/>
  <c r="M2620" i="7"/>
  <c r="M2619" i="7"/>
  <c r="M2618" i="7"/>
  <c r="M2617" i="7"/>
  <c r="M2616" i="7"/>
  <c r="M2615" i="7"/>
  <c r="M2614" i="7"/>
  <c r="M2613" i="7"/>
  <c r="M2612" i="7"/>
  <c r="M2611" i="7"/>
  <c r="M2610" i="7"/>
  <c r="M2609" i="7"/>
  <c r="M2608" i="7"/>
  <c r="M2607" i="7"/>
  <c r="M2606" i="7"/>
  <c r="M2605" i="7"/>
  <c r="M2604" i="7"/>
  <c r="M2603" i="7"/>
  <c r="M2602" i="7"/>
  <c r="M2601" i="7"/>
  <c r="M2600" i="7"/>
  <c r="M2599" i="7"/>
  <c r="M2598" i="7"/>
  <c r="M2597" i="7"/>
  <c r="M2596" i="7"/>
  <c r="M2595" i="7"/>
  <c r="M2594" i="7"/>
  <c r="M2593" i="7"/>
  <c r="M2592" i="7"/>
  <c r="M2591" i="7"/>
  <c r="M2590" i="7"/>
  <c r="M2589" i="7"/>
  <c r="M2588" i="7"/>
  <c r="M2587" i="7"/>
  <c r="M2586" i="7"/>
  <c r="M2585" i="7"/>
  <c r="M2584" i="7"/>
  <c r="M2583" i="7"/>
  <c r="M2582" i="7"/>
  <c r="M2581" i="7"/>
  <c r="M2580" i="7"/>
  <c r="M2579" i="7"/>
  <c r="M2578" i="7"/>
  <c r="M2577" i="7"/>
  <c r="M2576" i="7"/>
  <c r="M2575" i="7"/>
  <c r="M2574" i="7"/>
  <c r="M2573" i="7"/>
  <c r="M2572" i="7"/>
  <c r="M2571" i="7"/>
  <c r="M2570" i="7"/>
  <c r="M2569" i="7"/>
  <c r="M2568" i="7"/>
  <c r="M2567" i="7"/>
  <c r="M2566" i="7"/>
  <c r="M2565" i="7"/>
  <c r="M2564" i="7"/>
  <c r="M2563" i="7"/>
  <c r="M2562" i="7"/>
  <c r="M2561" i="7"/>
  <c r="M2560" i="7"/>
  <c r="M2559" i="7"/>
  <c r="M2558" i="7"/>
  <c r="M2557" i="7"/>
  <c r="M2556" i="7"/>
  <c r="M2555" i="7"/>
  <c r="M2554" i="7"/>
  <c r="M2553" i="7"/>
  <c r="M2552" i="7"/>
  <c r="M2551" i="7"/>
  <c r="M2550" i="7"/>
  <c r="M2549" i="7"/>
  <c r="M2548" i="7"/>
  <c r="M2547" i="7"/>
  <c r="M2546" i="7"/>
  <c r="M2545" i="7"/>
  <c r="M2544" i="7"/>
  <c r="M2543" i="7"/>
  <c r="M2542" i="7"/>
  <c r="M2541" i="7"/>
  <c r="M2540" i="7"/>
  <c r="M2539" i="7"/>
  <c r="M2538" i="7"/>
  <c r="M2537" i="7"/>
  <c r="M2536" i="7"/>
  <c r="M2535" i="7"/>
  <c r="M2534" i="7"/>
  <c r="M2533" i="7"/>
  <c r="M2532" i="7"/>
  <c r="M2531" i="7"/>
  <c r="M2530" i="7"/>
  <c r="M2529" i="7"/>
  <c r="M2528" i="7"/>
  <c r="M2527" i="7"/>
  <c r="M2526" i="7"/>
  <c r="M2525" i="7"/>
  <c r="M2524" i="7"/>
  <c r="M2523" i="7"/>
  <c r="M2522" i="7"/>
  <c r="M2521" i="7"/>
  <c r="M2520" i="7"/>
  <c r="M2519" i="7"/>
  <c r="M2518" i="7"/>
  <c r="M2517" i="7"/>
  <c r="M2516" i="7"/>
  <c r="M2515" i="7"/>
  <c r="M2514" i="7"/>
  <c r="M2513" i="7"/>
  <c r="M2512" i="7"/>
  <c r="M2511" i="7"/>
  <c r="M2510" i="7"/>
  <c r="M2509" i="7"/>
  <c r="M2508" i="7"/>
  <c r="M2507" i="7"/>
  <c r="M2506" i="7"/>
  <c r="M2505" i="7"/>
  <c r="M2504" i="7"/>
  <c r="M2503" i="7"/>
  <c r="M2502" i="7"/>
  <c r="M2501" i="7"/>
  <c r="M2500" i="7"/>
  <c r="M2499" i="7"/>
  <c r="M2498" i="7"/>
  <c r="M2497" i="7"/>
  <c r="M2496" i="7"/>
  <c r="M2495" i="7"/>
  <c r="M2494" i="7"/>
  <c r="M2493" i="7"/>
  <c r="M2492" i="7"/>
  <c r="M2491" i="7"/>
  <c r="M2490" i="7"/>
  <c r="M2489" i="7"/>
  <c r="M2488" i="7"/>
  <c r="M2487" i="7"/>
  <c r="M2486" i="7"/>
  <c r="M2485" i="7"/>
  <c r="M2484" i="7"/>
  <c r="M2483" i="7"/>
  <c r="M2482" i="7"/>
  <c r="M2481" i="7"/>
  <c r="M2480" i="7"/>
  <c r="M2479" i="7"/>
  <c r="M2478" i="7"/>
  <c r="M2477" i="7"/>
  <c r="M2476" i="7"/>
  <c r="M2475" i="7"/>
  <c r="M2474" i="7"/>
  <c r="M2473" i="7"/>
  <c r="M2472" i="7"/>
  <c r="M2471" i="7"/>
  <c r="M2470" i="7"/>
  <c r="M2469" i="7"/>
  <c r="M2468" i="7"/>
  <c r="M2467" i="7"/>
  <c r="M2466" i="7"/>
  <c r="M2465" i="7"/>
  <c r="M2464" i="7"/>
  <c r="M2463" i="7"/>
  <c r="M2462" i="7"/>
  <c r="M2461" i="7"/>
  <c r="M2460" i="7"/>
  <c r="M2459" i="7"/>
  <c r="M2458" i="7"/>
  <c r="M2457" i="7"/>
  <c r="M2456" i="7"/>
  <c r="M2455" i="7"/>
  <c r="M2454" i="7"/>
  <c r="M2453" i="7"/>
  <c r="M2452" i="7"/>
  <c r="M2451" i="7"/>
  <c r="M2450" i="7"/>
  <c r="M2449" i="7"/>
  <c r="M2448" i="7"/>
  <c r="M2447" i="7"/>
  <c r="M2446" i="7"/>
  <c r="M2445" i="7"/>
  <c r="M2444" i="7"/>
  <c r="M2443" i="7"/>
  <c r="M2442" i="7"/>
  <c r="M2441" i="7"/>
  <c r="M2440" i="7"/>
  <c r="M2439" i="7"/>
  <c r="M2438" i="7"/>
  <c r="M2437" i="7"/>
  <c r="M2436" i="7"/>
  <c r="M2435" i="7"/>
  <c r="M2434" i="7"/>
  <c r="M2433" i="7"/>
  <c r="M2432" i="7"/>
  <c r="M2431" i="7"/>
  <c r="M2430" i="7"/>
  <c r="M2429" i="7"/>
  <c r="M2428" i="7"/>
  <c r="M2427" i="7"/>
  <c r="M2426" i="7"/>
  <c r="M2425" i="7"/>
  <c r="M2424" i="7"/>
  <c r="M2423" i="7"/>
  <c r="M2422" i="7"/>
  <c r="M2421" i="7"/>
  <c r="M2420" i="7"/>
  <c r="M2419" i="7"/>
  <c r="M2418" i="7"/>
  <c r="M2417" i="7"/>
  <c r="M2416" i="7"/>
  <c r="M2415" i="7"/>
  <c r="M2414" i="7"/>
  <c r="M2413" i="7"/>
  <c r="M2412" i="7"/>
  <c r="M2411" i="7"/>
  <c r="M2410" i="7"/>
  <c r="M2409" i="7"/>
  <c r="M2408" i="7"/>
  <c r="M2407" i="7"/>
  <c r="M2406" i="7"/>
  <c r="M2405" i="7"/>
  <c r="M2404" i="7"/>
  <c r="M2403" i="7"/>
  <c r="M2402" i="7"/>
  <c r="M2401" i="7"/>
  <c r="M2400" i="7"/>
  <c r="M2399" i="7"/>
  <c r="M2398" i="7"/>
  <c r="M2397" i="7"/>
  <c r="M2396" i="7"/>
  <c r="M2395" i="7"/>
  <c r="M2394" i="7"/>
  <c r="M2393" i="7"/>
  <c r="M2392" i="7"/>
  <c r="M2391" i="7"/>
  <c r="M2390" i="7"/>
  <c r="M2389" i="7"/>
  <c r="M2388" i="7"/>
  <c r="M2387" i="7"/>
  <c r="M2386" i="7"/>
  <c r="M2385" i="7"/>
  <c r="M2384" i="7"/>
  <c r="M2383" i="7"/>
  <c r="M2382" i="7"/>
  <c r="M2381" i="7"/>
  <c r="M2380" i="7"/>
  <c r="M2379" i="7"/>
  <c r="M2378" i="7"/>
  <c r="M2377" i="7"/>
  <c r="M2376" i="7"/>
  <c r="M2375" i="7"/>
  <c r="M2374" i="7"/>
  <c r="M2373" i="7"/>
  <c r="M2372" i="7"/>
  <c r="M2371" i="7"/>
  <c r="M2370" i="7"/>
  <c r="M2369" i="7"/>
  <c r="M2368" i="7"/>
  <c r="M2367" i="7"/>
  <c r="M2366" i="7"/>
  <c r="M2365" i="7"/>
  <c r="M2364" i="7"/>
  <c r="M2363" i="7"/>
  <c r="M2362" i="7"/>
  <c r="M2361" i="7"/>
  <c r="M2360" i="7"/>
  <c r="M2359" i="7"/>
  <c r="M2358" i="7"/>
  <c r="M2357" i="7"/>
  <c r="M2356" i="7"/>
  <c r="M2355" i="7"/>
  <c r="M2354" i="7"/>
  <c r="M2353" i="7"/>
  <c r="M2352" i="7"/>
  <c r="M2351" i="7"/>
  <c r="M2350" i="7"/>
  <c r="M2349" i="7"/>
  <c r="M2348" i="7"/>
  <c r="M2347" i="7"/>
  <c r="M2346" i="7"/>
  <c r="M2345" i="7"/>
  <c r="M2344" i="7"/>
  <c r="M2343" i="7"/>
  <c r="M2342" i="7"/>
  <c r="M2341" i="7"/>
  <c r="M2340" i="7"/>
  <c r="M2339" i="7"/>
  <c r="M2338" i="7"/>
  <c r="M2337" i="7"/>
  <c r="M2336" i="7"/>
  <c r="M2335" i="7"/>
  <c r="M2334" i="7"/>
  <c r="M2333" i="7"/>
  <c r="M2332" i="7"/>
  <c r="M2331" i="7"/>
  <c r="M2330" i="7"/>
  <c r="M2329" i="7"/>
  <c r="M2328" i="7"/>
  <c r="M2327" i="7"/>
  <c r="M2326" i="7"/>
  <c r="M2325" i="7"/>
  <c r="M2324" i="7"/>
  <c r="M2323" i="7"/>
  <c r="M2322" i="7"/>
  <c r="M2321" i="7"/>
  <c r="M2320" i="7"/>
  <c r="M2319" i="7"/>
  <c r="M2318" i="7"/>
  <c r="M2317" i="7"/>
  <c r="M2316" i="7"/>
  <c r="M2315" i="7"/>
  <c r="M2314" i="7"/>
  <c r="M2313" i="7"/>
  <c r="M2312" i="7"/>
  <c r="M2311" i="7"/>
  <c r="M2310" i="7"/>
  <c r="M2309" i="7"/>
  <c r="M2308" i="7"/>
  <c r="M2307" i="7"/>
  <c r="M2306" i="7"/>
  <c r="M2305" i="7"/>
  <c r="M2304" i="7"/>
  <c r="M2303" i="7"/>
  <c r="M2302" i="7"/>
  <c r="M2301" i="7"/>
  <c r="M2300" i="7"/>
  <c r="M2299" i="7"/>
  <c r="M2298" i="7"/>
  <c r="M2297" i="7"/>
  <c r="M2296" i="7"/>
  <c r="M2295" i="7"/>
  <c r="M2294" i="7"/>
  <c r="M2293" i="7"/>
  <c r="M2292" i="7"/>
  <c r="M2291" i="7"/>
  <c r="M2290" i="7"/>
  <c r="M2289" i="7"/>
  <c r="M2288" i="7"/>
  <c r="M2287" i="7"/>
  <c r="M2286" i="7"/>
  <c r="M2285" i="7"/>
  <c r="M2284" i="7"/>
  <c r="M2283" i="7"/>
  <c r="M2282" i="7"/>
  <c r="M2281" i="7"/>
  <c r="M2280" i="7"/>
  <c r="M2279" i="7"/>
  <c r="M2278" i="7"/>
  <c r="M2277" i="7"/>
  <c r="M2276" i="7"/>
  <c r="M2275" i="7"/>
  <c r="M2274" i="7"/>
  <c r="M2273" i="7"/>
  <c r="M2272" i="7"/>
  <c r="M2271" i="7"/>
  <c r="M2270" i="7"/>
  <c r="M2269" i="7"/>
  <c r="M2268" i="7"/>
  <c r="M2267" i="7"/>
  <c r="M2266" i="7"/>
  <c r="M2265" i="7"/>
  <c r="M2264" i="7"/>
  <c r="M2263" i="7"/>
  <c r="M2262" i="7"/>
  <c r="M2261" i="7"/>
  <c r="M2260" i="7"/>
  <c r="M2259" i="7"/>
  <c r="M2258" i="7"/>
  <c r="M2257" i="7"/>
  <c r="M2256" i="7"/>
  <c r="M2255" i="7"/>
  <c r="M2254" i="7"/>
  <c r="M2253" i="7"/>
  <c r="M2252" i="7"/>
  <c r="M2251" i="7"/>
  <c r="M2250" i="7"/>
  <c r="M2249" i="7"/>
  <c r="M2248" i="7"/>
  <c r="M2247" i="7"/>
  <c r="M2246" i="7"/>
  <c r="M2245" i="7"/>
  <c r="M2244" i="7"/>
  <c r="M2243" i="7"/>
  <c r="M2242" i="7"/>
  <c r="M2241" i="7"/>
  <c r="M2240" i="7"/>
  <c r="M2239" i="7"/>
  <c r="M2238" i="7"/>
  <c r="M2237" i="7"/>
  <c r="M2236" i="7"/>
  <c r="M2235" i="7"/>
  <c r="M2234" i="7"/>
  <c r="M2233" i="7"/>
  <c r="M2232" i="7"/>
  <c r="M2231" i="7"/>
  <c r="M2230" i="7"/>
  <c r="M2229" i="7"/>
  <c r="M2228" i="7"/>
  <c r="M2227" i="7"/>
  <c r="M2226" i="7"/>
  <c r="M2225" i="7"/>
  <c r="M2224" i="7"/>
  <c r="M2223" i="7"/>
  <c r="M2222" i="7"/>
  <c r="M2221" i="7"/>
  <c r="M2220" i="7"/>
  <c r="M2219" i="7"/>
  <c r="M2218" i="7"/>
  <c r="M2217" i="7"/>
  <c r="M2216" i="7"/>
  <c r="M2215" i="7"/>
  <c r="M2214" i="7"/>
  <c r="M2213" i="7"/>
  <c r="M2212" i="7"/>
  <c r="M2211" i="7"/>
  <c r="M2210" i="7"/>
  <c r="M2209" i="7"/>
  <c r="M2208" i="7"/>
  <c r="M2207" i="7"/>
  <c r="M2206" i="7"/>
  <c r="M2205" i="7"/>
  <c r="M2204" i="7"/>
  <c r="M2203" i="7"/>
  <c r="M2202" i="7"/>
  <c r="M2201" i="7"/>
  <c r="M2200" i="7"/>
  <c r="M2199" i="7"/>
  <c r="M2198" i="7"/>
  <c r="M2197" i="7"/>
  <c r="M2196" i="7"/>
  <c r="M2195" i="7"/>
  <c r="M2194" i="7"/>
  <c r="M2193" i="7"/>
  <c r="M2192" i="7"/>
  <c r="M2191" i="7"/>
  <c r="M2190" i="7"/>
  <c r="M2189" i="7"/>
  <c r="M2188" i="7"/>
  <c r="M2187" i="7"/>
  <c r="M2186" i="7"/>
  <c r="M2185" i="7"/>
  <c r="M2184" i="7"/>
  <c r="M2183" i="7"/>
  <c r="M2182" i="7"/>
  <c r="M2181" i="7"/>
  <c r="M2180" i="7"/>
  <c r="M2179" i="7"/>
  <c r="M2178" i="7"/>
  <c r="M2177" i="7"/>
  <c r="M2176" i="7"/>
  <c r="M2175" i="7"/>
  <c r="M2174" i="7"/>
  <c r="M2173" i="7"/>
  <c r="M2172" i="7"/>
  <c r="M2171" i="7"/>
  <c r="M2170" i="7"/>
  <c r="M2169" i="7"/>
  <c r="M2168" i="7"/>
  <c r="M2167" i="7"/>
  <c r="M2166" i="7"/>
  <c r="M2165" i="7"/>
  <c r="M2164" i="7"/>
  <c r="M2163" i="7"/>
  <c r="M2162" i="7"/>
  <c r="M2161" i="7"/>
  <c r="M2160" i="7"/>
  <c r="M2159" i="7"/>
  <c r="M2158" i="7"/>
  <c r="M2157" i="7"/>
  <c r="M2156" i="7"/>
  <c r="M2155" i="7"/>
  <c r="M2154" i="7"/>
  <c r="M2153" i="7"/>
  <c r="M2152" i="7"/>
  <c r="M2151" i="7"/>
  <c r="M2150" i="7"/>
  <c r="M2149" i="7"/>
  <c r="M2148" i="7"/>
  <c r="M2147" i="7"/>
  <c r="M2146" i="7"/>
  <c r="M2145" i="7"/>
  <c r="M2144" i="7"/>
  <c r="M2143" i="7"/>
  <c r="M2142" i="7"/>
  <c r="M2141" i="7"/>
  <c r="M2140" i="7"/>
  <c r="M2139" i="7"/>
  <c r="M2138" i="7"/>
  <c r="M2137" i="7"/>
  <c r="M2136" i="7"/>
  <c r="M2135" i="7"/>
  <c r="M2134" i="7"/>
  <c r="M2133" i="7"/>
  <c r="M2132" i="7"/>
  <c r="M2131" i="7"/>
  <c r="M2130" i="7"/>
  <c r="M2129" i="7"/>
  <c r="M2128" i="7"/>
  <c r="M2127" i="7"/>
  <c r="M2126" i="7"/>
  <c r="M2125" i="7"/>
  <c r="M2124" i="7"/>
  <c r="M2123" i="7"/>
  <c r="M2122" i="7"/>
  <c r="M2121" i="7"/>
  <c r="M2120" i="7"/>
  <c r="M2119" i="7"/>
  <c r="M2118" i="7"/>
  <c r="M2117" i="7"/>
  <c r="M2116" i="7"/>
  <c r="M2115" i="7"/>
  <c r="M2114" i="7"/>
  <c r="M2113" i="7"/>
  <c r="M2112" i="7"/>
  <c r="M2111" i="7"/>
  <c r="M2110" i="7"/>
  <c r="M2109" i="7"/>
  <c r="M2108" i="7"/>
  <c r="M2107" i="7"/>
  <c r="M2106" i="7"/>
  <c r="M2105" i="7"/>
  <c r="M2104" i="7"/>
  <c r="M2103" i="7"/>
  <c r="M2102" i="7"/>
  <c r="M2101" i="7"/>
  <c r="M2100" i="7"/>
  <c r="M2099" i="7"/>
  <c r="M2098" i="7"/>
  <c r="M2097" i="7"/>
  <c r="M2096" i="7"/>
  <c r="M2095" i="7"/>
  <c r="M2094" i="7"/>
  <c r="M2093" i="7"/>
  <c r="M2092" i="7"/>
  <c r="M2091" i="7"/>
  <c r="M2090" i="7"/>
  <c r="M2089" i="7"/>
  <c r="M2088" i="7"/>
  <c r="M2087" i="7"/>
  <c r="M2086" i="7"/>
  <c r="M2085" i="7"/>
  <c r="M2084" i="7"/>
  <c r="M2083" i="7"/>
  <c r="M2082" i="7"/>
  <c r="M2081" i="7"/>
  <c r="M2080" i="7"/>
  <c r="M2079" i="7"/>
  <c r="M2078" i="7"/>
  <c r="M2077" i="7"/>
  <c r="M2076" i="7"/>
  <c r="M2075" i="7"/>
  <c r="M2074" i="7"/>
  <c r="M2073" i="7"/>
  <c r="M2072" i="7"/>
  <c r="M2071" i="7"/>
  <c r="M2070" i="7"/>
  <c r="M2069" i="7"/>
  <c r="M2068" i="7"/>
  <c r="M2067" i="7"/>
  <c r="M2066" i="7"/>
  <c r="M2065" i="7"/>
  <c r="M2064" i="7"/>
  <c r="M2063" i="7"/>
  <c r="M2062" i="7"/>
  <c r="M2061" i="7"/>
  <c r="M2060" i="7"/>
  <c r="M2059" i="7"/>
  <c r="M2058" i="7"/>
  <c r="M2057" i="7"/>
  <c r="M2056" i="7"/>
  <c r="M2055" i="7"/>
  <c r="M2054" i="7"/>
  <c r="M2053" i="7"/>
  <c r="M2052" i="7"/>
  <c r="M2051" i="7"/>
  <c r="M2050" i="7"/>
  <c r="M2049" i="7"/>
  <c r="M2048" i="7"/>
  <c r="M2047" i="7"/>
  <c r="M2046" i="7"/>
  <c r="M2045" i="7"/>
  <c r="M2044" i="7"/>
  <c r="M2043" i="7"/>
  <c r="M2042" i="7"/>
  <c r="M2041" i="7"/>
  <c r="M2040" i="7"/>
  <c r="M2039" i="7"/>
  <c r="M2038" i="7"/>
  <c r="M2037" i="7"/>
  <c r="M2036" i="7"/>
  <c r="M2035" i="7"/>
  <c r="M2034" i="7"/>
  <c r="M2033" i="7"/>
  <c r="M2032" i="7"/>
  <c r="M2031" i="7"/>
  <c r="M2030" i="7"/>
  <c r="M2029" i="7"/>
  <c r="M2028" i="7"/>
  <c r="M2027" i="7"/>
  <c r="M2026" i="7"/>
  <c r="M2025" i="7"/>
  <c r="M2024" i="7"/>
  <c r="M2023" i="7"/>
  <c r="M2022" i="7"/>
  <c r="M2021" i="7"/>
  <c r="M2020" i="7"/>
  <c r="M2019" i="7"/>
  <c r="M2018" i="7"/>
  <c r="M2017" i="7"/>
  <c r="M2016" i="7"/>
  <c r="M2015" i="7"/>
  <c r="M2014" i="7"/>
  <c r="M2013" i="7"/>
  <c r="M2012" i="7"/>
  <c r="M2011" i="7"/>
  <c r="M2010" i="7"/>
  <c r="M2009" i="7"/>
  <c r="M2008" i="7"/>
  <c r="M2007" i="7"/>
  <c r="M2006" i="7"/>
  <c r="M2005" i="7"/>
  <c r="M2004" i="7"/>
  <c r="M2003" i="7"/>
  <c r="M2002" i="7"/>
  <c r="M2001" i="7"/>
  <c r="M2000" i="7"/>
  <c r="M1999" i="7"/>
  <c r="M1998" i="7"/>
  <c r="M1997" i="7"/>
  <c r="M1996" i="7"/>
  <c r="M1995" i="7"/>
  <c r="M1994" i="7"/>
  <c r="M1993" i="7"/>
  <c r="M1992" i="7"/>
  <c r="M1991" i="7"/>
  <c r="M1990" i="7"/>
  <c r="M1989" i="7"/>
  <c r="M1988" i="7"/>
  <c r="M1987" i="7"/>
  <c r="M1986" i="7"/>
  <c r="M1985" i="7"/>
  <c r="M1984" i="7"/>
  <c r="M1983" i="7"/>
  <c r="M1982" i="7"/>
  <c r="M1981" i="7"/>
  <c r="M1980" i="7"/>
  <c r="M1979" i="7"/>
  <c r="M1978" i="7"/>
  <c r="M1977" i="7"/>
  <c r="M1976" i="7"/>
  <c r="M1975" i="7"/>
  <c r="M1974" i="7"/>
  <c r="M1973" i="7"/>
  <c r="M1972" i="7"/>
  <c r="M1971" i="7"/>
  <c r="M1970" i="7"/>
  <c r="M1969" i="7"/>
  <c r="M1968" i="7"/>
  <c r="M1967" i="7"/>
  <c r="M1966" i="7"/>
  <c r="M1965" i="7"/>
  <c r="M1964" i="7"/>
  <c r="M1963" i="7"/>
  <c r="M1962" i="7"/>
  <c r="M1961" i="7"/>
  <c r="M1960" i="7"/>
  <c r="M1959" i="7"/>
  <c r="M1958" i="7"/>
  <c r="M1957" i="7"/>
  <c r="M1956" i="7"/>
  <c r="M1955" i="7"/>
  <c r="M1954" i="7"/>
  <c r="M1953" i="7"/>
  <c r="M1952" i="7"/>
  <c r="M1951" i="7"/>
  <c r="M1950" i="7"/>
  <c r="M1949" i="7"/>
  <c r="M1948" i="7"/>
  <c r="M1947" i="7"/>
  <c r="M1946" i="7"/>
  <c r="M1945" i="7"/>
  <c r="M1944" i="7"/>
  <c r="M1943" i="7"/>
  <c r="M1942" i="7"/>
  <c r="M1941" i="7"/>
  <c r="M1940" i="7"/>
  <c r="M1939" i="7"/>
  <c r="M1938" i="7"/>
  <c r="M1937" i="7"/>
  <c r="M1936" i="7"/>
  <c r="M1935" i="7"/>
  <c r="M1934" i="7"/>
  <c r="M1933" i="7"/>
  <c r="M1932" i="7"/>
  <c r="M1931" i="7"/>
  <c r="M1930" i="7"/>
  <c r="M1929" i="7"/>
  <c r="M1928" i="7"/>
  <c r="M1927" i="7"/>
  <c r="M1926" i="7"/>
  <c r="M1925" i="7"/>
  <c r="M1924" i="7"/>
  <c r="M1923" i="7"/>
  <c r="M1922" i="7"/>
  <c r="M1921" i="7"/>
  <c r="M1920" i="7"/>
  <c r="M1919" i="7"/>
  <c r="M1918" i="7"/>
  <c r="M1917" i="7"/>
  <c r="M1916" i="7"/>
  <c r="M1915" i="7"/>
  <c r="M1914" i="7"/>
  <c r="M1913" i="7"/>
  <c r="M1912" i="7"/>
  <c r="M1911" i="7"/>
  <c r="M1910" i="7"/>
  <c r="M1909" i="7"/>
  <c r="M1908" i="7"/>
  <c r="M1907" i="7"/>
  <c r="M1906" i="7"/>
  <c r="M1905" i="7"/>
  <c r="M1904" i="7"/>
  <c r="M1903" i="7"/>
  <c r="M1902" i="7"/>
  <c r="M1901" i="7"/>
  <c r="M1900" i="7"/>
  <c r="M1899" i="7"/>
  <c r="M1898" i="7"/>
  <c r="M1897" i="7"/>
  <c r="M1896" i="7"/>
  <c r="M1895" i="7"/>
  <c r="M1894" i="7"/>
  <c r="M1893" i="7"/>
  <c r="M1892" i="7"/>
  <c r="M1891" i="7"/>
  <c r="M1890" i="7"/>
  <c r="M1889" i="7"/>
  <c r="M1888" i="7"/>
  <c r="M1887" i="7"/>
  <c r="M1886" i="7"/>
  <c r="M1885" i="7"/>
  <c r="M1884" i="7"/>
  <c r="M1883" i="7"/>
  <c r="M1882" i="7"/>
  <c r="M1881" i="7"/>
  <c r="M1880" i="7"/>
  <c r="M1879" i="7"/>
  <c r="M1878" i="7"/>
  <c r="M1877" i="7"/>
  <c r="M1876" i="7"/>
  <c r="M1875" i="7"/>
  <c r="M1874" i="7"/>
  <c r="M1873" i="7"/>
  <c r="M1872" i="7"/>
  <c r="M1871" i="7"/>
  <c r="M1870" i="7"/>
  <c r="M1869" i="7"/>
  <c r="M1868" i="7"/>
  <c r="M1867" i="7"/>
  <c r="M1866" i="7"/>
  <c r="M1865" i="7"/>
  <c r="M1864" i="7"/>
  <c r="M1863" i="7"/>
  <c r="M1862" i="7"/>
  <c r="M1861" i="7"/>
  <c r="M1860" i="7"/>
  <c r="M1859" i="7"/>
  <c r="M1858" i="7"/>
  <c r="M1857" i="7"/>
  <c r="M1856" i="7"/>
  <c r="M1855" i="7"/>
  <c r="M1854" i="7"/>
  <c r="M1853" i="7"/>
  <c r="M1852" i="7"/>
  <c r="M1851" i="7"/>
  <c r="M1850" i="7"/>
  <c r="M1849" i="7"/>
  <c r="M1848" i="7"/>
  <c r="M1847" i="7"/>
  <c r="M1846" i="7"/>
  <c r="M1845" i="7"/>
  <c r="M1844" i="7"/>
  <c r="M1843" i="7"/>
  <c r="M1842" i="7"/>
  <c r="M1841" i="7"/>
  <c r="M1840" i="7"/>
  <c r="M1839" i="7"/>
  <c r="M1838" i="7"/>
  <c r="M1837" i="7"/>
  <c r="M1836" i="7"/>
  <c r="M1835" i="7"/>
  <c r="M1834" i="7"/>
  <c r="M1833" i="7"/>
  <c r="M1832" i="7"/>
  <c r="M1831" i="7"/>
  <c r="M1830" i="7"/>
  <c r="M1829" i="7"/>
  <c r="M1828" i="7"/>
  <c r="M1827" i="7"/>
  <c r="M1826" i="7"/>
  <c r="M1825" i="7"/>
  <c r="M1824" i="7"/>
  <c r="M1823" i="7"/>
  <c r="M1822" i="7"/>
  <c r="M1821" i="7"/>
  <c r="M1820" i="7"/>
  <c r="M1819" i="7"/>
  <c r="M1818" i="7"/>
  <c r="M1817" i="7"/>
  <c r="M1816" i="7"/>
  <c r="M1815" i="7"/>
  <c r="M1814" i="7"/>
  <c r="M1813" i="7"/>
  <c r="M1812" i="7"/>
  <c r="M1811" i="7"/>
  <c r="M1810" i="7"/>
  <c r="M1809" i="7"/>
  <c r="M1808" i="7"/>
  <c r="M1807" i="7"/>
  <c r="M1806" i="7"/>
  <c r="M1805" i="7"/>
  <c r="M1804" i="7"/>
  <c r="M1803" i="7"/>
  <c r="M1802" i="7"/>
  <c r="M1801" i="7"/>
  <c r="M1800" i="7"/>
  <c r="M1799" i="7"/>
  <c r="M1798" i="7"/>
  <c r="M1797" i="7"/>
  <c r="M1796" i="7"/>
  <c r="M1795" i="7"/>
  <c r="M1794" i="7"/>
  <c r="M1793" i="7"/>
  <c r="M1792" i="7"/>
  <c r="M1791" i="7"/>
  <c r="M1790" i="7"/>
  <c r="M1789" i="7"/>
  <c r="M1788" i="7"/>
  <c r="M1787" i="7"/>
  <c r="M1786" i="7"/>
  <c r="M1785" i="7"/>
  <c r="M1784" i="7"/>
  <c r="M1783" i="7"/>
  <c r="M1782" i="7"/>
  <c r="M1781" i="7"/>
  <c r="M1780" i="7"/>
  <c r="M1779" i="7"/>
  <c r="M1778" i="7"/>
  <c r="M1777" i="7"/>
  <c r="M1776" i="7"/>
  <c r="M1775" i="7"/>
  <c r="M1774" i="7"/>
  <c r="M1773" i="7"/>
  <c r="M1772" i="7"/>
  <c r="M1771" i="7"/>
  <c r="M1770" i="7"/>
  <c r="M1769" i="7"/>
  <c r="M1768" i="7"/>
  <c r="M1767" i="7"/>
  <c r="M1766" i="7"/>
  <c r="M1765" i="7"/>
  <c r="M1764" i="7"/>
  <c r="M1763" i="7"/>
  <c r="M1762" i="7"/>
  <c r="M1761" i="7"/>
  <c r="M1760" i="7"/>
  <c r="M1759" i="7"/>
  <c r="M1758" i="7"/>
  <c r="M1757" i="7"/>
  <c r="M1756" i="7"/>
  <c r="M1755" i="7"/>
  <c r="M1754" i="7"/>
  <c r="M1753" i="7"/>
  <c r="M1752" i="7"/>
  <c r="M1751" i="7"/>
  <c r="M1750" i="7"/>
  <c r="M1749" i="7"/>
  <c r="M1748" i="7"/>
  <c r="M1747" i="7"/>
  <c r="M1746" i="7"/>
  <c r="M1745" i="7"/>
  <c r="M1744" i="7"/>
  <c r="M1743" i="7"/>
  <c r="M1742" i="7"/>
  <c r="M1741" i="7"/>
  <c r="M1740" i="7"/>
  <c r="M1739" i="7"/>
  <c r="M1738" i="7"/>
  <c r="M1737" i="7"/>
  <c r="M1736" i="7"/>
  <c r="M1735" i="7"/>
  <c r="M1734" i="7"/>
  <c r="M1733" i="7"/>
  <c r="M1732" i="7"/>
  <c r="M1731" i="7"/>
  <c r="M1730" i="7"/>
  <c r="M1729" i="7"/>
  <c r="M1728" i="7"/>
  <c r="M1727" i="7"/>
  <c r="M1726" i="7"/>
  <c r="M1725" i="7"/>
  <c r="M1724" i="7"/>
  <c r="M1723" i="7"/>
  <c r="M1722" i="7"/>
  <c r="M1721" i="7"/>
  <c r="M1720" i="7"/>
  <c r="M1719" i="7"/>
  <c r="M1718" i="7"/>
  <c r="M1717" i="7"/>
  <c r="M1716" i="7"/>
  <c r="M1715" i="7"/>
  <c r="M1714" i="7"/>
  <c r="M1713" i="7"/>
  <c r="M1712" i="7"/>
  <c r="M1711" i="7"/>
  <c r="M1710" i="7"/>
  <c r="M1709" i="7"/>
  <c r="M1708" i="7"/>
  <c r="M1707" i="7"/>
  <c r="M1706" i="7"/>
  <c r="M1705" i="7"/>
  <c r="M1704" i="7"/>
  <c r="M1703" i="7"/>
  <c r="M1702" i="7"/>
  <c r="M1701" i="7"/>
  <c r="M1700" i="7"/>
  <c r="M1699" i="7"/>
  <c r="M1698" i="7"/>
  <c r="M1697" i="7"/>
  <c r="M1696" i="7"/>
  <c r="M1695" i="7"/>
  <c r="M1694" i="7"/>
  <c r="M1693" i="7"/>
  <c r="M1692" i="7"/>
  <c r="M1691" i="7"/>
  <c r="M1690" i="7"/>
  <c r="M1689" i="7"/>
  <c r="M1688" i="7"/>
  <c r="M1687" i="7"/>
  <c r="M1686" i="7"/>
  <c r="M1685" i="7"/>
  <c r="M1684" i="7"/>
  <c r="M1683" i="7"/>
  <c r="M1682" i="7"/>
  <c r="M1681" i="7"/>
  <c r="M1680" i="7"/>
  <c r="M1679" i="7"/>
  <c r="M1678" i="7"/>
  <c r="M1677" i="7"/>
  <c r="M1676" i="7"/>
  <c r="M1675" i="7"/>
  <c r="M1674" i="7"/>
  <c r="M1673" i="7"/>
  <c r="M1672" i="7"/>
  <c r="M1671" i="7"/>
  <c r="M1670" i="7"/>
  <c r="M1669" i="7"/>
  <c r="M1668" i="7"/>
  <c r="M1667" i="7"/>
  <c r="M1666" i="7"/>
  <c r="M1665" i="7"/>
  <c r="M1664" i="7"/>
  <c r="M1663" i="7"/>
  <c r="M1662" i="7"/>
  <c r="M1661" i="7"/>
  <c r="M1660" i="7"/>
  <c r="M1659" i="7"/>
  <c r="M1658" i="7"/>
  <c r="M1657" i="7"/>
  <c r="M1656" i="7"/>
  <c r="M1655" i="7"/>
  <c r="M1654" i="7"/>
  <c r="M1653" i="7"/>
  <c r="M1652" i="7"/>
  <c r="M1651" i="7"/>
  <c r="M1650" i="7"/>
  <c r="M1649" i="7"/>
  <c r="M1648" i="7"/>
  <c r="M1647" i="7"/>
  <c r="M1646" i="7"/>
  <c r="M1645" i="7"/>
  <c r="M1644" i="7"/>
  <c r="M1643" i="7"/>
  <c r="M1642" i="7"/>
  <c r="M1641" i="7"/>
  <c r="M1640" i="7"/>
  <c r="M1639" i="7"/>
  <c r="M1638" i="7"/>
  <c r="M1637" i="7"/>
  <c r="M1636" i="7"/>
  <c r="M1635" i="7"/>
  <c r="M1634" i="7"/>
  <c r="M1633" i="7"/>
  <c r="M1632" i="7"/>
  <c r="M1631" i="7"/>
  <c r="M1630" i="7"/>
  <c r="M1629" i="7"/>
  <c r="M1628" i="7"/>
  <c r="M1627" i="7"/>
  <c r="M1626" i="7"/>
  <c r="M1625" i="7"/>
  <c r="M1624" i="7"/>
  <c r="M1623" i="7"/>
  <c r="M1622" i="7"/>
  <c r="M1621" i="7"/>
  <c r="M1620" i="7"/>
  <c r="M1619" i="7"/>
  <c r="M1618" i="7"/>
  <c r="M1617" i="7"/>
  <c r="M1616" i="7"/>
  <c r="M1615" i="7"/>
  <c r="M1614" i="7"/>
  <c r="M1613" i="7"/>
  <c r="M1612" i="7"/>
  <c r="M1611" i="7"/>
  <c r="M1610" i="7"/>
  <c r="M1609" i="7"/>
  <c r="M1608" i="7"/>
  <c r="M1607" i="7"/>
  <c r="M1606" i="7"/>
  <c r="M1605" i="7"/>
  <c r="M1604" i="7"/>
  <c r="M1603" i="7"/>
  <c r="M1602" i="7"/>
  <c r="M1601" i="7"/>
  <c r="M1600" i="7"/>
  <c r="M1599" i="7"/>
  <c r="M1598" i="7"/>
  <c r="M1597" i="7"/>
  <c r="M1596" i="7"/>
  <c r="M1595" i="7"/>
  <c r="M1594" i="7"/>
  <c r="M1593" i="7"/>
  <c r="M1592" i="7"/>
  <c r="M1591" i="7"/>
  <c r="M1590" i="7"/>
  <c r="M1589" i="7"/>
  <c r="M1588" i="7"/>
  <c r="M1587" i="7"/>
  <c r="M1586" i="7"/>
  <c r="M1585" i="7"/>
  <c r="M1584" i="7"/>
  <c r="M1583" i="7"/>
  <c r="M1582" i="7"/>
  <c r="M1581" i="7"/>
  <c r="M1580" i="7"/>
  <c r="M1579" i="7"/>
  <c r="M1578" i="7"/>
  <c r="M1577" i="7"/>
  <c r="M1576" i="7"/>
  <c r="M1575" i="7"/>
  <c r="M1574" i="7"/>
  <c r="M1573" i="7"/>
  <c r="M1572" i="7"/>
  <c r="M1571" i="7"/>
  <c r="M1570" i="7"/>
  <c r="M1569" i="7"/>
  <c r="M1568" i="7"/>
  <c r="M1567" i="7"/>
  <c r="M1566" i="7"/>
  <c r="M1565" i="7"/>
  <c r="M1564" i="7"/>
  <c r="M1563" i="7"/>
  <c r="M1562" i="7"/>
  <c r="M1561" i="7"/>
  <c r="M1560" i="7"/>
  <c r="M1559" i="7"/>
  <c r="M1558" i="7"/>
  <c r="M1557" i="7"/>
  <c r="M1556" i="7"/>
  <c r="M1555" i="7"/>
  <c r="M1554" i="7"/>
  <c r="M1553" i="7"/>
  <c r="M1552" i="7"/>
  <c r="M1551" i="7"/>
  <c r="M1550" i="7"/>
  <c r="M1549" i="7"/>
  <c r="M1548" i="7"/>
  <c r="M1547" i="7"/>
  <c r="M1546" i="7"/>
  <c r="M1545" i="7"/>
  <c r="M1544" i="7"/>
  <c r="M1543" i="7"/>
  <c r="M1542" i="7"/>
  <c r="M1541" i="7"/>
  <c r="M1540" i="7"/>
  <c r="M1539" i="7"/>
  <c r="M1538" i="7"/>
  <c r="M1537" i="7"/>
  <c r="M1536" i="7"/>
  <c r="M1535" i="7"/>
  <c r="M1534" i="7"/>
  <c r="M1533" i="7"/>
  <c r="M1532" i="7"/>
  <c r="M1531" i="7"/>
  <c r="M1530" i="7"/>
  <c r="M1529" i="7"/>
  <c r="M1528" i="7"/>
  <c r="M1527" i="7"/>
  <c r="M1526" i="7"/>
  <c r="M1525" i="7"/>
  <c r="M1524" i="7"/>
  <c r="M1523" i="7"/>
  <c r="M1522" i="7"/>
  <c r="M1521" i="7"/>
  <c r="M1520" i="7"/>
  <c r="M1519" i="7"/>
  <c r="M1518" i="7"/>
  <c r="M1517" i="7"/>
  <c r="M1516" i="7"/>
  <c r="M1515" i="7"/>
  <c r="M1514" i="7"/>
  <c r="M1513" i="7"/>
  <c r="M1512" i="7"/>
  <c r="M1511" i="7"/>
  <c r="M1510" i="7"/>
  <c r="M1509" i="7"/>
  <c r="M1508" i="7"/>
  <c r="M1507" i="7"/>
  <c r="M1506" i="7"/>
  <c r="M1505" i="7"/>
  <c r="M1504" i="7"/>
  <c r="M1503" i="7"/>
  <c r="M1502" i="7"/>
  <c r="M1501" i="7"/>
  <c r="M1500" i="7"/>
  <c r="M1499" i="7"/>
  <c r="M1498" i="7"/>
  <c r="M1497" i="7"/>
  <c r="M1496" i="7"/>
  <c r="M1495" i="7"/>
  <c r="M1494" i="7"/>
  <c r="M1493" i="7"/>
  <c r="M1492" i="7"/>
  <c r="M1491" i="7"/>
  <c r="M1490" i="7"/>
  <c r="M1489" i="7"/>
  <c r="M1488" i="7"/>
  <c r="M1487" i="7"/>
  <c r="M1486" i="7"/>
  <c r="M1485" i="7"/>
  <c r="M1484" i="7"/>
  <c r="M1483" i="7"/>
  <c r="M1482" i="7"/>
  <c r="M1481" i="7"/>
  <c r="M1480" i="7"/>
  <c r="M1479" i="7"/>
  <c r="M1478" i="7"/>
  <c r="M1477" i="7"/>
  <c r="M1476" i="7"/>
  <c r="M1475" i="7"/>
  <c r="M1474" i="7"/>
  <c r="M1473" i="7"/>
  <c r="M1472" i="7"/>
  <c r="M1471" i="7"/>
  <c r="M1470" i="7"/>
  <c r="M1469" i="7"/>
  <c r="M1468" i="7"/>
  <c r="M1467" i="7"/>
  <c r="M1466" i="7"/>
  <c r="M1465" i="7"/>
  <c r="M1464" i="7"/>
  <c r="M1463" i="7"/>
  <c r="M1462" i="7"/>
  <c r="M1461" i="7"/>
  <c r="M1460" i="7"/>
  <c r="M1459" i="7"/>
  <c r="M1458" i="7"/>
  <c r="M1457" i="7"/>
  <c r="M1456" i="7"/>
  <c r="M1455" i="7"/>
  <c r="M1454" i="7"/>
  <c r="M1453" i="7"/>
  <c r="M1452" i="7"/>
  <c r="M1451" i="7"/>
  <c r="M1450" i="7"/>
  <c r="M1449" i="7"/>
  <c r="M1448" i="7"/>
  <c r="M1447" i="7"/>
  <c r="M1446" i="7"/>
  <c r="M1445" i="7"/>
  <c r="M1444" i="7"/>
  <c r="M1443" i="7"/>
  <c r="M1442" i="7"/>
  <c r="M1441" i="7"/>
  <c r="M1440" i="7"/>
  <c r="M1439" i="7"/>
  <c r="M1438" i="7"/>
  <c r="M1437" i="7"/>
  <c r="M1436" i="7"/>
  <c r="M1435" i="7"/>
  <c r="M1434" i="7"/>
  <c r="M1433" i="7"/>
  <c r="M1432" i="7"/>
  <c r="M1431" i="7"/>
  <c r="M1430" i="7"/>
  <c r="M1429" i="7"/>
  <c r="M1428" i="7"/>
  <c r="M1427" i="7"/>
  <c r="M1426" i="7"/>
  <c r="M1425" i="7"/>
  <c r="M1424" i="7"/>
  <c r="M1423" i="7"/>
  <c r="M1422" i="7"/>
  <c r="M1421" i="7"/>
  <c r="M1420" i="7"/>
  <c r="M1419" i="7"/>
  <c r="M1418" i="7"/>
  <c r="M1417" i="7"/>
  <c r="M1416" i="7"/>
  <c r="M1415" i="7"/>
  <c r="M1414" i="7"/>
  <c r="M1413" i="7"/>
  <c r="M1412" i="7"/>
  <c r="M1411" i="7"/>
  <c r="M1410" i="7"/>
  <c r="M1409" i="7"/>
  <c r="M1408" i="7"/>
  <c r="M1407" i="7"/>
  <c r="M1406" i="7"/>
  <c r="M1405" i="7"/>
  <c r="M1404" i="7"/>
  <c r="M1403" i="7"/>
  <c r="M1402" i="7"/>
  <c r="M1401" i="7"/>
  <c r="M1400" i="7"/>
  <c r="M1399" i="7"/>
  <c r="M1398" i="7"/>
  <c r="M1397" i="7"/>
  <c r="M1396" i="7"/>
  <c r="M1395" i="7"/>
  <c r="M1394" i="7"/>
  <c r="M1393" i="7"/>
  <c r="M1392" i="7"/>
  <c r="M1391" i="7"/>
  <c r="M1390" i="7"/>
  <c r="M1389" i="7"/>
  <c r="M1388" i="7"/>
  <c r="M1387" i="7"/>
  <c r="M1386" i="7"/>
  <c r="M1385" i="7"/>
  <c r="M1384" i="7"/>
  <c r="M1383" i="7"/>
  <c r="M1382" i="7"/>
  <c r="M1381" i="7"/>
  <c r="M1380" i="7"/>
  <c r="M1379" i="7"/>
  <c r="M1378" i="7"/>
  <c r="M1377" i="7"/>
  <c r="M1376" i="7"/>
  <c r="M1375" i="7"/>
  <c r="M1374" i="7"/>
  <c r="M1373" i="7"/>
  <c r="M1372" i="7"/>
  <c r="M1371" i="7"/>
  <c r="M1370" i="7"/>
  <c r="M1369" i="7"/>
  <c r="M1368" i="7"/>
  <c r="M1367" i="7"/>
  <c r="M1366" i="7"/>
  <c r="M1365" i="7"/>
  <c r="M1364" i="7"/>
  <c r="M1363" i="7"/>
  <c r="M1362" i="7"/>
  <c r="M1361" i="7"/>
  <c r="M1360" i="7"/>
  <c r="M1359" i="7"/>
  <c r="M1358" i="7"/>
  <c r="M1357" i="7"/>
  <c r="M1356" i="7"/>
  <c r="M1355" i="7"/>
  <c r="M1354" i="7"/>
  <c r="M1353" i="7"/>
  <c r="M1352" i="7"/>
  <c r="M1351" i="7"/>
  <c r="M1350" i="7"/>
  <c r="M1349" i="7"/>
  <c r="M1348" i="7"/>
  <c r="M1347" i="7"/>
  <c r="M1346" i="7"/>
  <c r="M1345" i="7"/>
  <c r="M1344" i="7"/>
  <c r="M1343" i="7"/>
  <c r="M1342" i="7"/>
  <c r="M1341" i="7"/>
  <c r="M1340" i="7"/>
  <c r="M1339" i="7"/>
  <c r="M1338" i="7"/>
  <c r="M1337" i="7"/>
  <c r="M1336" i="7"/>
  <c r="M1335" i="7"/>
  <c r="M1334" i="7"/>
  <c r="M1333" i="7"/>
  <c r="M1332" i="7"/>
  <c r="M1331" i="7"/>
  <c r="M1330" i="7"/>
  <c r="M1329" i="7"/>
  <c r="M1328" i="7"/>
  <c r="M1327" i="7"/>
  <c r="M1326" i="7"/>
  <c r="M1325" i="7"/>
  <c r="M1324" i="7"/>
  <c r="M1323" i="7"/>
  <c r="M1322" i="7"/>
  <c r="M1321" i="7"/>
  <c r="M1320" i="7"/>
  <c r="M1319" i="7"/>
  <c r="M1318" i="7"/>
  <c r="M1317" i="7"/>
  <c r="M1316" i="7"/>
  <c r="M1315" i="7"/>
  <c r="M1314" i="7"/>
  <c r="M1313" i="7"/>
  <c r="M1312" i="7"/>
  <c r="M1311" i="7"/>
  <c r="M1310" i="7"/>
  <c r="M1309" i="7"/>
  <c r="M1308" i="7"/>
  <c r="M1307" i="7"/>
  <c r="M1306" i="7"/>
  <c r="M1305" i="7"/>
  <c r="M1304" i="7"/>
  <c r="M1303" i="7"/>
  <c r="M1302" i="7"/>
  <c r="M1301" i="7"/>
  <c r="M1300" i="7"/>
  <c r="M1299" i="7"/>
  <c r="M1298" i="7"/>
  <c r="M1297" i="7"/>
  <c r="M1296" i="7"/>
  <c r="M1295" i="7"/>
  <c r="M1294" i="7"/>
  <c r="M1293" i="7"/>
  <c r="M1292" i="7"/>
  <c r="M1291" i="7"/>
  <c r="M1290" i="7"/>
  <c r="M1289" i="7"/>
  <c r="M1288" i="7"/>
  <c r="M1287" i="7"/>
  <c r="M1286" i="7"/>
  <c r="M1285" i="7"/>
  <c r="M1284" i="7"/>
  <c r="M1283" i="7"/>
  <c r="M1282" i="7"/>
  <c r="M1281" i="7"/>
  <c r="M1280" i="7"/>
  <c r="M1279" i="7"/>
  <c r="M1278" i="7"/>
  <c r="M1277" i="7"/>
  <c r="M1276" i="7"/>
  <c r="M1275" i="7"/>
  <c r="M1274" i="7"/>
  <c r="M1273" i="7"/>
  <c r="M1272" i="7"/>
  <c r="M1271" i="7"/>
  <c r="M1270" i="7"/>
  <c r="M1269" i="7"/>
  <c r="M1268" i="7"/>
  <c r="M1267" i="7"/>
  <c r="M1266" i="7"/>
  <c r="M1265" i="7"/>
  <c r="M1264" i="7"/>
  <c r="M1263" i="7"/>
  <c r="M1262" i="7"/>
  <c r="M1261" i="7"/>
  <c r="M1260" i="7"/>
  <c r="M1259" i="7"/>
  <c r="M1258" i="7"/>
  <c r="M1257" i="7"/>
  <c r="M1256" i="7"/>
  <c r="M1255" i="7"/>
  <c r="M1254" i="7"/>
  <c r="M1253" i="7"/>
  <c r="M1252" i="7"/>
  <c r="M1251" i="7"/>
  <c r="M1250" i="7"/>
  <c r="M1249" i="7"/>
  <c r="M1248" i="7"/>
  <c r="M1247" i="7"/>
  <c r="M1246" i="7"/>
  <c r="M1245" i="7"/>
  <c r="M1244" i="7"/>
  <c r="M1243" i="7"/>
  <c r="M1242" i="7"/>
  <c r="M1241" i="7"/>
  <c r="M1240" i="7"/>
  <c r="M1239" i="7"/>
  <c r="M1238" i="7"/>
  <c r="M1237" i="7"/>
  <c r="M1236" i="7"/>
  <c r="M1235" i="7"/>
  <c r="M1234" i="7"/>
  <c r="M1233" i="7"/>
  <c r="M1232" i="7"/>
  <c r="M1231" i="7"/>
  <c r="M1230" i="7"/>
  <c r="M1229" i="7"/>
  <c r="M1228" i="7"/>
  <c r="M1227" i="7"/>
  <c r="M1226" i="7"/>
  <c r="M1225" i="7"/>
  <c r="M1224" i="7"/>
  <c r="M1223" i="7"/>
  <c r="M1222" i="7"/>
  <c r="M1221" i="7"/>
  <c r="M1220" i="7"/>
  <c r="M1219" i="7"/>
  <c r="M1218" i="7"/>
  <c r="M1217" i="7"/>
  <c r="M1216" i="7"/>
  <c r="M1215" i="7"/>
  <c r="M1214" i="7"/>
  <c r="M1213" i="7"/>
  <c r="M1212" i="7"/>
  <c r="M1211" i="7"/>
  <c r="M1210" i="7"/>
  <c r="M1209" i="7"/>
  <c r="M1208" i="7"/>
  <c r="M1207" i="7"/>
  <c r="M1206" i="7"/>
  <c r="M1205" i="7"/>
  <c r="M1204" i="7"/>
  <c r="M1203" i="7"/>
  <c r="M1202" i="7"/>
  <c r="M1201" i="7"/>
  <c r="M1200" i="7"/>
  <c r="M1199" i="7"/>
  <c r="M1198" i="7"/>
  <c r="M1197" i="7"/>
  <c r="M1196" i="7"/>
  <c r="M1195" i="7"/>
  <c r="M1194" i="7"/>
  <c r="M1193" i="7"/>
  <c r="M1192" i="7"/>
  <c r="M1191" i="7"/>
  <c r="M1190" i="7"/>
  <c r="M1189" i="7"/>
  <c r="M1188" i="7"/>
  <c r="M1187" i="7"/>
  <c r="M1186" i="7"/>
  <c r="M1185" i="7"/>
  <c r="M1184" i="7"/>
  <c r="M1183" i="7"/>
  <c r="M1182" i="7"/>
  <c r="M1181" i="7"/>
  <c r="M1180" i="7"/>
  <c r="M1179" i="7"/>
  <c r="M1178" i="7"/>
  <c r="M1177" i="7"/>
  <c r="M1176" i="7"/>
  <c r="M1175" i="7"/>
  <c r="M1174" i="7"/>
  <c r="M1173" i="7"/>
  <c r="M1172" i="7"/>
  <c r="M1171" i="7"/>
  <c r="M1170" i="7"/>
  <c r="M1169" i="7"/>
  <c r="M1168" i="7"/>
  <c r="M1167" i="7"/>
  <c r="M1166" i="7"/>
  <c r="M1165" i="7"/>
  <c r="M1164" i="7"/>
  <c r="M1163" i="7"/>
  <c r="M1162" i="7"/>
  <c r="M1161" i="7"/>
  <c r="M1160" i="7"/>
  <c r="M1159" i="7"/>
  <c r="M1158" i="7"/>
  <c r="M1157" i="7"/>
  <c r="M1156" i="7"/>
  <c r="M1155" i="7"/>
  <c r="M1154" i="7"/>
  <c r="M1153" i="7"/>
  <c r="M1152" i="7"/>
  <c r="M1151" i="7"/>
  <c r="M1150" i="7"/>
  <c r="M1149" i="7"/>
  <c r="M1148" i="7"/>
  <c r="M1147" i="7"/>
  <c r="M1146" i="7"/>
  <c r="M1145" i="7"/>
  <c r="M1144" i="7"/>
  <c r="M1143" i="7"/>
  <c r="M1142" i="7"/>
  <c r="M1141" i="7"/>
  <c r="M1140" i="7"/>
  <c r="M1139" i="7"/>
  <c r="M1138" i="7"/>
  <c r="M1137" i="7"/>
  <c r="M1136" i="7"/>
  <c r="M1135" i="7"/>
  <c r="M1134" i="7"/>
  <c r="M1133" i="7"/>
  <c r="M1132" i="7"/>
  <c r="M1131" i="7"/>
  <c r="M1130" i="7"/>
  <c r="M1129" i="7"/>
  <c r="M1128" i="7"/>
  <c r="M1127" i="7"/>
  <c r="M1126" i="7"/>
  <c r="M1125" i="7"/>
  <c r="M1124" i="7"/>
  <c r="M1123" i="7"/>
  <c r="M1122" i="7"/>
  <c r="M1121" i="7"/>
  <c r="M1120" i="7"/>
  <c r="M1119" i="7"/>
  <c r="M1118" i="7"/>
  <c r="M1117" i="7"/>
  <c r="M1116" i="7"/>
  <c r="M1115" i="7"/>
  <c r="M1114" i="7"/>
  <c r="M1113" i="7"/>
  <c r="M1112" i="7"/>
  <c r="M1111" i="7"/>
  <c r="M1110" i="7"/>
  <c r="M1109" i="7"/>
  <c r="M1108" i="7"/>
  <c r="M1107" i="7"/>
  <c r="M1106" i="7"/>
  <c r="M1105" i="7"/>
  <c r="M1104" i="7"/>
  <c r="M1103" i="7"/>
  <c r="M1102" i="7"/>
  <c r="M1101" i="7"/>
  <c r="M1100" i="7"/>
  <c r="M1099" i="7"/>
  <c r="M1098" i="7"/>
  <c r="M1097" i="7"/>
  <c r="M1096" i="7"/>
  <c r="M1095" i="7"/>
  <c r="M1094" i="7"/>
  <c r="M1093" i="7"/>
  <c r="M1092" i="7"/>
  <c r="M1091" i="7"/>
  <c r="M1090" i="7"/>
  <c r="M1089" i="7"/>
  <c r="M1088" i="7"/>
  <c r="M1087" i="7"/>
  <c r="M1086" i="7"/>
  <c r="M1085" i="7"/>
  <c r="M1084" i="7"/>
  <c r="M1083" i="7"/>
  <c r="M1082" i="7"/>
  <c r="M1081" i="7"/>
  <c r="M1080" i="7"/>
  <c r="M1079" i="7"/>
  <c r="M1078" i="7"/>
  <c r="M1077" i="7"/>
  <c r="M1076" i="7"/>
  <c r="M1075" i="7"/>
  <c r="M1074" i="7"/>
  <c r="M1073" i="7"/>
  <c r="M1072" i="7"/>
  <c r="M1071" i="7"/>
  <c r="M1070" i="7"/>
  <c r="M1069" i="7"/>
  <c r="M1068" i="7"/>
  <c r="M1067" i="7"/>
  <c r="M1066" i="7"/>
  <c r="M1065" i="7"/>
  <c r="M1064" i="7"/>
  <c r="M1063" i="7"/>
  <c r="M1062" i="7"/>
  <c r="M1061" i="7"/>
  <c r="M1060" i="7"/>
  <c r="M1059" i="7"/>
  <c r="M1058" i="7"/>
  <c r="M1057" i="7"/>
  <c r="M1056" i="7"/>
  <c r="M1055" i="7"/>
  <c r="M1054" i="7"/>
  <c r="M1053" i="7"/>
  <c r="M1052" i="7"/>
  <c r="M1051" i="7"/>
  <c r="M1050" i="7"/>
  <c r="M1049" i="7"/>
  <c r="M1048" i="7"/>
  <c r="M1047" i="7"/>
  <c r="M1046" i="7"/>
  <c r="M1045" i="7"/>
  <c r="M1044" i="7"/>
  <c r="M1043" i="7"/>
  <c r="M1042" i="7"/>
  <c r="M1041" i="7"/>
  <c r="M1040" i="7"/>
  <c r="M1039" i="7"/>
  <c r="M1038" i="7"/>
  <c r="M1037" i="7"/>
  <c r="M1036" i="7"/>
  <c r="M1035" i="7"/>
  <c r="M1034" i="7"/>
  <c r="M1033" i="7"/>
  <c r="M1032" i="7"/>
  <c r="M1031" i="7"/>
  <c r="M1030" i="7"/>
  <c r="M1029" i="7"/>
  <c r="M1028" i="7"/>
  <c r="M1027" i="7"/>
  <c r="M1026" i="7"/>
  <c r="M1025" i="7"/>
  <c r="M1024" i="7"/>
  <c r="M1023" i="7"/>
  <c r="M1022" i="7"/>
  <c r="M1021" i="7"/>
  <c r="M1020" i="7"/>
  <c r="M1019" i="7"/>
  <c r="M1018" i="7"/>
  <c r="M1017" i="7"/>
  <c r="M1016" i="7"/>
  <c r="M1015" i="7"/>
  <c r="M1014" i="7"/>
  <c r="M1013" i="7"/>
  <c r="M1012" i="7"/>
  <c r="M1011" i="7"/>
  <c r="M1010" i="7"/>
  <c r="M1009" i="7"/>
  <c r="M1008" i="7"/>
  <c r="M1007" i="7"/>
  <c r="M1006" i="7"/>
  <c r="M1005" i="7"/>
  <c r="M1004" i="7"/>
  <c r="M1003" i="7"/>
  <c r="M1002" i="7"/>
  <c r="M1001" i="7"/>
  <c r="M1000" i="7"/>
  <c r="M999" i="7"/>
  <c r="M998" i="7"/>
  <c r="M997" i="7"/>
  <c r="M996" i="7"/>
  <c r="M995" i="7"/>
  <c r="M994" i="7"/>
  <c r="M993" i="7"/>
  <c r="M992" i="7"/>
  <c r="M991" i="7"/>
  <c r="M990" i="7"/>
  <c r="M989" i="7"/>
  <c r="M988" i="7"/>
  <c r="M987" i="7"/>
  <c r="M986" i="7"/>
  <c r="M985" i="7"/>
  <c r="M984" i="7"/>
  <c r="M983" i="7"/>
  <c r="M982" i="7"/>
  <c r="M981" i="7"/>
  <c r="M980" i="7"/>
  <c r="M979" i="7"/>
  <c r="M978" i="7"/>
  <c r="M977" i="7"/>
  <c r="M976" i="7"/>
  <c r="M975" i="7"/>
  <c r="M974" i="7"/>
  <c r="M973" i="7"/>
  <c r="M972" i="7"/>
  <c r="M971" i="7"/>
  <c r="M970" i="7"/>
  <c r="M969" i="7"/>
  <c r="M968" i="7"/>
  <c r="M967" i="7"/>
  <c r="M966" i="7"/>
  <c r="M965" i="7"/>
  <c r="M964" i="7"/>
  <c r="M963" i="7"/>
  <c r="M962" i="7"/>
  <c r="M961" i="7"/>
  <c r="M960" i="7"/>
  <c r="M959" i="7"/>
  <c r="M958" i="7"/>
  <c r="M957" i="7"/>
  <c r="M956" i="7"/>
  <c r="M955" i="7"/>
  <c r="M954" i="7"/>
  <c r="M953" i="7"/>
  <c r="M952" i="7"/>
  <c r="M951" i="7"/>
  <c r="M950" i="7"/>
  <c r="M949" i="7"/>
  <c r="M948" i="7"/>
  <c r="M947" i="7"/>
  <c r="M946" i="7"/>
  <c r="M945" i="7"/>
  <c r="M944" i="7"/>
  <c r="M943" i="7"/>
  <c r="M942" i="7"/>
  <c r="M941" i="7"/>
  <c r="M940" i="7"/>
  <c r="M939" i="7"/>
  <c r="M938" i="7"/>
  <c r="M937" i="7"/>
  <c r="M936" i="7"/>
  <c r="M935" i="7"/>
  <c r="M934" i="7"/>
  <c r="M933" i="7"/>
  <c r="M932" i="7"/>
  <c r="M931" i="7"/>
  <c r="M930" i="7"/>
  <c r="M929" i="7"/>
  <c r="M928" i="7"/>
  <c r="M927" i="7"/>
  <c r="M926" i="7"/>
  <c r="M925" i="7"/>
  <c r="M924" i="7"/>
  <c r="M923" i="7"/>
  <c r="M922" i="7"/>
  <c r="M921" i="7"/>
  <c r="M920" i="7"/>
  <c r="M919" i="7"/>
  <c r="M918" i="7"/>
  <c r="M917" i="7"/>
  <c r="M916" i="7"/>
  <c r="M915" i="7"/>
  <c r="M914" i="7"/>
  <c r="M913" i="7"/>
  <c r="M912" i="7"/>
  <c r="M911" i="7"/>
  <c r="M910" i="7"/>
  <c r="M909" i="7"/>
  <c r="M908" i="7"/>
  <c r="M907" i="7"/>
  <c r="M906" i="7"/>
  <c r="M905" i="7"/>
  <c r="M904" i="7"/>
  <c r="M903" i="7"/>
  <c r="M902" i="7"/>
  <c r="M901" i="7"/>
  <c r="M900" i="7"/>
  <c r="M899" i="7"/>
  <c r="M898" i="7"/>
  <c r="M897" i="7"/>
  <c r="M896" i="7"/>
  <c r="M895" i="7"/>
  <c r="M894" i="7"/>
  <c r="M893" i="7"/>
  <c r="M892" i="7"/>
  <c r="M891" i="7"/>
  <c r="M890" i="7"/>
  <c r="M889" i="7"/>
  <c r="M888" i="7"/>
  <c r="M887" i="7"/>
  <c r="M886" i="7"/>
  <c r="M885" i="7"/>
  <c r="M884" i="7"/>
  <c r="M883" i="7"/>
  <c r="M882" i="7"/>
  <c r="M881" i="7"/>
  <c r="M880" i="7"/>
  <c r="M879" i="7"/>
  <c r="M878" i="7"/>
  <c r="M877" i="7"/>
  <c r="M876" i="7"/>
  <c r="M875" i="7"/>
  <c r="M874" i="7"/>
  <c r="M873" i="7"/>
  <c r="M872" i="7"/>
  <c r="M871" i="7"/>
  <c r="M870" i="7"/>
  <c r="M869" i="7"/>
  <c r="M868" i="7"/>
  <c r="M867" i="7"/>
  <c r="M866" i="7"/>
  <c r="M865" i="7"/>
  <c r="M864" i="7"/>
  <c r="M863" i="7"/>
  <c r="M862" i="7"/>
  <c r="M861" i="7"/>
  <c r="M860" i="7"/>
  <c r="M859" i="7"/>
  <c r="M858" i="7"/>
  <c r="M857" i="7"/>
  <c r="M856" i="7"/>
  <c r="M855" i="7"/>
  <c r="M854" i="7"/>
  <c r="M853" i="7"/>
  <c r="M852" i="7"/>
  <c r="M851" i="7"/>
  <c r="M850" i="7"/>
  <c r="M849" i="7"/>
  <c r="M848" i="7"/>
  <c r="M847" i="7"/>
  <c r="M846" i="7"/>
  <c r="M845" i="7"/>
  <c r="M844" i="7"/>
  <c r="M843" i="7"/>
  <c r="M842" i="7"/>
  <c r="M841" i="7"/>
  <c r="M840" i="7"/>
  <c r="M839" i="7"/>
  <c r="M838" i="7"/>
  <c r="M837" i="7"/>
  <c r="M836" i="7"/>
  <c r="M835" i="7"/>
  <c r="M834" i="7"/>
  <c r="M833" i="7"/>
  <c r="M832" i="7"/>
  <c r="M831" i="7"/>
  <c r="M830" i="7"/>
  <c r="M829" i="7"/>
  <c r="M828" i="7"/>
  <c r="M827" i="7"/>
  <c r="M826" i="7"/>
  <c r="M825" i="7"/>
  <c r="M824" i="7"/>
  <c r="M823" i="7"/>
  <c r="M822" i="7"/>
  <c r="M821" i="7"/>
  <c r="M820" i="7"/>
  <c r="M819" i="7"/>
  <c r="M818" i="7"/>
  <c r="M817" i="7"/>
  <c r="M816" i="7"/>
  <c r="M815" i="7"/>
  <c r="M814" i="7"/>
  <c r="M813" i="7"/>
  <c r="M812" i="7"/>
  <c r="M811" i="7"/>
  <c r="M810" i="7"/>
  <c r="M809" i="7"/>
  <c r="M808" i="7"/>
  <c r="M807" i="7"/>
  <c r="M806" i="7"/>
  <c r="M805" i="7"/>
  <c r="M804" i="7"/>
  <c r="M803" i="7"/>
  <c r="M802" i="7"/>
  <c r="M801" i="7"/>
  <c r="M800" i="7"/>
  <c r="M799" i="7"/>
  <c r="M798" i="7"/>
  <c r="M797" i="7"/>
  <c r="M796" i="7"/>
  <c r="M795" i="7"/>
  <c r="M794" i="7"/>
  <c r="M793" i="7"/>
  <c r="M792" i="7"/>
  <c r="M791" i="7"/>
  <c r="M790" i="7"/>
  <c r="M789" i="7"/>
  <c r="M788" i="7"/>
  <c r="M787" i="7"/>
  <c r="M786" i="7"/>
  <c r="M785" i="7"/>
  <c r="M784" i="7"/>
  <c r="M783" i="7"/>
  <c r="M782" i="7"/>
  <c r="M781" i="7"/>
  <c r="M780" i="7"/>
  <c r="M779" i="7"/>
  <c r="M778" i="7"/>
  <c r="M777" i="7"/>
  <c r="M776" i="7"/>
  <c r="M775" i="7"/>
  <c r="M774" i="7"/>
  <c r="M773" i="7"/>
  <c r="M772" i="7"/>
  <c r="M771" i="7"/>
  <c r="M770" i="7"/>
  <c r="M769" i="7"/>
  <c r="M768" i="7"/>
  <c r="M767" i="7"/>
  <c r="M766" i="7"/>
  <c r="M765" i="7"/>
  <c r="M764" i="7"/>
  <c r="M763" i="7"/>
  <c r="M762" i="7"/>
  <c r="M761" i="7"/>
  <c r="M760" i="7"/>
  <c r="M759" i="7"/>
  <c r="M758" i="7"/>
  <c r="M757" i="7"/>
  <c r="M756" i="7"/>
  <c r="M755" i="7"/>
  <c r="M754" i="7"/>
  <c r="M753" i="7"/>
  <c r="M752" i="7"/>
  <c r="M751" i="7"/>
  <c r="M750" i="7"/>
  <c r="M749" i="7"/>
  <c r="M748" i="7"/>
  <c r="M747" i="7"/>
  <c r="M746" i="7"/>
  <c r="M745" i="7"/>
  <c r="M744" i="7"/>
  <c r="M743" i="7"/>
  <c r="M742" i="7"/>
  <c r="M741" i="7"/>
  <c r="M740" i="7"/>
  <c r="M739" i="7"/>
  <c r="M738" i="7"/>
  <c r="M737" i="7"/>
  <c r="M736" i="7"/>
  <c r="M735" i="7"/>
  <c r="M734" i="7"/>
  <c r="M733" i="7"/>
  <c r="M732" i="7"/>
  <c r="M731" i="7"/>
  <c r="M730" i="7"/>
  <c r="M729" i="7"/>
  <c r="M728" i="7"/>
  <c r="M727" i="7"/>
  <c r="M726" i="7"/>
  <c r="M725" i="7"/>
  <c r="M724" i="7"/>
  <c r="M723" i="7"/>
  <c r="M722" i="7"/>
  <c r="M721" i="7"/>
  <c r="M720" i="7"/>
  <c r="M719" i="7"/>
  <c r="M718" i="7"/>
  <c r="M717" i="7"/>
  <c r="M716" i="7"/>
  <c r="M715" i="7"/>
  <c r="M714" i="7"/>
  <c r="M713" i="7"/>
  <c r="M712" i="7"/>
  <c r="M711" i="7"/>
  <c r="M710" i="7"/>
  <c r="M709" i="7"/>
  <c r="M708" i="7"/>
  <c r="M707" i="7"/>
  <c r="M706" i="7"/>
  <c r="M705" i="7"/>
  <c r="M704" i="7"/>
  <c r="M703" i="7"/>
  <c r="M702" i="7"/>
  <c r="M701" i="7"/>
  <c r="M700" i="7"/>
  <c r="M699" i="7"/>
  <c r="M698" i="7"/>
  <c r="M697" i="7"/>
  <c r="M696" i="7"/>
  <c r="M695" i="7"/>
  <c r="M694" i="7"/>
  <c r="M693" i="7"/>
  <c r="M692" i="7"/>
  <c r="M691" i="7"/>
  <c r="M690" i="7"/>
  <c r="M689" i="7"/>
  <c r="M688" i="7"/>
  <c r="M687" i="7"/>
  <c r="M686" i="7"/>
  <c r="M685" i="7"/>
  <c r="M684" i="7"/>
  <c r="M683" i="7"/>
  <c r="M682" i="7"/>
  <c r="M681" i="7"/>
  <c r="M680" i="7"/>
  <c r="M679" i="7"/>
  <c r="M678" i="7"/>
  <c r="M677" i="7"/>
  <c r="M676" i="7"/>
  <c r="M675" i="7"/>
  <c r="M674" i="7"/>
  <c r="M673" i="7"/>
  <c r="M672" i="7"/>
  <c r="M671" i="7"/>
  <c r="M670" i="7"/>
  <c r="M669" i="7"/>
  <c r="M668" i="7"/>
  <c r="M667" i="7"/>
  <c r="M666" i="7"/>
  <c r="M665" i="7"/>
  <c r="M664" i="7"/>
  <c r="M663" i="7"/>
  <c r="M662" i="7"/>
  <c r="M661" i="7"/>
  <c r="M660" i="7"/>
  <c r="M659" i="7"/>
  <c r="M658" i="7"/>
  <c r="M657" i="7"/>
  <c r="M656" i="7"/>
  <c r="M655" i="7"/>
  <c r="M654" i="7"/>
  <c r="M653" i="7"/>
  <c r="M652" i="7"/>
  <c r="M651" i="7"/>
  <c r="M650" i="7"/>
  <c r="M649" i="7"/>
  <c r="M648" i="7"/>
  <c r="M647" i="7"/>
  <c r="M646" i="7"/>
  <c r="M645" i="7"/>
  <c r="M644" i="7"/>
  <c r="M643" i="7"/>
  <c r="M642" i="7"/>
  <c r="M641" i="7"/>
  <c r="M640" i="7"/>
  <c r="M639" i="7"/>
  <c r="M638" i="7"/>
  <c r="M637" i="7"/>
  <c r="M636" i="7"/>
  <c r="M635" i="7"/>
  <c r="M634" i="7"/>
  <c r="M633" i="7"/>
  <c r="M632" i="7"/>
  <c r="M631" i="7"/>
  <c r="M630" i="7"/>
  <c r="M629" i="7"/>
  <c r="M628" i="7"/>
  <c r="M627" i="7"/>
  <c r="M626" i="7"/>
  <c r="M625" i="7"/>
  <c r="M624" i="7"/>
  <c r="M623" i="7"/>
  <c r="M622" i="7"/>
  <c r="M621" i="7"/>
  <c r="M620" i="7"/>
  <c r="M619" i="7"/>
  <c r="M618" i="7"/>
  <c r="M617" i="7"/>
  <c r="M616" i="7"/>
  <c r="M615" i="7"/>
  <c r="M614" i="7"/>
  <c r="M613" i="7"/>
  <c r="M612" i="7"/>
  <c r="M611" i="7"/>
  <c r="M610" i="7"/>
  <c r="M609" i="7"/>
  <c r="M608" i="7"/>
  <c r="M607" i="7"/>
  <c r="M606" i="7"/>
  <c r="M605" i="7"/>
  <c r="M604" i="7"/>
  <c r="M603" i="7"/>
  <c r="M602" i="7"/>
  <c r="M601" i="7"/>
  <c r="M600" i="7"/>
  <c r="M599" i="7"/>
  <c r="M598" i="7"/>
  <c r="M597" i="7"/>
  <c r="M596" i="7"/>
  <c r="M595" i="7"/>
  <c r="M594" i="7"/>
  <c r="M593" i="7"/>
  <c r="M592" i="7"/>
  <c r="M591" i="7"/>
  <c r="M590" i="7"/>
  <c r="M589" i="7"/>
  <c r="M588" i="7"/>
  <c r="M587" i="7"/>
  <c r="M586" i="7"/>
  <c r="M585" i="7"/>
  <c r="M584" i="7"/>
  <c r="M583" i="7"/>
  <c r="M582" i="7"/>
  <c r="M581" i="7"/>
  <c r="M580" i="7"/>
  <c r="M579" i="7"/>
  <c r="M578" i="7"/>
  <c r="M577" i="7"/>
  <c r="M576" i="7"/>
  <c r="M575" i="7"/>
  <c r="M574" i="7"/>
  <c r="M573" i="7"/>
  <c r="M572" i="7"/>
  <c r="M571" i="7"/>
  <c r="M570" i="7"/>
  <c r="M569" i="7"/>
  <c r="M568" i="7"/>
  <c r="M567" i="7"/>
  <c r="M566" i="7"/>
  <c r="M565" i="7"/>
  <c r="M564" i="7"/>
  <c r="M563" i="7"/>
  <c r="M562" i="7"/>
  <c r="M561" i="7"/>
  <c r="M560" i="7"/>
  <c r="M559" i="7"/>
  <c r="M558" i="7"/>
  <c r="M557" i="7"/>
  <c r="M556" i="7"/>
  <c r="M555" i="7"/>
  <c r="M554" i="7"/>
  <c r="M553" i="7"/>
  <c r="M552" i="7"/>
  <c r="M551" i="7"/>
  <c r="M550" i="7"/>
  <c r="M549" i="7"/>
  <c r="M548" i="7"/>
  <c r="M547" i="7"/>
  <c r="M546" i="7"/>
  <c r="M545" i="7"/>
  <c r="M544" i="7"/>
  <c r="M543" i="7"/>
  <c r="M542" i="7"/>
  <c r="M541" i="7"/>
  <c r="M540" i="7"/>
  <c r="M539" i="7"/>
  <c r="M538" i="7"/>
  <c r="M537" i="7"/>
  <c r="M536" i="7"/>
  <c r="M535" i="7"/>
  <c r="M534" i="7"/>
  <c r="M533" i="7"/>
  <c r="M532" i="7"/>
  <c r="M531" i="7"/>
  <c r="M530" i="7"/>
  <c r="M529" i="7"/>
  <c r="M528" i="7"/>
  <c r="M527" i="7"/>
  <c r="M526" i="7"/>
  <c r="M525" i="7"/>
  <c r="M524" i="7"/>
  <c r="M523" i="7"/>
  <c r="M522" i="7"/>
  <c r="M521" i="7"/>
  <c r="M520" i="7"/>
  <c r="M519" i="7"/>
  <c r="M518" i="7"/>
  <c r="M517" i="7"/>
  <c r="M516" i="7"/>
  <c r="M515" i="7"/>
  <c r="M514" i="7"/>
  <c r="M513" i="7"/>
  <c r="M512" i="7"/>
  <c r="M511" i="7"/>
  <c r="M510" i="7"/>
  <c r="M509" i="7"/>
  <c r="M508" i="7"/>
  <c r="M507" i="7"/>
  <c r="M506" i="7"/>
  <c r="M505" i="7"/>
  <c r="M504" i="7"/>
  <c r="M503" i="7"/>
  <c r="M502" i="7"/>
  <c r="M501" i="7"/>
  <c r="M500" i="7"/>
  <c r="M499" i="7"/>
  <c r="M498" i="7"/>
  <c r="M497" i="7"/>
  <c r="M496" i="7"/>
  <c r="M495" i="7"/>
  <c r="M494" i="7"/>
  <c r="M493" i="7"/>
  <c r="M492" i="7"/>
  <c r="M491" i="7"/>
  <c r="M490" i="7"/>
  <c r="M489" i="7"/>
  <c r="M488" i="7"/>
  <c r="M487" i="7"/>
  <c r="M486" i="7"/>
  <c r="M485" i="7"/>
  <c r="M484" i="7"/>
  <c r="M483" i="7"/>
  <c r="M482" i="7"/>
  <c r="M481" i="7"/>
  <c r="M480" i="7"/>
  <c r="M479" i="7"/>
  <c r="M478" i="7"/>
  <c r="M477" i="7"/>
  <c r="M476" i="7"/>
  <c r="M475" i="7"/>
  <c r="M474" i="7"/>
  <c r="M473" i="7"/>
  <c r="M472" i="7"/>
  <c r="M471" i="7"/>
  <c r="M470" i="7"/>
  <c r="M469" i="7"/>
  <c r="M468" i="7"/>
  <c r="M467" i="7"/>
  <c r="M466" i="7"/>
  <c r="M465" i="7"/>
  <c r="M464" i="7"/>
  <c r="M463" i="7"/>
  <c r="M462" i="7"/>
  <c r="M461" i="7"/>
  <c r="M460" i="7"/>
  <c r="M459" i="7"/>
  <c r="M458" i="7"/>
  <c r="M457" i="7"/>
  <c r="M456" i="7"/>
  <c r="M455" i="7"/>
  <c r="M454" i="7"/>
  <c r="M453" i="7"/>
  <c r="M452" i="7"/>
  <c r="M451" i="7"/>
  <c r="M450" i="7"/>
  <c r="M449" i="7"/>
  <c r="M448" i="7"/>
  <c r="M447" i="7"/>
  <c r="M446" i="7"/>
  <c r="M445" i="7"/>
  <c r="M444" i="7"/>
  <c r="M443" i="7"/>
  <c r="M442" i="7"/>
  <c r="M441" i="7"/>
  <c r="M440" i="7"/>
  <c r="M439" i="7"/>
  <c r="M438" i="7"/>
  <c r="M437" i="7"/>
  <c r="M436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9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F7" i="2" s="1"/>
  <c r="M49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F6" i="2" s="1"/>
  <c r="M3" i="7"/>
  <c r="C8" i="2"/>
  <c r="C7" i="2"/>
  <c r="B8" i="2"/>
  <c r="P4204" i="7"/>
  <c r="O4204" i="7"/>
  <c r="N4204" i="7"/>
  <c r="P4203" i="7"/>
  <c r="O4203" i="7"/>
  <c r="N4203" i="7"/>
  <c r="P4202" i="7"/>
  <c r="O4202" i="7"/>
  <c r="N4202" i="7"/>
  <c r="P4201" i="7"/>
  <c r="O4201" i="7"/>
  <c r="N4201" i="7"/>
  <c r="P4200" i="7"/>
  <c r="O4200" i="7"/>
  <c r="N4200" i="7"/>
  <c r="P4199" i="7"/>
  <c r="O4199" i="7"/>
  <c r="N4199" i="7"/>
  <c r="P4198" i="7"/>
  <c r="O4198" i="7"/>
  <c r="N4198" i="7"/>
  <c r="P4197" i="7"/>
  <c r="O4197" i="7"/>
  <c r="N4197" i="7"/>
  <c r="P4196" i="7"/>
  <c r="O4196" i="7"/>
  <c r="N4196" i="7"/>
  <c r="P4195" i="7"/>
  <c r="O4195" i="7"/>
  <c r="N4195" i="7"/>
  <c r="P4194" i="7"/>
  <c r="O4194" i="7"/>
  <c r="N4194" i="7"/>
  <c r="P4193" i="7"/>
  <c r="O4193" i="7"/>
  <c r="N4193" i="7"/>
  <c r="P4192" i="7"/>
  <c r="O4192" i="7"/>
  <c r="N4192" i="7"/>
  <c r="P4191" i="7"/>
  <c r="O4191" i="7"/>
  <c r="N4191" i="7"/>
  <c r="P4190" i="7"/>
  <c r="O4190" i="7"/>
  <c r="N4190" i="7"/>
  <c r="P4189" i="7"/>
  <c r="O4189" i="7"/>
  <c r="N4189" i="7"/>
  <c r="P4188" i="7"/>
  <c r="O4188" i="7"/>
  <c r="N4188" i="7"/>
  <c r="P4187" i="7"/>
  <c r="O4187" i="7"/>
  <c r="N4187" i="7"/>
  <c r="P4186" i="7"/>
  <c r="O4186" i="7"/>
  <c r="N4186" i="7"/>
  <c r="P4185" i="7"/>
  <c r="O4185" i="7"/>
  <c r="N4185" i="7"/>
  <c r="P4184" i="7"/>
  <c r="O4184" i="7"/>
  <c r="N4184" i="7"/>
  <c r="P4183" i="7"/>
  <c r="O4183" i="7"/>
  <c r="N4183" i="7"/>
  <c r="P4182" i="7"/>
  <c r="O4182" i="7"/>
  <c r="N4182" i="7"/>
  <c r="P4181" i="7"/>
  <c r="O4181" i="7"/>
  <c r="N4181" i="7"/>
  <c r="P4180" i="7"/>
  <c r="O4180" i="7"/>
  <c r="N4180" i="7"/>
  <c r="P4179" i="7"/>
  <c r="O4179" i="7"/>
  <c r="N4179" i="7"/>
  <c r="P4178" i="7"/>
  <c r="O4178" i="7"/>
  <c r="N4178" i="7"/>
  <c r="P4177" i="7"/>
  <c r="O4177" i="7"/>
  <c r="N4177" i="7"/>
  <c r="P4176" i="7"/>
  <c r="O4176" i="7"/>
  <c r="N4176" i="7"/>
  <c r="P4175" i="7"/>
  <c r="O4175" i="7"/>
  <c r="N4175" i="7"/>
  <c r="P4174" i="7"/>
  <c r="O4174" i="7"/>
  <c r="N4174" i="7"/>
  <c r="P4173" i="7"/>
  <c r="O4173" i="7"/>
  <c r="N4173" i="7"/>
  <c r="P4172" i="7"/>
  <c r="O4172" i="7"/>
  <c r="N4172" i="7"/>
  <c r="P4171" i="7"/>
  <c r="O4171" i="7"/>
  <c r="N4171" i="7"/>
  <c r="P4170" i="7"/>
  <c r="O4170" i="7"/>
  <c r="N4170" i="7"/>
  <c r="P4169" i="7"/>
  <c r="O4169" i="7"/>
  <c r="N4169" i="7"/>
  <c r="P4168" i="7"/>
  <c r="O4168" i="7"/>
  <c r="N4168" i="7"/>
  <c r="P4167" i="7"/>
  <c r="O4167" i="7"/>
  <c r="N4167" i="7"/>
  <c r="P4166" i="7"/>
  <c r="O4166" i="7"/>
  <c r="N4166" i="7"/>
  <c r="P4165" i="7"/>
  <c r="O4165" i="7"/>
  <c r="N4165" i="7"/>
  <c r="P4164" i="7"/>
  <c r="O4164" i="7"/>
  <c r="N4164" i="7"/>
  <c r="P4163" i="7"/>
  <c r="O4163" i="7"/>
  <c r="N4163" i="7"/>
  <c r="P4162" i="7"/>
  <c r="O4162" i="7"/>
  <c r="N4162" i="7"/>
  <c r="P4161" i="7"/>
  <c r="O4161" i="7"/>
  <c r="N4161" i="7"/>
  <c r="P4160" i="7"/>
  <c r="O4160" i="7"/>
  <c r="N4160" i="7"/>
  <c r="P4159" i="7"/>
  <c r="O4159" i="7"/>
  <c r="N4159" i="7"/>
  <c r="P4158" i="7"/>
  <c r="O4158" i="7"/>
  <c r="N4158" i="7"/>
  <c r="P4157" i="7"/>
  <c r="O4157" i="7"/>
  <c r="N4157" i="7"/>
  <c r="P4156" i="7"/>
  <c r="O4156" i="7"/>
  <c r="N4156" i="7"/>
  <c r="P4155" i="7"/>
  <c r="O4155" i="7"/>
  <c r="N4155" i="7"/>
  <c r="P4154" i="7"/>
  <c r="O4154" i="7"/>
  <c r="N4154" i="7"/>
  <c r="P4153" i="7"/>
  <c r="O4153" i="7"/>
  <c r="N4153" i="7"/>
  <c r="P4152" i="7"/>
  <c r="O4152" i="7"/>
  <c r="N4152" i="7"/>
  <c r="P4151" i="7"/>
  <c r="O4151" i="7"/>
  <c r="N4151" i="7"/>
  <c r="P4150" i="7"/>
  <c r="O4150" i="7"/>
  <c r="N4150" i="7"/>
  <c r="P4149" i="7"/>
  <c r="O4149" i="7"/>
  <c r="N4149" i="7"/>
  <c r="P4148" i="7"/>
  <c r="O4148" i="7"/>
  <c r="N4148" i="7"/>
  <c r="P4147" i="7"/>
  <c r="O4147" i="7"/>
  <c r="N4147" i="7"/>
  <c r="P4146" i="7"/>
  <c r="O4146" i="7"/>
  <c r="N4146" i="7"/>
  <c r="P4145" i="7"/>
  <c r="O4145" i="7"/>
  <c r="N4145" i="7"/>
  <c r="P4144" i="7"/>
  <c r="O4144" i="7"/>
  <c r="N4144" i="7"/>
  <c r="P4143" i="7"/>
  <c r="O4143" i="7"/>
  <c r="N4143" i="7"/>
  <c r="P4142" i="7"/>
  <c r="O4142" i="7"/>
  <c r="N4142" i="7"/>
  <c r="P4141" i="7"/>
  <c r="O4141" i="7"/>
  <c r="N4141" i="7"/>
  <c r="P4140" i="7"/>
  <c r="O4140" i="7"/>
  <c r="N4140" i="7"/>
  <c r="P4139" i="7"/>
  <c r="O4139" i="7"/>
  <c r="N4139" i="7"/>
  <c r="P4138" i="7"/>
  <c r="O4138" i="7"/>
  <c r="N4138" i="7"/>
  <c r="P4137" i="7"/>
  <c r="O4137" i="7"/>
  <c r="N4137" i="7"/>
  <c r="P4136" i="7"/>
  <c r="O4136" i="7"/>
  <c r="N4136" i="7"/>
  <c r="P4135" i="7"/>
  <c r="O4135" i="7"/>
  <c r="N4135" i="7"/>
  <c r="P4134" i="7"/>
  <c r="O4134" i="7"/>
  <c r="N4134" i="7"/>
  <c r="P4133" i="7"/>
  <c r="O4133" i="7"/>
  <c r="N4133" i="7"/>
  <c r="P4132" i="7"/>
  <c r="O4132" i="7"/>
  <c r="N4132" i="7"/>
  <c r="P4131" i="7"/>
  <c r="O4131" i="7"/>
  <c r="N4131" i="7"/>
  <c r="P4130" i="7"/>
  <c r="O4130" i="7"/>
  <c r="N4130" i="7"/>
  <c r="P4129" i="7"/>
  <c r="O4129" i="7"/>
  <c r="N4129" i="7"/>
  <c r="P4128" i="7"/>
  <c r="O4128" i="7"/>
  <c r="N4128" i="7"/>
  <c r="P4127" i="7"/>
  <c r="O4127" i="7"/>
  <c r="N4127" i="7"/>
  <c r="P4126" i="7"/>
  <c r="O4126" i="7"/>
  <c r="N4126" i="7"/>
  <c r="P4125" i="7"/>
  <c r="O4125" i="7"/>
  <c r="N4125" i="7"/>
  <c r="P4124" i="7"/>
  <c r="O4124" i="7"/>
  <c r="N4124" i="7"/>
  <c r="P4123" i="7"/>
  <c r="O4123" i="7"/>
  <c r="N4123" i="7"/>
  <c r="P4122" i="7"/>
  <c r="O4122" i="7"/>
  <c r="N4122" i="7"/>
  <c r="P4121" i="7"/>
  <c r="O4121" i="7"/>
  <c r="N4121" i="7"/>
  <c r="P4120" i="7"/>
  <c r="O4120" i="7"/>
  <c r="N4120" i="7"/>
  <c r="P4119" i="7"/>
  <c r="O4119" i="7"/>
  <c r="N4119" i="7"/>
  <c r="P4118" i="7"/>
  <c r="O4118" i="7"/>
  <c r="N4118" i="7"/>
  <c r="P4117" i="7"/>
  <c r="O4117" i="7"/>
  <c r="N4117" i="7"/>
  <c r="P4116" i="7"/>
  <c r="O4116" i="7"/>
  <c r="N4116" i="7"/>
  <c r="P4115" i="7"/>
  <c r="O4115" i="7"/>
  <c r="N4115" i="7"/>
  <c r="P4114" i="7"/>
  <c r="O4114" i="7"/>
  <c r="N4114" i="7"/>
  <c r="P4113" i="7"/>
  <c r="O4113" i="7"/>
  <c r="N4113" i="7"/>
  <c r="P4112" i="7"/>
  <c r="O4112" i="7"/>
  <c r="N4112" i="7"/>
  <c r="P4111" i="7"/>
  <c r="O4111" i="7"/>
  <c r="N4111" i="7"/>
  <c r="P4110" i="7"/>
  <c r="O4110" i="7"/>
  <c r="N4110" i="7"/>
  <c r="P4109" i="7"/>
  <c r="O4109" i="7"/>
  <c r="N4109" i="7"/>
  <c r="P4108" i="7"/>
  <c r="O4108" i="7"/>
  <c r="N4108" i="7"/>
  <c r="P4107" i="7"/>
  <c r="O4107" i="7"/>
  <c r="N4107" i="7"/>
  <c r="P4106" i="7"/>
  <c r="O4106" i="7"/>
  <c r="N4106" i="7"/>
  <c r="P4105" i="7"/>
  <c r="O4105" i="7"/>
  <c r="N4105" i="7"/>
  <c r="P4104" i="7"/>
  <c r="O4104" i="7"/>
  <c r="N4104" i="7"/>
  <c r="P4103" i="7"/>
  <c r="O4103" i="7"/>
  <c r="N4103" i="7"/>
  <c r="P4102" i="7"/>
  <c r="O4102" i="7"/>
  <c r="N4102" i="7"/>
  <c r="P4101" i="7"/>
  <c r="O4101" i="7"/>
  <c r="N4101" i="7"/>
  <c r="P4100" i="7"/>
  <c r="O4100" i="7"/>
  <c r="N4100" i="7"/>
  <c r="P4099" i="7"/>
  <c r="O4099" i="7"/>
  <c r="N4099" i="7"/>
  <c r="P4098" i="7"/>
  <c r="O4098" i="7"/>
  <c r="N4098" i="7"/>
  <c r="P4097" i="7"/>
  <c r="O4097" i="7"/>
  <c r="N4097" i="7"/>
  <c r="P4096" i="7"/>
  <c r="O4096" i="7"/>
  <c r="N4096" i="7"/>
  <c r="P4095" i="7"/>
  <c r="O4095" i="7"/>
  <c r="N4095" i="7"/>
  <c r="P4094" i="7"/>
  <c r="O4094" i="7"/>
  <c r="N4094" i="7"/>
  <c r="P4093" i="7"/>
  <c r="O4093" i="7"/>
  <c r="N4093" i="7"/>
  <c r="P4092" i="7"/>
  <c r="O4092" i="7"/>
  <c r="N4092" i="7"/>
  <c r="P4091" i="7"/>
  <c r="O4091" i="7"/>
  <c r="N4091" i="7"/>
  <c r="P4090" i="7"/>
  <c r="O4090" i="7"/>
  <c r="N4090" i="7"/>
  <c r="P4089" i="7"/>
  <c r="O4089" i="7"/>
  <c r="N4089" i="7"/>
  <c r="P4088" i="7"/>
  <c r="O4088" i="7"/>
  <c r="N4088" i="7"/>
  <c r="P4087" i="7"/>
  <c r="O4087" i="7"/>
  <c r="N4087" i="7"/>
  <c r="P4086" i="7"/>
  <c r="O4086" i="7"/>
  <c r="N4086" i="7"/>
  <c r="P4085" i="7"/>
  <c r="O4085" i="7"/>
  <c r="N4085" i="7"/>
  <c r="P4084" i="7"/>
  <c r="O4084" i="7"/>
  <c r="N4084" i="7"/>
  <c r="P4083" i="7"/>
  <c r="O4083" i="7"/>
  <c r="N4083" i="7"/>
  <c r="P4082" i="7"/>
  <c r="O4082" i="7"/>
  <c r="N4082" i="7"/>
  <c r="P4081" i="7"/>
  <c r="O4081" i="7"/>
  <c r="N4081" i="7"/>
  <c r="P4080" i="7"/>
  <c r="O4080" i="7"/>
  <c r="N4080" i="7"/>
  <c r="P4079" i="7"/>
  <c r="O4079" i="7"/>
  <c r="N4079" i="7"/>
  <c r="P4078" i="7"/>
  <c r="O4078" i="7"/>
  <c r="N4078" i="7"/>
  <c r="P4077" i="7"/>
  <c r="O4077" i="7"/>
  <c r="N4077" i="7"/>
  <c r="P4076" i="7"/>
  <c r="O4076" i="7"/>
  <c r="N4076" i="7"/>
  <c r="P4075" i="7"/>
  <c r="O4075" i="7"/>
  <c r="N4075" i="7"/>
  <c r="P4074" i="7"/>
  <c r="O4074" i="7"/>
  <c r="N4074" i="7"/>
  <c r="P4073" i="7"/>
  <c r="O4073" i="7"/>
  <c r="N4073" i="7"/>
  <c r="P4072" i="7"/>
  <c r="O4072" i="7"/>
  <c r="N4072" i="7"/>
  <c r="P4071" i="7"/>
  <c r="O4071" i="7"/>
  <c r="N4071" i="7"/>
  <c r="P4070" i="7"/>
  <c r="O4070" i="7"/>
  <c r="N4070" i="7"/>
  <c r="P4069" i="7"/>
  <c r="O4069" i="7"/>
  <c r="N4069" i="7"/>
  <c r="P4068" i="7"/>
  <c r="O4068" i="7"/>
  <c r="N4068" i="7"/>
  <c r="P4067" i="7"/>
  <c r="O4067" i="7"/>
  <c r="N4067" i="7"/>
  <c r="P4066" i="7"/>
  <c r="O4066" i="7"/>
  <c r="N4066" i="7"/>
  <c r="P4065" i="7"/>
  <c r="O4065" i="7"/>
  <c r="N4065" i="7"/>
  <c r="P4064" i="7"/>
  <c r="O4064" i="7"/>
  <c r="N4064" i="7"/>
  <c r="P4063" i="7"/>
  <c r="O4063" i="7"/>
  <c r="N4063" i="7"/>
  <c r="P4062" i="7"/>
  <c r="O4062" i="7"/>
  <c r="N4062" i="7"/>
  <c r="P4061" i="7"/>
  <c r="O4061" i="7"/>
  <c r="N4061" i="7"/>
  <c r="P4060" i="7"/>
  <c r="O4060" i="7"/>
  <c r="N4060" i="7"/>
  <c r="P4059" i="7"/>
  <c r="O4059" i="7"/>
  <c r="N4059" i="7"/>
  <c r="P4058" i="7"/>
  <c r="O4058" i="7"/>
  <c r="N4058" i="7"/>
  <c r="P4057" i="7"/>
  <c r="O4057" i="7"/>
  <c r="N4057" i="7"/>
  <c r="P4056" i="7"/>
  <c r="O4056" i="7"/>
  <c r="N4056" i="7"/>
  <c r="P4055" i="7"/>
  <c r="O4055" i="7"/>
  <c r="N4055" i="7"/>
  <c r="P4054" i="7"/>
  <c r="O4054" i="7"/>
  <c r="N4054" i="7"/>
  <c r="P4053" i="7"/>
  <c r="O4053" i="7"/>
  <c r="N4053" i="7"/>
  <c r="P4052" i="7"/>
  <c r="O4052" i="7"/>
  <c r="N4052" i="7"/>
  <c r="P4051" i="7"/>
  <c r="O4051" i="7"/>
  <c r="N4051" i="7"/>
  <c r="P4050" i="7"/>
  <c r="O4050" i="7"/>
  <c r="N4050" i="7"/>
  <c r="P4049" i="7"/>
  <c r="O4049" i="7"/>
  <c r="N4049" i="7"/>
  <c r="P4048" i="7"/>
  <c r="O4048" i="7"/>
  <c r="N4048" i="7"/>
  <c r="P4047" i="7"/>
  <c r="O4047" i="7"/>
  <c r="N4047" i="7"/>
  <c r="P4046" i="7"/>
  <c r="O4046" i="7"/>
  <c r="N4046" i="7"/>
  <c r="P4045" i="7"/>
  <c r="O4045" i="7"/>
  <c r="N4045" i="7"/>
  <c r="P4044" i="7"/>
  <c r="O4044" i="7"/>
  <c r="N4044" i="7"/>
  <c r="P4043" i="7"/>
  <c r="O4043" i="7"/>
  <c r="N4043" i="7"/>
  <c r="P4042" i="7"/>
  <c r="O4042" i="7"/>
  <c r="N4042" i="7"/>
  <c r="P4041" i="7"/>
  <c r="O4041" i="7"/>
  <c r="N4041" i="7"/>
  <c r="P4040" i="7"/>
  <c r="O4040" i="7"/>
  <c r="N4040" i="7"/>
  <c r="P4039" i="7"/>
  <c r="O4039" i="7"/>
  <c r="N4039" i="7"/>
  <c r="P4038" i="7"/>
  <c r="O4038" i="7"/>
  <c r="N4038" i="7"/>
  <c r="P4037" i="7"/>
  <c r="O4037" i="7"/>
  <c r="N4037" i="7"/>
  <c r="P4036" i="7"/>
  <c r="O4036" i="7"/>
  <c r="N4036" i="7"/>
  <c r="P4035" i="7"/>
  <c r="O4035" i="7"/>
  <c r="N4035" i="7"/>
  <c r="P4034" i="7"/>
  <c r="O4034" i="7"/>
  <c r="N4034" i="7"/>
  <c r="P4033" i="7"/>
  <c r="O4033" i="7"/>
  <c r="N4033" i="7"/>
  <c r="P4032" i="7"/>
  <c r="O4032" i="7"/>
  <c r="N4032" i="7"/>
  <c r="P4031" i="7"/>
  <c r="O4031" i="7"/>
  <c r="N4031" i="7"/>
  <c r="P4030" i="7"/>
  <c r="O4030" i="7"/>
  <c r="N4030" i="7"/>
  <c r="P4029" i="7"/>
  <c r="O4029" i="7"/>
  <c r="N4029" i="7"/>
  <c r="P4028" i="7"/>
  <c r="O4028" i="7"/>
  <c r="N4028" i="7"/>
  <c r="P4027" i="7"/>
  <c r="O4027" i="7"/>
  <c r="N4027" i="7"/>
  <c r="P4026" i="7"/>
  <c r="O4026" i="7"/>
  <c r="N4026" i="7"/>
  <c r="P4025" i="7"/>
  <c r="O4025" i="7"/>
  <c r="N4025" i="7"/>
  <c r="P4024" i="7"/>
  <c r="O4024" i="7"/>
  <c r="N4024" i="7"/>
  <c r="P4023" i="7"/>
  <c r="O4023" i="7"/>
  <c r="N4023" i="7"/>
  <c r="P4022" i="7"/>
  <c r="O4022" i="7"/>
  <c r="N4022" i="7"/>
  <c r="P4021" i="7"/>
  <c r="O4021" i="7"/>
  <c r="N4021" i="7"/>
  <c r="P4020" i="7"/>
  <c r="O4020" i="7"/>
  <c r="N4020" i="7"/>
  <c r="P4019" i="7"/>
  <c r="O4019" i="7"/>
  <c r="N4019" i="7"/>
  <c r="P4018" i="7"/>
  <c r="O4018" i="7"/>
  <c r="N4018" i="7"/>
  <c r="P4017" i="7"/>
  <c r="O4017" i="7"/>
  <c r="N4017" i="7"/>
  <c r="P4016" i="7"/>
  <c r="O4016" i="7"/>
  <c r="N4016" i="7"/>
  <c r="P4015" i="7"/>
  <c r="O4015" i="7"/>
  <c r="N4015" i="7"/>
  <c r="P4014" i="7"/>
  <c r="O4014" i="7"/>
  <c r="N4014" i="7"/>
  <c r="P4013" i="7"/>
  <c r="O4013" i="7"/>
  <c r="N4013" i="7"/>
  <c r="P4012" i="7"/>
  <c r="O4012" i="7"/>
  <c r="N4012" i="7"/>
  <c r="P4011" i="7"/>
  <c r="O4011" i="7"/>
  <c r="N4011" i="7"/>
  <c r="P4010" i="7"/>
  <c r="O4010" i="7"/>
  <c r="N4010" i="7"/>
  <c r="P4009" i="7"/>
  <c r="O4009" i="7"/>
  <c r="N4009" i="7"/>
  <c r="P4008" i="7"/>
  <c r="O4008" i="7"/>
  <c r="N4008" i="7"/>
  <c r="P4007" i="7"/>
  <c r="O4007" i="7"/>
  <c r="N4007" i="7"/>
  <c r="P4006" i="7"/>
  <c r="O4006" i="7"/>
  <c r="N4006" i="7"/>
  <c r="P4005" i="7"/>
  <c r="O4005" i="7"/>
  <c r="N4005" i="7"/>
  <c r="P4004" i="7"/>
  <c r="O4004" i="7"/>
  <c r="N4004" i="7"/>
  <c r="P4003" i="7"/>
  <c r="O4003" i="7"/>
  <c r="N4003" i="7"/>
  <c r="P4002" i="7"/>
  <c r="O4002" i="7"/>
  <c r="N4002" i="7"/>
  <c r="P4001" i="7"/>
  <c r="O4001" i="7"/>
  <c r="N4001" i="7"/>
  <c r="P4000" i="7"/>
  <c r="O4000" i="7"/>
  <c r="N4000" i="7"/>
  <c r="P3999" i="7"/>
  <c r="O3999" i="7"/>
  <c r="N3999" i="7"/>
  <c r="P3998" i="7"/>
  <c r="O3998" i="7"/>
  <c r="N3998" i="7"/>
  <c r="P3997" i="7"/>
  <c r="O3997" i="7"/>
  <c r="N3997" i="7"/>
  <c r="P3996" i="7"/>
  <c r="O3996" i="7"/>
  <c r="N3996" i="7"/>
  <c r="P3995" i="7"/>
  <c r="O3995" i="7"/>
  <c r="N3995" i="7"/>
  <c r="P3994" i="7"/>
  <c r="O3994" i="7"/>
  <c r="N3994" i="7"/>
  <c r="P3993" i="7"/>
  <c r="O3993" i="7"/>
  <c r="N3993" i="7"/>
  <c r="P3992" i="7"/>
  <c r="O3992" i="7"/>
  <c r="N3992" i="7"/>
  <c r="P3991" i="7"/>
  <c r="O3991" i="7"/>
  <c r="N3991" i="7"/>
  <c r="P3990" i="7"/>
  <c r="O3990" i="7"/>
  <c r="N3990" i="7"/>
  <c r="P3989" i="7"/>
  <c r="O3989" i="7"/>
  <c r="N3989" i="7"/>
  <c r="P3988" i="7"/>
  <c r="O3988" i="7"/>
  <c r="N3988" i="7"/>
  <c r="P3987" i="7"/>
  <c r="O3987" i="7"/>
  <c r="N3987" i="7"/>
  <c r="P3986" i="7"/>
  <c r="O3986" i="7"/>
  <c r="N3986" i="7"/>
  <c r="P3985" i="7"/>
  <c r="O3985" i="7"/>
  <c r="N3985" i="7"/>
  <c r="P3984" i="7"/>
  <c r="O3984" i="7"/>
  <c r="N3984" i="7"/>
  <c r="P3983" i="7"/>
  <c r="O3983" i="7"/>
  <c r="N3983" i="7"/>
  <c r="P3982" i="7"/>
  <c r="O3982" i="7"/>
  <c r="N3982" i="7"/>
  <c r="P3981" i="7"/>
  <c r="O3981" i="7"/>
  <c r="N3981" i="7"/>
  <c r="P3980" i="7"/>
  <c r="O3980" i="7"/>
  <c r="N3980" i="7"/>
  <c r="P3979" i="7"/>
  <c r="O3979" i="7"/>
  <c r="N3979" i="7"/>
  <c r="P3978" i="7"/>
  <c r="O3978" i="7"/>
  <c r="N3978" i="7"/>
  <c r="P3977" i="7"/>
  <c r="O3977" i="7"/>
  <c r="N3977" i="7"/>
  <c r="P3976" i="7"/>
  <c r="O3976" i="7"/>
  <c r="N3976" i="7"/>
  <c r="P3975" i="7"/>
  <c r="O3975" i="7"/>
  <c r="N3975" i="7"/>
  <c r="P3974" i="7"/>
  <c r="O3974" i="7"/>
  <c r="N3974" i="7"/>
  <c r="P3973" i="7"/>
  <c r="O3973" i="7"/>
  <c r="N3973" i="7"/>
  <c r="P3972" i="7"/>
  <c r="O3972" i="7"/>
  <c r="N3972" i="7"/>
  <c r="P3971" i="7"/>
  <c r="O3971" i="7"/>
  <c r="N3971" i="7"/>
  <c r="P3970" i="7"/>
  <c r="O3970" i="7"/>
  <c r="N3970" i="7"/>
  <c r="P3969" i="7"/>
  <c r="O3969" i="7"/>
  <c r="N3969" i="7"/>
  <c r="P3968" i="7"/>
  <c r="O3968" i="7"/>
  <c r="N3968" i="7"/>
  <c r="P3967" i="7"/>
  <c r="O3967" i="7"/>
  <c r="N3967" i="7"/>
  <c r="P3966" i="7"/>
  <c r="O3966" i="7"/>
  <c r="N3966" i="7"/>
  <c r="P3965" i="7"/>
  <c r="O3965" i="7"/>
  <c r="N3965" i="7"/>
  <c r="P3964" i="7"/>
  <c r="O3964" i="7"/>
  <c r="N3964" i="7"/>
  <c r="P3963" i="7"/>
  <c r="O3963" i="7"/>
  <c r="N3963" i="7"/>
  <c r="P3962" i="7"/>
  <c r="O3962" i="7"/>
  <c r="N3962" i="7"/>
  <c r="P3961" i="7"/>
  <c r="O3961" i="7"/>
  <c r="N3961" i="7"/>
  <c r="P3960" i="7"/>
  <c r="O3960" i="7"/>
  <c r="N3960" i="7"/>
  <c r="P3959" i="7"/>
  <c r="O3959" i="7"/>
  <c r="N3959" i="7"/>
  <c r="P3958" i="7"/>
  <c r="O3958" i="7"/>
  <c r="N3958" i="7"/>
  <c r="P3957" i="7"/>
  <c r="O3957" i="7"/>
  <c r="N3957" i="7"/>
  <c r="P3956" i="7"/>
  <c r="O3956" i="7"/>
  <c r="N3956" i="7"/>
  <c r="P3955" i="7"/>
  <c r="O3955" i="7"/>
  <c r="N3955" i="7"/>
  <c r="P3954" i="7"/>
  <c r="O3954" i="7"/>
  <c r="N3954" i="7"/>
  <c r="P3953" i="7"/>
  <c r="O3953" i="7"/>
  <c r="N3953" i="7"/>
  <c r="P3952" i="7"/>
  <c r="O3952" i="7"/>
  <c r="N3952" i="7"/>
  <c r="P3951" i="7"/>
  <c r="O3951" i="7"/>
  <c r="N3951" i="7"/>
  <c r="P3950" i="7"/>
  <c r="O3950" i="7"/>
  <c r="N3950" i="7"/>
  <c r="P3949" i="7"/>
  <c r="O3949" i="7"/>
  <c r="N3949" i="7"/>
  <c r="P3948" i="7"/>
  <c r="O3948" i="7"/>
  <c r="N3948" i="7"/>
  <c r="P3947" i="7"/>
  <c r="O3947" i="7"/>
  <c r="N3947" i="7"/>
  <c r="P3946" i="7"/>
  <c r="O3946" i="7"/>
  <c r="N3946" i="7"/>
  <c r="P3945" i="7"/>
  <c r="O3945" i="7"/>
  <c r="N3945" i="7"/>
  <c r="P3944" i="7"/>
  <c r="O3944" i="7"/>
  <c r="N3944" i="7"/>
  <c r="P3943" i="7"/>
  <c r="O3943" i="7"/>
  <c r="N3943" i="7"/>
  <c r="P3942" i="7"/>
  <c r="O3942" i="7"/>
  <c r="N3942" i="7"/>
  <c r="P3941" i="7"/>
  <c r="O3941" i="7"/>
  <c r="N3941" i="7"/>
  <c r="P3940" i="7"/>
  <c r="O3940" i="7"/>
  <c r="N3940" i="7"/>
  <c r="P3939" i="7"/>
  <c r="O3939" i="7"/>
  <c r="N3939" i="7"/>
  <c r="P3938" i="7"/>
  <c r="O3938" i="7"/>
  <c r="N3938" i="7"/>
  <c r="P3937" i="7"/>
  <c r="O3937" i="7"/>
  <c r="N3937" i="7"/>
  <c r="P3936" i="7"/>
  <c r="O3936" i="7"/>
  <c r="N3936" i="7"/>
  <c r="P3935" i="7"/>
  <c r="O3935" i="7"/>
  <c r="N3935" i="7"/>
  <c r="P3934" i="7"/>
  <c r="O3934" i="7"/>
  <c r="N3934" i="7"/>
  <c r="P3933" i="7"/>
  <c r="O3933" i="7"/>
  <c r="N3933" i="7"/>
  <c r="P3932" i="7"/>
  <c r="O3932" i="7"/>
  <c r="N3932" i="7"/>
  <c r="P3931" i="7"/>
  <c r="O3931" i="7"/>
  <c r="N3931" i="7"/>
  <c r="P3930" i="7"/>
  <c r="O3930" i="7"/>
  <c r="N3930" i="7"/>
  <c r="P3929" i="7"/>
  <c r="O3929" i="7"/>
  <c r="N3929" i="7"/>
  <c r="P3928" i="7"/>
  <c r="O3928" i="7"/>
  <c r="N3928" i="7"/>
  <c r="P3927" i="7"/>
  <c r="O3927" i="7"/>
  <c r="N3927" i="7"/>
  <c r="P3926" i="7"/>
  <c r="O3926" i="7"/>
  <c r="N3926" i="7"/>
  <c r="P3925" i="7"/>
  <c r="O3925" i="7"/>
  <c r="N3925" i="7"/>
  <c r="P3924" i="7"/>
  <c r="O3924" i="7"/>
  <c r="N3924" i="7"/>
  <c r="P3923" i="7"/>
  <c r="O3923" i="7"/>
  <c r="N3923" i="7"/>
  <c r="P3922" i="7"/>
  <c r="O3922" i="7"/>
  <c r="N3922" i="7"/>
  <c r="P3921" i="7"/>
  <c r="O3921" i="7"/>
  <c r="N3921" i="7"/>
  <c r="P3920" i="7"/>
  <c r="O3920" i="7"/>
  <c r="N3920" i="7"/>
  <c r="P3919" i="7"/>
  <c r="O3919" i="7"/>
  <c r="N3919" i="7"/>
  <c r="P3918" i="7"/>
  <c r="O3918" i="7"/>
  <c r="N3918" i="7"/>
  <c r="P3917" i="7"/>
  <c r="O3917" i="7"/>
  <c r="N3917" i="7"/>
  <c r="P3916" i="7"/>
  <c r="O3916" i="7"/>
  <c r="N3916" i="7"/>
  <c r="P3915" i="7"/>
  <c r="O3915" i="7"/>
  <c r="N3915" i="7"/>
  <c r="P3914" i="7"/>
  <c r="O3914" i="7"/>
  <c r="N3914" i="7"/>
  <c r="P3913" i="7"/>
  <c r="O3913" i="7"/>
  <c r="N3913" i="7"/>
  <c r="P3912" i="7"/>
  <c r="O3912" i="7"/>
  <c r="N3912" i="7"/>
  <c r="P3911" i="7"/>
  <c r="O3911" i="7"/>
  <c r="N3911" i="7"/>
  <c r="P3910" i="7"/>
  <c r="O3910" i="7"/>
  <c r="N3910" i="7"/>
  <c r="P3909" i="7"/>
  <c r="O3909" i="7"/>
  <c r="N3909" i="7"/>
  <c r="P3908" i="7"/>
  <c r="O3908" i="7"/>
  <c r="N3908" i="7"/>
  <c r="P3907" i="7"/>
  <c r="O3907" i="7"/>
  <c r="N3907" i="7"/>
  <c r="P3906" i="7"/>
  <c r="O3906" i="7"/>
  <c r="N3906" i="7"/>
  <c r="P3905" i="7"/>
  <c r="O3905" i="7"/>
  <c r="N3905" i="7"/>
  <c r="P3904" i="7"/>
  <c r="O3904" i="7"/>
  <c r="N3904" i="7"/>
  <c r="P3903" i="7"/>
  <c r="O3903" i="7"/>
  <c r="N3903" i="7"/>
  <c r="P3902" i="7"/>
  <c r="O3902" i="7"/>
  <c r="N3902" i="7"/>
  <c r="P3901" i="7"/>
  <c r="O3901" i="7"/>
  <c r="N3901" i="7"/>
  <c r="P3900" i="7"/>
  <c r="O3900" i="7"/>
  <c r="N3900" i="7"/>
  <c r="P3899" i="7"/>
  <c r="O3899" i="7"/>
  <c r="N3899" i="7"/>
  <c r="P3898" i="7"/>
  <c r="O3898" i="7"/>
  <c r="N3898" i="7"/>
  <c r="P3897" i="7"/>
  <c r="O3897" i="7"/>
  <c r="N3897" i="7"/>
  <c r="P3896" i="7"/>
  <c r="O3896" i="7"/>
  <c r="N3896" i="7"/>
  <c r="P3895" i="7"/>
  <c r="O3895" i="7"/>
  <c r="N3895" i="7"/>
  <c r="P3894" i="7"/>
  <c r="O3894" i="7"/>
  <c r="N3894" i="7"/>
  <c r="P3893" i="7"/>
  <c r="O3893" i="7"/>
  <c r="N3893" i="7"/>
  <c r="P3892" i="7"/>
  <c r="O3892" i="7"/>
  <c r="N3892" i="7"/>
  <c r="P3891" i="7"/>
  <c r="O3891" i="7"/>
  <c r="N3891" i="7"/>
  <c r="P3890" i="7"/>
  <c r="O3890" i="7"/>
  <c r="N3890" i="7"/>
  <c r="P3889" i="7"/>
  <c r="O3889" i="7"/>
  <c r="N3889" i="7"/>
  <c r="P3888" i="7"/>
  <c r="O3888" i="7"/>
  <c r="N3888" i="7"/>
  <c r="P3887" i="7"/>
  <c r="O3887" i="7"/>
  <c r="N3887" i="7"/>
  <c r="P3886" i="7"/>
  <c r="O3886" i="7"/>
  <c r="N3886" i="7"/>
  <c r="P3885" i="7"/>
  <c r="O3885" i="7"/>
  <c r="N3885" i="7"/>
  <c r="P3884" i="7"/>
  <c r="O3884" i="7"/>
  <c r="N3884" i="7"/>
  <c r="P3883" i="7"/>
  <c r="O3883" i="7"/>
  <c r="N3883" i="7"/>
  <c r="P3882" i="7"/>
  <c r="O3882" i="7"/>
  <c r="N3882" i="7"/>
  <c r="P3881" i="7"/>
  <c r="O3881" i="7"/>
  <c r="N3881" i="7"/>
  <c r="P3880" i="7"/>
  <c r="O3880" i="7"/>
  <c r="N3880" i="7"/>
  <c r="P3879" i="7"/>
  <c r="O3879" i="7"/>
  <c r="N3879" i="7"/>
  <c r="P3878" i="7"/>
  <c r="O3878" i="7"/>
  <c r="N3878" i="7"/>
  <c r="P3877" i="7"/>
  <c r="O3877" i="7"/>
  <c r="N3877" i="7"/>
  <c r="P3876" i="7"/>
  <c r="O3876" i="7"/>
  <c r="N3876" i="7"/>
  <c r="P3875" i="7"/>
  <c r="O3875" i="7"/>
  <c r="N3875" i="7"/>
  <c r="P3874" i="7"/>
  <c r="O3874" i="7"/>
  <c r="N3874" i="7"/>
  <c r="P3873" i="7"/>
  <c r="O3873" i="7"/>
  <c r="N3873" i="7"/>
  <c r="P3872" i="7"/>
  <c r="O3872" i="7"/>
  <c r="N3872" i="7"/>
  <c r="P3871" i="7"/>
  <c r="O3871" i="7"/>
  <c r="N3871" i="7"/>
  <c r="P3870" i="7"/>
  <c r="O3870" i="7"/>
  <c r="N3870" i="7"/>
  <c r="P3869" i="7"/>
  <c r="O3869" i="7"/>
  <c r="N3869" i="7"/>
  <c r="P3868" i="7"/>
  <c r="O3868" i="7"/>
  <c r="N3868" i="7"/>
  <c r="P3867" i="7"/>
  <c r="O3867" i="7"/>
  <c r="N3867" i="7"/>
  <c r="P3866" i="7"/>
  <c r="O3866" i="7"/>
  <c r="N3866" i="7"/>
  <c r="P3865" i="7"/>
  <c r="O3865" i="7"/>
  <c r="N3865" i="7"/>
  <c r="P3864" i="7"/>
  <c r="O3864" i="7"/>
  <c r="N3864" i="7"/>
  <c r="P3863" i="7"/>
  <c r="O3863" i="7"/>
  <c r="N3863" i="7"/>
  <c r="P3862" i="7"/>
  <c r="O3862" i="7"/>
  <c r="N3862" i="7"/>
  <c r="P3861" i="7"/>
  <c r="O3861" i="7"/>
  <c r="N3861" i="7"/>
  <c r="P3860" i="7"/>
  <c r="O3860" i="7"/>
  <c r="N3860" i="7"/>
  <c r="P3859" i="7"/>
  <c r="O3859" i="7"/>
  <c r="N3859" i="7"/>
  <c r="P3858" i="7"/>
  <c r="O3858" i="7"/>
  <c r="N3858" i="7"/>
  <c r="P3857" i="7"/>
  <c r="O3857" i="7"/>
  <c r="N3857" i="7"/>
  <c r="P3856" i="7"/>
  <c r="O3856" i="7"/>
  <c r="N3856" i="7"/>
  <c r="P3855" i="7"/>
  <c r="O3855" i="7"/>
  <c r="N3855" i="7"/>
  <c r="P3854" i="7"/>
  <c r="O3854" i="7"/>
  <c r="N3854" i="7"/>
  <c r="P3853" i="7"/>
  <c r="O3853" i="7"/>
  <c r="N3853" i="7"/>
  <c r="P3852" i="7"/>
  <c r="O3852" i="7"/>
  <c r="N3852" i="7"/>
  <c r="P3851" i="7"/>
  <c r="O3851" i="7"/>
  <c r="N3851" i="7"/>
  <c r="P3850" i="7"/>
  <c r="O3850" i="7"/>
  <c r="N3850" i="7"/>
  <c r="P3849" i="7"/>
  <c r="O3849" i="7"/>
  <c r="N3849" i="7"/>
  <c r="P3848" i="7"/>
  <c r="O3848" i="7"/>
  <c r="N3848" i="7"/>
  <c r="P3847" i="7"/>
  <c r="O3847" i="7"/>
  <c r="N3847" i="7"/>
  <c r="P3846" i="7"/>
  <c r="O3846" i="7"/>
  <c r="N3846" i="7"/>
  <c r="P3845" i="7"/>
  <c r="O3845" i="7"/>
  <c r="N3845" i="7"/>
  <c r="P3844" i="7"/>
  <c r="O3844" i="7"/>
  <c r="N3844" i="7"/>
  <c r="P3843" i="7"/>
  <c r="O3843" i="7"/>
  <c r="N3843" i="7"/>
  <c r="P3842" i="7"/>
  <c r="O3842" i="7"/>
  <c r="N3842" i="7"/>
  <c r="P3841" i="7"/>
  <c r="O3841" i="7"/>
  <c r="N3841" i="7"/>
  <c r="P3840" i="7"/>
  <c r="O3840" i="7"/>
  <c r="N3840" i="7"/>
  <c r="P3839" i="7"/>
  <c r="O3839" i="7"/>
  <c r="N3839" i="7"/>
  <c r="P3838" i="7"/>
  <c r="O3838" i="7"/>
  <c r="N3838" i="7"/>
  <c r="P3837" i="7"/>
  <c r="O3837" i="7"/>
  <c r="N3837" i="7"/>
  <c r="P3836" i="7"/>
  <c r="O3836" i="7"/>
  <c r="N3836" i="7"/>
  <c r="P3835" i="7"/>
  <c r="O3835" i="7"/>
  <c r="N3835" i="7"/>
  <c r="P3834" i="7"/>
  <c r="O3834" i="7"/>
  <c r="N3834" i="7"/>
  <c r="P3833" i="7"/>
  <c r="O3833" i="7"/>
  <c r="N3833" i="7"/>
  <c r="P3832" i="7"/>
  <c r="O3832" i="7"/>
  <c r="N3832" i="7"/>
  <c r="P3831" i="7"/>
  <c r="O3831" i="7"/>
  <c r="N3831" i="7"/>
  <c r="P3830" i="7"/>
  <c r="O3830" i="7"/>
  <c r="N3830" i="7"/>
  <c r="P3829" i="7"/>
  <c r="O3829" i="7"/>
  <c r="N3829" i="7"/>
  <c r="P3828" i="7"/>
  <c r="O3828" i="7"/>
  <c r="N3828" i="7"/>
  <c r="P3827" i="7"/>
  <c r="O3827" i="7"/>
  <c r="N3827" i="7"/>
  <c r="P3826" i="7"/>
  <c r="O3826" i="7"/>
  <c r="N3826" i="7"/>
  <c r="P3825" i="7"/>
  <c r="O3825" i="7"/>
  <c r="N3825" i="7"/>
  <c r="P3824" i="7"/>
  <c r="O3824" i="7"/>
  <c r="N3824" i="7"/>
  <c r="P3823" i="7"/>
  <c r="O3823" i="7"/>
  <c r="N3823" i="7"/>
  <c r="P3822" i="7"/>
  <c r="O3822" i="7"/>
  <c r="N3822" i="7"/>
  <c r="P3821" i="7"/>
  <c r="O3821" i="7"/>
  <c r="N3821" i="7"/>
  <c r="P3820" i="7"/>
  <c r="O3820" i="7"/>
  <c r="N3820" i="7"/>
  <c r="P3819" i="7"/>
  <c r="O3819" i="7"/>
  <c r="N3819" i="7"/>
  <c r="P3818" i="7"/>
  <c r="O3818" i="7"/>
  <c r="N3818" i="7"/>
  <c r="P3817" i="7"/>
  <c r="O3817" i="7"/>
  <c r="N3817" i="7"/>
  <c r="P3816" i="7"/>
  <c r="O3816" i="7"/>
  <c r="N3816" i="7"/>
  <c r="P3815" i="7"/>
  <c r="O3815" i="7"/>
  <c r="N3815" i="7"/>
  <c r="P3814" i="7"/>
  <c r="O3814" i="7"/>
  <c r="N3814" i="7"/>
  <c r="P3813" i="7"/>
  <c r="O3813" i="7"/>
  <c r="N3813" i="7"/>
  <c r="P3812" i="7"/>
  <c r="O3812" i="7"/>
  <c r="N3812" i="7"/>
  <c r="P3811" i="7"/>
  <c r="O3811" i="7"/>
  <c r="N3811" i="7"/>
  <c r="P3810" i="7"/>
  <c r="O3810" i="7"/>
  <c r="N3810" i="7"/>
  <c r="P3809" i="7"/>
  <c r="O3809" i="7"/>
  <c r="N3809" i="7"/>
  <c r="P3808" i="7"/>
  <c r="O3808" i="7"/>
  <c r="N3808" i="7"/>
  <c r="P3807" i="7"/>
  <c r="O3807" i="7"/>
  <c r="N3807" i="7"/>
  <c r="P3806" i="7"/>
  <c r="O3806" i="7"/>
  <c r="N3806" i="7"/>
  <c r="P3805" i="7"/>
  <c r="O3805" i="7"/>
  <c r="N3805" i="7"/>
  <c r="P3804" i="7"/>
  <c r="O3804" i="7"/>
  <c r="N3804" i="7"/>
  <c r="P3803" i="7"/>
  <c r="O3803" i="7"/>
  <c r="N3803" i="7"/>
  <c r="P3802" i="7"/>
  <c r="O3802" i="7"/>
  <c r="N3802" i="7"/>
  <c r="P3801" i="7"/>
  <c r="O3801" i="7"/>
  <c r="N3801" i="7"/>
  <c r="P3800" i="7"/>
  <c r="O3800" i="7"/>
  <c r="N3800" i="7"/>
  <c r="P3799" i="7"/>
  <c r="O3799" i="7"/>
  <c r="N3799" i="7"/>
  <c r="P3798" i="7"/>
  <c r="O3798" i="7"/>
  <c r="N3798" i="7"/>
  <c r="P3797" i="7"/>
  <c r="O3797" i="7"/>
  <c r="N3797" i="7"/>
  <c r="P3796" i="7"/>
  <c r="O3796" i="7"/>
  <c r="N3796" i="7"/>
  <c r="P3795" i="7"/>
  <c r="O3795" i="7"/>
  <c r="N3795" i="7"/>
  <c r="P3794" i="7"/>
  <c r="O3794" i="7"/>
  <c r="N3794" i="7"/>
  <c r="P3793" i="7"/>
  <c r="O3793" i="7"/>
  <c r="N3793" i="7"/>
  <c r="P3792" i="7"/>
  <c r="O3792" i="7"/>
  <c r="N3792" i="7"/>
  <c r="P3791" i="7"/>
  <c r="O3791" i="7"/>
  <c r="N3791" i="7"/>
  <c r="P3790" i="7"/>
  <c r="O3790" i="7"/>
  <c r="N3790" i="7"/>
  <c r="P3789" i="7"/>
  <c r="O3789" i="7"/>
  <c r="N3789" i="7"/>
  <c r="P3788" i="7"/>
  <c r="O3788" i="7"/>
  <c r="N3788" i="7"/>
  <c r="P3787" i="7"/>
  <c r="O3787" i="7"/>
  <c r="N3787" i="7"/>
  <c r="P3786" i="7"/>
  <c r="O3786" i="7"/>
  <c r="N3786" i="7"/>
  <c r="P3785" i="7"/>
  <c r="O3785" i="7"/>
  <c r="N3785" i="7"/>
  <c r="P3784" i="7"/>
  <c r="O3784" i="7"/>
  <c r="N3784" i="7"/>
  <c r="P3783" i="7"/>
  <c r="O3783" i="7"/>
  <c r="N3783" i="7"/>
  <c r="P3782" i="7"/>
  <c r="O3782" i="7"/>
  <c r="N3782" i="7"/>
  <c r="P3781" i="7"/>
  <c r="O3781" i="7"/>
  <c r="N3781" i="7"/>
  <c r="P3780" i="7"/>
  <c r="O3780" i="7"/>
  <c r="N3780" i="7"/>
  <c r="P3779" i="7"/>
  <c r="O3779" i="7"/>
  <c r="N3779" i="7"/>
  <c r="P3778" i="7"/>
  <c r="O3778" i="7"/>
  <c r="N3778" i="7"/>
  <c r="P3777" i="7"/>
  <c r="O3777" i="7"/>
  <c r="N3777" i="7"/>
  <c r="P3776" i="7"/>
  <c r="O3776" i="7"/>
  <c r="N3776" i="7"/>
  <c r="P3775" i="7"/>
  <c r="O3775" i="7"/>
  <c r="N3775" i="7"/>
  <c r="P3774" i="7"/>
  <c r="O3774" i="7"/>
  <c r="N3774" i="7"/>
  <c r="P3773" i="7"/>
  <c r="O3773" i="7"/>
  <c r="N3773" i="7"/>
  <c r="P3772" i="7"/>
  <c r="O3772" i="7"/>
  <c r="N3772" i="7"/>
  <c r="P3771" i="7"/>
  <c r="O3771" i="7"/>
  <c r="N3771" i="7"/>
  <c r="P3770" i="7"/>
  <c r="O3770" i="7"/>
  <c r="N3770" i="7"/>
  <c r="P3769" i="7"/>
  <c r="O3769" i="7"/>
  <c r="N3769" i="7"/>
  <c r="P3768" i="7"/>
  <c r="O3768" i="7"/>
  <c r="N3768" i="7"/>
  <c r="P3767" i="7"/>
  <c r="O3767" i="7"/>
  <c r="N3767" i="7"/>
  <c r="P3766" i="7"/>
  <c r="O3766" i="7"/>
  <c r="N3766" i="7"/>
  <c r="P3765" i="7"/>
  <c r="O3765" i="7"/>
  <c r="N3765" i="7"/>
  <c r="P3764" i="7"/>
  <c r="O3764" i="7"/>
  <c r="N3764" i="7"/>
  <c r="P3763" i="7"/>
  <c r="O3763" i="7"/>
  <c r="N3763" i="7"/>
  <c r="P3762" i="7"/>
  <c r="O3762" i="7"/>
  <c r="N3762" i="7"/>
  <c r="P3761" i="7"/>
  <c r="O3761" i="7"/>
  <c r="N3761" i="7"/>
  <c r="P3760" i="7"/>
  <c r="O3760" i="7"/>
  <c r="N3760" i="7"/>
  <c r="P3759" i="7"/>
  <c r="O3759" i="7"/>
  <c r="N3759" i="7"/>
  <c r="P3758" i="7"/>
  <c r="O3758" i="7"/>
  <c r="N3758" i="7"/>
  <c r="P3757" i="7"/>
  <c r="O3757" i="7"/>
  <c r="N3757" i="7"/>
  <c r="P3756" i="7"/>
  <c r="O3756" i="7"/>
  <c r="N3756" i="7"/>
  <c r="P3755" i="7"/>
  <c r="O3755" i="7"/>
  <c r="N3755" i="7"/>
  <c r="P3754" i="7"/>
  <c r="O3754" i="7"/>
  <c r="N3754" i="7"/>
  <c r="P3753" i="7"/>
  <c r="O3753" i="7"/>
  <c r="N3753" i="7"/>
  <c r="P3752" i="7"/>
  <c r="O3752" i="7"/>
  <c r="N3752" i="7"/>
  <c r="P3751" i="7"/>
  <c r="O3751" i="7"/>
  <c r="N3751" i="7"/>
  <c r="P3750" i="7"/>
  <c r="O3750" i="7"/>
  <c r="N3750" i="7"/>
  <c r="P3749" i="7"/>
  <c r="O3749" i="7"/>
  <c r="N3749" i="7"/>
  <c r="P3748" i="7"/>
  <c r="O3748" i="7"/>
  <c r="N3748" i="7"/>
  <c r="P3747" i="7"/>
  <c r="O3747" i="7"/>
  <c r="N3747" i="7"/>
  <c r="P3746" i="7"/>
  <c r="O3746" i="7"/>
  <c r="N3746" i="7"/>
  <c r="P3745" i="7"/>
  <c r="O3745" i="7"/>
  <c r="N3745" i="7"/>
  <c r="P3744" i="7"/>
  <c r="O3744" i="7"/>
  <c r="N3744" i="7"/>
  <c r="P3743" i="7"/>
  <c r="O3743" i="7"/>
  <c r="N3743" i="7"/>
  <c r="P3742" i="7"/>
  <c r="O3742" i="7"/>
  <c r="N3742" i="7"/>
  <c r="P3741" i="7"/>
  <c r="O3741" i="7"/>
  <c r="N3741" i="7"/>
  <c r="P3740" i="7"/>
  <c r="O3740" i="7"/>
  <c r="N3740" i="7"/>
  <c r="P3739" i="7"/>
  <c r="O3739" i="7"/>
  <c r="N3739" i="7"/>
  <c r="P3738" i="7"/>
  <c r="O3738" i="7"/>
  <c r="N3738" i="7"/>
  <c r="P3737" i="7"/>
  <c r="O3737" i="7"/>
  <c r="N3737" i="7"/>
  <c r="P3736" i="7"/>
  <c r="O3736" i="7"/>
  <c r="N3736" i="7"/>
  <c r="P3735" i="7"/>
  <c r="O3735" i="7"/>
  <c r="N3735" i="7"/>
  <c r="P3734" i="7"/>
  <c r="O3734" i="7"/>
  <c r="N3734" i="7"/>
  <c r="P3733" i="7"/>
  <c r="O3733" i="7"/>
  <c r="N3733" i="7"/>
  <c r="P3732" i="7"/>
  <c r="O3732" i="7"/>
  <c r="N3732" i="7"/>
  <c r="P3731" i="7"/>
  <c r="O3731" i="7"/>
  <c r="N3731" i="7"/>
  <c r="P3730" i="7"/>
  <c r="O3730" i="7"/>
  <c r="N3730" i="7"/>
  <c r="P3729" i="7"/>
  <c r="O3729" i="7"/>
  <c r="N3729" i="7"/>
  <c r="P3728" i="7"/>
  <c r="O3728" i="7"/>
  <c r="N3728" i="7"/>
  <c r="P3727" i="7"/>
  <c r="O3727" i="7"/>
  <c r="N3727" i="7"/>
  <c r="P3726" i="7"/>
  <c r="O3726" i="7"/>
  <c r="N3726" i="7"/>
  <c r="P3725" i="7"/>
  <c r="O3725" i="7"/>
  <c r="N3725" i="7"/>
  <c r="P3724" i="7"/>
  <c r="O3724" i="7"/>
  <c r="N3724" i="7"/>
  <c r="P3723" i="7"/>
  <c r="O3723" i="7"/>
  <c r="N3723" i="7"/>
  <c r="P3722" i="7"/>
  <c r="O3722" i="7"/>
  <c r="N3722" i="7"/>
  <c r="P3721" i="7"/>
  <c r="O3721" i="7"/>
  <c r="N3721" i="7"/>
  <c r="P3720" i="7"/>
  <c r="O3720" i="7"/>
  <c r="N3720" i="7"/>
  <c r="P3719" i="7"/>
  <c r="O3719" i="7"/>
  <c r="N3719" i="7"/>
  <c r="P3718" i="7"/>
  <c r="O3718" i="7"/>
  <c r="N3718" i="7"/>
  <c r="P3717" i="7"/>
  <c r="O3717" i="7"/>
  <c r="N3717" i="7"/>
  <c r="P3716" i="7"/>
  <c r="O3716" i="7"/>
  <c r="N3716" i="7"/>
  <c r="P3715" i="7"/>
  <c r="O3715" i="7"/>
  <c r="N3715" i="7"/>
  <c r="P3714" i="7"/>
  <c r="O3714" i="7"/>
  <c r="N3714" i="7"/>
  <c r="P3713" i="7"/>
  <c r="O3713" i="7"/>
  <c r="N3713" i="7"/>
  <c r="P3712" i="7"/>
  <c r="O3712" i="7"/>
  <c r="N3712" i="7"/>
  <c r="P3711" i="7"/>
  <c r="O3711" i="7"/>
  <c r="N3711" i="7"/>
  <c r="P3710" i="7"/>
  <c r="O3710" i="7"/>
  <c r="N3710" i="7"/>
  <c r="P3709" i="7"/>
  <c r="O3709" i="7"/>
  <c r="N3709" i="7"/>
  <c r="P3708" i="7"/>
  <c r="O3708" i="7"/>
  <c r="N3708" i="7"/>
  <c r="P3707" i="7"/>
  <c r="O3707" i="7"/>
  <c r="N3707" i="7"/>
  <c r="P3706" i="7"/>
  <c r="O3706" i="7"/>
  <c r="N3706" i="7"/>
  <c r="P3705" i="7"/>
  <c r="O3705" i="7"/>
  <c r="N3705" i="7"/>
  <c r="P3704" i="7"/>
  <c r="O3704" i="7"/>
  <c r="N3704" i="7"/>
  <c r="P3703" i="7"/>
  <c r="O3703" i="7"/>
  <c r="N3703" i="7"/>
  <c r="P3702" i="7"/>
  <c r="O3702" i="7"/>
  <c r="N3702" i="7"/>
  <c r="P3701" i="7"/>
  <c r="O3701" i="7"/>
  <c r="N3701" i="7"/>
  <c r="P3700" i="7"/>
  <c r="O3700" i="7"/>
  <c r="N3700" i="7"/>
  <c r="P3699" i="7"/>
  <c r="O3699" i="7"/>
  <c r="N3699" i="7"/>
  <c r="P3698" i="7"/>
  <c r="O3698" i="7"/>
  <c r="N3698" i="7"/>
  <c r="P3697" i="7"/>
  <c r="O3697" i="7"/>
  <c r="N3697" i="7"/>
  <c r="P3696" i="7"/>
  <c r="O3696" i="7"/>
  <c r="N3696" i="7"/>
  <c r="P3695" i="7"/>
  <c r="O3695" i="7"/>
  <c r="N3695" i="7"/>
  <c r="P3694" i="7"/>
  <c r="O3694" i="7"/>
  <c r="N3694" i="7"/>
  <c r="P3693" i="7"/>
  <c r="O3693" i="7"/>
  <c r="N3693" i="7"/>
  <c r="P3692" i="7"/>
  <c r="O3692" i="7"/>
  <c r="N3692" i="7"/>
  <c r="P3691" i="7"/>
  <c r="O3691" i="7"/>
  <c r="N3691" i="7"/>
  <c r="P3690" i="7"/>
  <c r="O3690" i="7"/>
  <c r="N3690" i="7"/>
  <c r="P3689" i="7"/>
  <c r="O3689" i="7"/>
  <c r="N3689" i="7"/>
  <c r="P3688" i="7"/>
  <c r="O3688" i="7"/>
  <c r="N3688" i="7"/>
  <c r="P3687" i="7"/>
  <c r="O3687" i="7"/>
  <c r="N3687" i="7"/>
  <c r="P3686" i="7"/>
  <c r="O3686" i="7"/>
  <c r="N3686" i="7"/>
  <c r="P3685" i="7"/>
  <c r="O3685" i="7"/>
  <c r="N3685" i="7"/>
  <c r="P3684" i="7"/>
  <c r="O3684" i="7"/>
  <c r="N3684" i="7"/>
  <c r="P3683" i="7"/>
  <c r="O3683" i="7"/>
  <c r="N3683" i="7"/>
  <c r="P3682" i="7"/>
  <c r="O3682" i="7"/>
  <c r="N3682" i="7"/>
  <c r="P3681" i="7"/>
  <c r="O3681" i="7"/>
  <c r="N3681" i="7"/>
  <c r="P3680" i="7"/>
  <c r="O3680" i="7"/>
  <c r="N3680" i="7"/>
  <c r="P3679" i="7"/>
  <c r="O3679" i="7"/>
  <c r="N3679" i="7"/>
  <c r="P3678" i="7"/>
  <c r="O3678" i="7"/>
  <c r="N3678" i="7"/>
  <c r="P3677" i="7"/>
  <c r="O3677" i="7"/>
  <c r="N3677" i="7"/>
  <c r="P3676" i="7"/>
  <c r="O3676" i="7"/>
  <c r="N3676" i="7"/>
  <c r="P3675" i="7"/>
  <c r="O3675" i="7"/>
  <c r="N3675" i="7"/>
  <c r="P3674" i="7"/>
  <c r="O3674" i="7"/>
  <c r="N3674" i="7"/>
  <c r="P3673" i="7"/>
  <c r="O3673" i="7"/>
  <c r="N3673" i="7"/>
  <c r="P3672" i="7"/>
  <c r="O3672" i="7"/>
  <c r="N3672" i="7"/>
  <c r="P3671" i="7"/>
  <c r="O3671" i="7"/>
  <c r="N3671" i="7"/>
  <c r="P3670" i="7"/>
  <c r="O3670" i="7"/>
  <c r="N3670" i="7"/>
  <c r="P3669" i="7"/>
  <c r="O3669" i="7"/>
  <c r="N3669" i="7"/>
  <c r="P3668" i="7"/>
  <c r="O3668" i="7"/>
  <c r="N3668" i="7"/>
  <c r="P3667" i="7"/>
  <c r="O3667" i="7"/>
  <c r="N3667" i="7"/>
  <c r="P3666" i="7"/>
  <c r="O3666" i="7"/>
  <c r="N3666" i="7"/>
  <c r="P3665" i="7"/>
  <c r="O3665" i="7"/>
  <c r="N3665" i="7"/>
  <c r="P3664" i="7"/>
  <c r="O3664" i="7"/>
  <c r="N3664" i="7"/>
  <c r="P3663" i="7"/>
  <c r="O3663" i="7"/>
  <c r="N3663" i="7"/>
  <c r="P3662" i="7"/>
  <c r="O3662" i="7"/>
  <c r="N3662" i="7"/>
  <c r="P3661" i="7"/>
  <c r="O3661" i="7"/>
  <c r="N3661" i="7"/>
  <c r="P3660" i="7"/>
  <c r="O3660" i="7"/>
  <c r="N3660" i="7"/>
  <c r="P3659" i="7"/>
  <c r="O3659" i="7"/>
  <c r="N3659" i="7"/>
  <c r="P3658" i="7"/>
  <c r="O3658" i="7"/>
  <c r="N3658" i="7"/>
  <c r="P3657" i="7"/>
  <c r="O3657" i="7"/>
  <c r="N3657" i="7"/>
  <c r="P3656" i="7"/>
  <c r="O3656" i="7"/>
  <c r="N3656" i="7"/>
  <c r="P3655" i="7"/>
  <c r="O3655" i="7"/>
  <c r="N3655" i="7"/>
  <c r="P3654" i="7"/>
  <c r="O3654" i="7"/>
  <c r="N3654" i="7"/>
  <c r="P3653" i="7"/>
  <c r="O3653" i="7"/>
  <c r="N3653" i="7"/>
  <c r="P3652" i="7"/>
  <c r="O3652" i="7"/>
  <c r="N3652" i="7"/>
  <c r="P3651" i="7"/>
  <c r="O3651" i="7"/>
  <c r="N3651" i="7"/>
  <c r="P3650" i="7"/>
  <c r="O3650" i="7"/>
  <c r="N3650" i="7"/>
  <c r="P3649" i="7"/>
  <c r="O3649" i="7"/>
  <c r="N3649" i="7"/>
  <c r="P3648" i="7"/>
  <c r="O3648" i="7"/>
  <c r="N3648" i="7"/>
  <c r="P3647" i="7"/>
  <c r="O3647" i="7"/>
  <c r="N3647" i="7"/>
  <c r="P3646" i="7"/>
  <c r="O3646" i="7"/>
  <c r="N3646" i="7"/>
  <c r="P3645" i="7"/>
  <c r="O3645" i="7"/>
  <c r="N3645" i="7"/>
  <c r="P3644" i="7"/>
  <c r="O3644" i="7"/>
  <c r="N3644" i="7"/>
  <c r="P3643" i="7"/>
  <c r="O3643" i="7"/>
  <c r="N3643" i="7"/>
  <c r="P3642" i="7"/>
  <c r="O3642" i="7"/>
  <c r="N3642" i="7"/>
  <c r="P3641" i="7"/>
  <c r="O3641" i="7"/>
  <c r="N3641" i="7"/>
  <c r="P3640" i="7"/>
  <c r="O3640" i="7"/>
  <c r="N3640" i="7"/>
  <c r="P3639" i="7"/>
  <c r="O3639" i="7"/>
  <c r="N3639" i="7"/>
  <c r="P3638" i="7"/>
  <c r="O3638" i="7"/>
  <c r="N3638" i="7"/>
  <c r="P3637" i="7"/>
  <c r="O3637" i="7"/>
  <c r="N3637" i="7"/>
  <c r="P3636" i="7"/>
  <c r="O3636" i="7"/>
  <c r="N3636" i="7"/>
  <c r="P3635" i="7"/>
  <c r="O3635" i="7"/>
  <c r="N3635" i="7"/>
  <c r="P3634" i="7"/>
  <c r="O3634" i="7"/>
  <c r="N3634" i="7"/>
  <c r="P3633" i="7"/>
  <c r="O3633" i="7"/>
  <c r="N3633" i="7"/>
  <c r="P3632" i="7"/>
  <c r="O3632" i="7"/>
  <c r="N3632" i="7"/>
  <c r="P3631" i="7"/>
  <c r="O3631" i="7"/>
  <c r="N3631" i="7"/>
  <c r="P3630" i="7"/>
  <c r="O3630" i="7"/>
  <c r="N3630" i="7"/>
  <c r="P3629" i="7"/>
  <c r="O3629" i="7"/>
  <c r="N3629" i="7"/>
  <c r="P3628" i="7"/>
  <c r="O3628" i="7"/>
  <c r="N3628" i="7"/>
  <c r="P3627" i="7"/>
  <c r="O3627" i="7"/>
  <c r="N3627" i="7"/>
  <c r="P3626" i="7"/>
  <c r="O3626" i="7"/>
  <c r="N3626" i="7"/>
  <c r="P3625" i="7"/>
  <c r="O3625" i="7"/>
  <c r="N3625" i="7"/>
  <c r="P3624" i="7"/>
  <c r="O3624" i="7"/>
  <c r="N3624" i="7"/>
  <c r="P3623" i="7"/>
  <c r="O3623" i="7"/>
  <c r="N3623" i="7"/>
  <c r="P3622" i="7"/>
  <c r="O3622" i="7"/>
  <c r="N3622" i="7"/>
  <c r="P3621" i="7"/>
  <c r="O3621" i="7"/>
  <c r="N3621" i="7"/>
  <c r="P3620" i="7"/>
  <c r="O3620" i="7"/>
  <c r="N3620" i="7"/>
  <c r="P3619" i="7"/>
  <c r="O3619" i="7"/>
  <c r="N3619" i="7"/>
  <c r="P3618" i="7"/>
  <c r="O3618" i="7"/>
  <c r="N3618" i="7"/>
  <c r="P3617" i="7"/>
  <c r="O3617" i="7"/>
  <c r="N3617" i="7"/>
  <c r="P3616" i="7"/>
  <c r="O3616" i="7"/>
  <c r="N3616" i="7"/>
  <c r="P3615" i="7"/>
  <c r="O3615" i="7"/>
  <c r="N3615" i="7"/>
  <c r="P3614" i="7"/>
  <c r="O3614" i="7"/>
  <c r="N3614" i="7"/>
  <c r="P3613" i="7"/>
  <c r="O3613" i="7"/>
  <c r="N3613" i="7"/>
  <c r="P3612" i="7"/>
  <c r="O3612" i="7"/>
  <c r="N3612" i="7"/>
  <c r="P3611" i="7"/>
  <c r="O3611" i="7"/>
  <c r="N3611" i="7"/>
  <c r="P3610" i="7"/>
  <c r="O3610" i="7"/>
  <c r="N3610" i="7"/>
  <c r="P3609" i="7"/>
  <c r="O3609" i="7"/>
  <c r="N3609" i="7"/>
  <c r="P3608" i="7"/>
  <c r="O3608" i="7"/>
  <c r="N3608" i="7"/>
  <c r="P3607" i="7"/>
  <c r="O3607" i="7"/>
  <c r="N3607" i="7"/>
  <c r="P3606" i="7"/>
  <c r="O3606" i="7"/>
  <c r="N3606" i="7"/>
  <c r="P3605" i="7"/>
  <c r="O3605" i="7"/>
  <c r="N3605" i="7"/>
  <c r="P3604" i="7"/>
  <c r="O3604" i="7"/>
  <c r="N3604" i="7"/>
  <c r="P3603" i="7"/>
  <c r="O3603" i="7"/>
  <c r="N3603" i="7"/>
  <c r="P3602" i="7"/>
  <c r="O3602" i="7"/>
  <c r="N3602" i="7"/>
  <c r="P3601" i="7"/>
  <c r="O3601" i="7"/>
  <c r="N3601" i="7"/>
  <c r="P3600" i="7"/>
  <c r="O3600" i="7"/>
  <c r="N3600" i="7"/>
  <c r="P3599" i="7"/>
  <c r="O3599" i="7"/>
  <c r="N3599" i="7"/>
  <c r="P3598" i="7"/>
  <c r="O3598" i="7"/>
  <c r="N3598" i="7"/>
  <c r="P3597" i="7"/>
  <c r="O3597" i="7"/>
  <c r="N3597" i="7"/>
  <c r="P3596" i="7"/>
  <c r="O3596" i="7"/>
  <c r="N3596" i="7"/>
  <c r="P3595" i="7"/>
  <c r="O3595" i="7"/>
  <c r="N3595" i="7"/>
  <c r="P3594" i="7"/>
  <c r="O3594" i="7"/>
  <c r="N3594" i="7"/>
  <c r="P3593" i="7"/>
  <c r="O3593" i="7"/>
  <c r="N3593" i="7"/>
  <c r="P3592" i="7"/>
  <c r="O3592" i="7"/>
  <c r="N3592" i="7"/>
  <c r="P3591" i="7"/>
  <c r="O3591" i="7"/>
  <c r="N3591" i="7"/>
  <c r="P3590" i="7"/>
  <c r="O3590" i="7"/>
  <c r="N3590" i="7"/>
  <c r="P3589" i="7"/>
  <c r="O3589" i="7"/>
  <c r="N3589" i="7"/>
  <c r="P3588" i="7"/>
  <c r="O3588" i="7"/>
  <c r="N3588" i="7"/>
  <c r="P3587" i="7"/>
  <c r="O3587" i="7"/>
  <c r="N3587" i="7"/>
  <c r="P3586" i="7"/>
  <c r="O3586" i="7"/>
  <c r="N3586" i="7"/>
  <c r="P3585" i="7"/>
  <c r="O3585" i="7"/>
  <c r="N3585" i="7"/>
  <c r="P3584" i="7"/>
  <c r="O3584" i="7"/>
  <c r="N3584" i="7"/>
  <c r="P3583" i="7"/>
  <c r="O3583" i="7"/>
  <c r="N3583" i="7"/>
  <c r="P3582" i="7"/>
  <c r="O3582" i="7"/>
  <c r="N3582" i="7"/>
  <c r="P3581" i="7"/>
  <c r="O3581" i="7"/>
  <c r="N3581" i="7"/>
  <c r="P3580" i="7"/>
  <c r="O3580" i="7"/>
  <c r="N3580" i="7"/>
  <c r="P3579" i="7"/>
  <c r="O3579" i="7"/>
  <c r="N3579" i="7"/>
  <c r="P3578" i="7"/>
  <c r="O3578" i="7"/>
  <c r="N3578" i="7"/>
  <c r="P3577" i="7"/>
  <c r="O3577" i="7"/>
  <c r="N3577" i="7"/>
  <c r="P3576" i="7"/>
  <c r="O3576" i="7"/>
  <c r="N3576" i="7"/>
  <c r="P3575" i="7"/>
  <c r="O3575" i="7"/>
  <c r="N3575" i="7"/>
  <c r="P3574" i="7"/>
  <c r="O3574" i="7"/>
  <c r="N3574" i="7"/>
  <c r="P3573" i="7"/>
  <c r="O3573" i="7"/>
  <c r="N3573" i="7"/>
  <c r="P3572" i="7"/>
  <c r="O3572" i="7"/>
  <c r="N3572" i="7"/>
  <c r="P3571" i="7"/>
  <c r="O3571" i="7"/>
  <c r="N3571" i="7"/>
  <c r="P3570" i="7"/>
  <c r="O3570" i="7"/>
  <c r="N3570" i="7"/>
  <c r="P3569" i="7"/>
  <c r="O3569" i="7"/>
  <c r="N3569" i="7"/>
  <c r="P3568" i="7"/>
  <c r="O3568" i="7"/>
  <c r="N3568" i="7"/>
  <c r="P3567" i="7"/>
  <c r="O3567" i="7"/>
  <c r="N3567" i="7"/>
  <c r="P3566" i="7"/>
  <c r="O3566" i="7"/>
  <c r="N3566" i="7"/>
  <c r="P3565" i="7"/>
  <c r="O3565" i="7"/>
  <c r="N3565" i="7"/>
  <c r="P3564" i="7"/>
  <c r="O3564" i="7"/>
  <c r="N3564" i="7"/>
  <c r="P3563" i="7"/>
  <c r="O3563" i="7"/>
  <c r="N3563" i="7"/>
  <c r="P3562" i="7"/>
  <c r="O3562" i="7"/>
  <c r="N3562" i="7"/>
  <c r="P3561" i="7"/>
  <c r="O3561" i="7"/>
  <c r="N3561" i="7"/>
  <c r="P3560" i="7"/>
  <c r="O3560" i="7"/>
  <c r="N3560" i="7"/>
  <c r="P3559" i="7"/>
  <c r="O3559" i="7"/>
  <c r="N3559" i="7"/>
  <c r="P3558" i="7"/>
  <c r="O3558" i="7"/>
  <c r="N3558" i="7"/>
  <c r="P3557" i="7"/>
  <c r="O3557" i="7"/>
  <c r="N3557" i="7"/>
  <c r="P3556" i="7"/>
  <c r="O3556" i="7"/>
  <c r="N3556" i="7"/>
  <c r="P3555" i="7"/>
  <c r="O3555" i="7"/>
  <c r="N3555" i="7"/>
  <c r="P3554" i="7"/>
  <c r="O3554" i="7"/>
  <c r="N3554" i="7"/>
  <c r="P3553" i="7"/>
  <c r="O3553" i="7"/>
  <c r="N3553" i="7"/>
  <c r="P3552" i="7"/>
  <c r="O3552" i="7"/>
  <c r="N3552" i="7"/>
  <c r="P3551" i="7"/>
  <c r="O3551" i="7"/>
  <c r="N3551" i="7"/>
  <c r="P3550" i="7"/>
  <c r="O3550" i="7"/>
  <c r="N3550" i="7"/>
  <c r="P3549" i="7"/>
  <c r="O3549" i="7"/>
  <c r="N3549" i="7"/>
  <c r="P3548" i="7"/>
  <c r="O3548" i="7"/>
  <c r="N3548" i="7"/>
  <c r="P3547" i="7"/>
  <c r="O3547" i="7"/>
  <c r="N3547" i="7"/>
  <c r="P3546" i="7"/>
  <c r="O3546" i="7"/>
  <c r="N3546" i="7"/>
  <c r="P3545" i="7"/>
  <c r="O3545" i="7"/>
  <c r="N3545" i="7"/>
  <c r="P3544" i="7"/>
  <c r="O3544" i="7"/>
  <c r="N3544" i="7"/>
  <c r="P3543" i="7"/>
  <c r="O3543" i="7"/>
  <c r="N3543" i="7"/>
  <c r="P3542" i="7"/>
  <c r="O3542" i="7"/>
  <c r="N3542" i="7"/>
  <c r="P3541" i="7"/>
  <c r="O3541" i="7"/>
  <c r="N3541" i="7"/>
  <c r="P3540" i="7"/>
  <c r="O3540" i="7"/>
  <c r="N3540" i="7"/>
  <c r="P3539" i="7"/>
  <c r="O3539" i="7"/>
  <c r="N3539" i="7"/>
  <c r="P3538" i="7"/>
  <c r="O3538" i="7"/>
  <c r="N3538" i="7"/>
  <c r="P3537" i="7"/>
  <c r="O3537" i="7"/>
  <c r="N3537" i="7"/>
  <c r="P3536" i="7"/>
  <c r="O3536" i="7"/>
  <c r="N3536" i="7"/>
  <c r="P3535" i="7"/>
  <c r="O3535" i="7"/>
  <c r="N3535" i="7"/>
  <c r="P3534" i="7"/>
  <c r="O3534" i="7"/>
  <c r="N3534" i="7"/>
  <c r="P3533" i="7"/>
  <c r="O3533" i="7"/>
  <c r="N3533" i="7"/>
  <c r="P3532" i="7"/>
  <c r="O3532" i="7"/>
  <c r="N3532" i="7"/>
  <c r="P3531" i="7"/>
  <c r="O3531" i="7"/>
  <c r="N3531" i="7"/>
  <c r="P3530" i="7"/>
  <c r="O3530" i="7"/>
  <c r="N3530" i="7"/>
  <c r="P3529" i="7"/>
  <c r="O3529" i="7"/>
  <c r="N3529" i="7"/>
  <c r="P3528" i="7"/>
  <c r="O3528" i="7"/>
  <c r="N3528" i="7"/>
  <c r="P3527" i="7"/>
  <c r="O3527" i="7"/>
  <c r="N3527" i="7"/>
  <c r="P3526" i="7"/>
  <c r="O3526" i="7"/>
  <c r="N3526" i="7"/>
  <c r="P3525" i="7"/>
  <c r="O3525" i="7"/>
  <c r="N3525" i="7"/>
  <c r="P3524" i="7"/>
  <c r="O3524" i="7"/>
  <c r="N3524" i="7"/>
  <c r="P3523" i="7"/>
  <c r="O3523" i="7"/>
  <c r="N3523" i="7"/>
  <c r="P3522" i="7"/>
  <c r="O3522" i="7"/>
  <c r="N3522" i="7"/>
  <c r="P3521" i="7"/>
  <c r="O3521" i="7"/>
  <c r="N3521" i="7"/>
  <c r="P3520" i="7"/>
  <c r="O3520" i="7"/>
  <c r="N3520" i="7"/>
  <c r="P3519" i="7"/>
  <c r="O3519" i="7"/>
  <c r="N3519" i="7"/>
  <c r="P3518" i="7"/>
  <c r="O3518" i="7"/>
  <c r="N3518" i="7"/>
  <c r="P3517" i="7"/>
  <c r="O3517" i="7"/>
  <c r="N3517" i="7"/>
  <c r="P3516" i="7"/>
  <c r="O3516" i="7"/>
  <c r="N3516" i="7"/>
  <c r="P3515" i="7"/>
  <c r="O3515" i="7"/>
  <c r="N3515" i="7"/>
  <c r="P3514" i="7"/>
  <c r="O3514" i="7"/>
  <c r="N3514" i="7"/>
  <c r="P3513" i="7"/>
  <c r="O3513" i="7"/>
  <c r="N3513" i="7"/>
  <c r="P3512" i="7"/>
  <c r="O3512" i="7"/>
  <c r="N3512" i="7"/>
  <c r="P3511" i="7"/>
  <c r="O3511" i="7"/>
  <c r="N3511" i="7"/>
  <c r="P3510" i="7"/>
  <c r="O3510" i="7"/>
  <c r="N3510" i="7"/>
  <c r="P3509" i="7"/>
  <c r="O3509" i="7"/>
  <c r="N3509" i="7"/>
  <c r="P3508" i="7"/>
  <c r="O3508" i="7"/>
  <c r="N3508" i="7"/>
  <c r="P3507" i="7"/>
  <c r="O3507" i="7"/>
  <c r="N3507" i="7"/>
  <c r="P3506" i="7"/>
  <c r="O3506" i="7"/>
  <c r="N3506" i="7"/>
  <c r="P3505" i="7"/>
  <c r="O3505" i="7"/>
  <c r="N3505" i="7"/>
  <c r="P3504" i="7"/>
  <c r="O3504" i="7"/>
  <c r="N3504" i="7"/>
  <c r="P3503" i="7"/>
  <c r="O3503" i="7"/>
  <c r="N3503" i="7"/>
  <c r="P3502" i="7"/>
  <c r="O3502" i="7"/>
  <c r="N3502" i="7"/>
  <c r="P3501" i="7"/>
  <c r="O3501" i="7"/>
  <c r="N3501" i="7"/>
  <c r="P3500" i="7"/>
  <c r="O3500" i="7"/>
  <c r="N3500" i="7"/>
  <c r="P3499" i="7"/>
  <c r="O3499" i="7"/>
  <c r="N3499" i="7"/>
  <c r="P3498" i="7"/>
  <c r="O3498" i="7"/>
  <c r="N3498" i="7"/>
  <c r="P3497" i="7"/>
  <c r="O3497" i="7"/>
  <c r="N3497" i="7"/>
  <c r="P3496" i="7"/>
  <c r="O3496" i="7"/>
  <c r="N3496" i="7"/>
  <c r="P3495" i="7"/>
  <c r="O3495" i="7"/>
  <c r="N3495" i="7"/>
  <c r="P3494" i="7"/>
  <c r="O3494" i="7"/>
  <c r="N3494" i="7"/>
  <c r="P3493" i="7"/>
  <c r="O3493" i="7"/>
  <c r="N3493" i="7"/>
  <c r="P3492" i="7"/>
  <c r="O3492" i="7"/>
  <c r="N3492" i="7"/>
  <c r="P3491" i="7"/>
  <c r="O3491" i="7"/>
  <c r="N3491" i="7"/>
  <c r="P3490" i="7"/>
  <c r="O3490" i="7"/>
  <c r="N3490" i="7"/>
  <c r="P3489" i="7"/>
  <c r="O3489" i="7"/>
  <c r="N3489" i="7"/>
  <c r="P3488" i="7"/>
  <c r="O3488" i="7"/>
  <c r="N3488" i="7"/>
  <c r="P3487" i="7"/>
  <c r="O3487" i="7"/>
  <c r="N3487" i="7"/>
  <c r="P3486" i="7"/>
  <c r="O3486" i="7"/>
  <c r="N3486" i="7"/>
  <c r="P3485" i="7"/>
  <c r="O3485" i="7"/>
  <c r="N3485" i="7"/>
  <c r="P3484" i="7"/>
  <c r="O3484" i="7"/>
  <c r="N3484" i="7"/>
  <c r="P3483" i="7"/>
  <c r="O3483" i="7"/>
  <c r="N3483" i="7"/>
  <c r="P3482" i="7"/>
  <c r="O3482" i="7"/>
  <c r="N3482" i="7"/>
  <c r="P3481" i="7"/>
  <c r="O3481" i="7"/>
  <c r="N3481" i="7"/>
  <c r="P3480" i="7"/>
  <c r="O3480" i="7"/>
  <c r="N3480" i="7"/>
  <c r="P3479" i="7"/>
  <c r="O3479" i="7"/>
  <c r="N3479" i="7"/>
  <c r="P3478" i="7"/>
  <c r="O3478" i="7"/>
  <c r="N3478" i="7"/>
  <c r="P3477" i="7"/>
  <c r="O3477" i="7"/>
  <c r="N3477" i="7"/>
  <c r="P3476" i="7"/>
  <c r="O3476" i="7"/>
  <c r="N3476" i="7"/>
  <c r="P3475" i="7"/>
  <c r="O3475" i="7"/>
  <c r="N3475" i="7"/>
  <c r="P3474" i="7"/>
  <c r="O3474" i="7"/>
  <c r="N3474" i="7"/>
  <c r="P3473" i="7"/>
  <c r="O3473" i="7"/>
  <c r="N3473" i="7"/>
  <c r="P3472" i="7"/>
  <c r="O3472" i="7"/>
  <c r="N3472" i="7"/>
  <c r="P3471" i="7"/>
  <c r="O3471" i="7"/>
  <c r="N3471" i="7"/>
  <c r="P3470" i="7"/>
  <c r="O3470" i="7"/>
  <c r="N3470" i="7"/>
  <c r="P3469" i="7"/>
  <c r="O3469" i="7"/>
  <c r="N3469" i="7"/>
  <c r="P3468" i="7"/>
  <c r="O3468" i="7"/>
  <c r="N3468" i="7"/>
  <c r="P3467" i="7"/>
  <c r="O3467" i="7"/>
  <c r="N3467" i="7"/>
  <c r="P3466" i="7"/>
  <c r="O3466" i="7"/>
  <c r="N3466" i="7"/>
  <c r="P3465" i="7"/>
  <c r="O3465" i="7"/>
  <c r="N3465" i="7"/>
  <c r="P3464" i="7"/>
  <c r="O3464" i="7"/>
  <c r="N3464" i="7"/>
  <c r="P3463" i="7"/>
  <c r="O3463" i="7"/>
  <c r="N3463" i="7"/>
  <c r="P3462" i="7"/>
  <c r="O3462" i="7"/>
  <c r="N3462" i="7"/>
  <c r="P3461" i="7"/>
  <c r="O3461" i="7"/>
  <c r="N3461" i="7"/>
  <c r="P3460" i="7"/>
  <c r="O3460" i="7"/>
  <c r="N3460" i="7"/>
  <c r="P3459" i="7"/>
  <c r="O3459" i="7"/>
  <c r="N3459" i="7"/>
  <c r="P3458" i="7"/>
  <c r="O3458" i="7"/>
  <c r="N3458" i="7"/>
  <c r="P3457" i="7"/>
  <c r="O3457" i="7"/>
  <c r="N3457" i="7"/>
  <c r="P3456" i="7"/>
  <c r="O3456" i="7"/>
  <c r="N3456" i="7"/>
  <c r="P3455" i="7"/>
  <c r="O3455" i="7"/>
  <c r="N3455" i="7"/>
  <c r="P3454" i="7"/>
  <c r="O3454" i="7"/>
  <c r="N3454" i="7"/>
  <c r="P3453" i="7"/>
  <c r="O3453" i="7"/>
  <c r="N3453" i="7"/>
  <c r="P3452" i="7"/>
  <c r="O3452" i="7"/>
  <c r="N3452" i="7"/>
  <c r="P3451" i="7"/>
  <c r="O3451" i="7"/>
  <c r="N3451" i="7"/>
  <c r="P3450" i="7"/>
  <c r="O3450" i="7"/>
  <c r="N3450" i="7"/>
  <c r="P3449" i="7"/>
  <c r="O3449" i="7"/>
  <c r="N3449" i="7"/>
  <c r="P3448" i="7"/>
  <c r="O3448" i="7"/>
  <c r="N3448" i="7"/>
  <c r="P3447" i="7"/>
  <c r="O3447" i="7"/>
  <c r="N3447" i="7"/>
  <c r="P3446" i="7"/>
  <c r="O3446" i="7"/>
  <c r="N3446" i="7"/>
  <c r="P3445" i="7"/>
  <c r="O3445" i="7"/>
  <c r="N3445" i="7"/>
  <c r="P3444" i="7"/>
  <c r="O3444" i="7"/>
  <c r="N3444" i="7"/>
  <c r="P3443" i="7"/>
  <c r="O3443" i="7"/>
  <c r="N3443" i="7"/>
  <c r="P3442" i="7"/>
  <c r="O3442" i="7"/>
  <c r="N3442" i="7"/>
  <c r="P3441" i="7"/>
  <c r="O3441" i="7"/>
  <c r="N3441" i="7"/>
  <c r="P3440" i="7"/>
  <c r="O3440" i="7"/>
  <c r="N3440" i="7"/>
  <c r="P3439" i="7"/>
  <c r="O3439" i="7"/>
  <c r="N3439" i="7"/>
  <c r="P3438" i="7"/>
  <c r="O3438" i="7"/>
  <c r="N3438" i="7"/>
  <c r="P3437" i="7"/>
  <c r="O3437" i="7"/>
  <c r="N3437" i="7"/>
  <c r="P3436" i="7"/>
  <c r="O3436" i="7"/>
  <c r="N3436" i="7"/>
  <c r="P3435" i="7"/>
  <c r="O3435" i="7"/>
  <c r="N3435" i="7"/>
  <c r="P3434" i="7"/>
  <c r="O3434" i="7"/>
  <c r="N3434" i="7"/>
  <c r="P3433" i="7"/>
  <c r="O3433" i="7"/>
  <c r="N3433" i="7"/>
  <c r="P3432" i="7"/>
  <c r="O3432" i="7"/>
  <c r="N3432" i="7"/>
  <c r="P3431" i="7"/>
  <c r="O3431" i="7"/>
  <c r="N3431" i="7"/>
  <c r="P3430" i="7"/>
  <c r="O3430" i="7"/>
  <c r="N3430" i="7"/>
  <c r="P3429" i="7"/>
  <c r="O3429" i="7"/>
  <c r="N3429" i="7"/>
  <c r="P3428" i="7"/>
  <c r="O3428" i="7"/>
  <c r="N3428" i="7"/>
  <c r="P3427" i="7"/>
  <c r="O3427" i="7"/>
  <c r="N3427" i="7"/>
  <c r="P3426" i="7"/>
  <c r="O3426" i="7"/>
  <c r="N3426" i="7"/>
  <c r="P3425" i="7"/>
  <c r="O3425" i="7"/>
  <c r="N3425" i="7"/>
  <c r="P3424" i="7"/>
  <c r="O3424" i="7"/>
  <c r="N3424" i="7"/>
  <c r="P3423" i="7"/>
  <c r="O3423" i="7"/>
  <c r="N3423" i="7"/>
  <c r="P3422" i="7"/>
  <c r="O3422" i="7"/>
  <c r="N3422" i="7"/>
  <c r="P3421" i="7"/>
  <c r="O3421" i="7"/>
  <c r="N3421" i="7"/>
  <c r="P3420" i="7"/>
  <c r="O3420" i="7"/>
  <c r="N3420" i="7"/>
  <c r="P3419" i="7"/>
  <c r="O3419" i="7"/>
  <c r="N3419" i="7"/>
  <c r="P3418" i="7"/>
  <c r="O3418" i="7"/>
  <c r="N3418" i="7"/>
  <c r="P3417" i="7"/>
  <c r="O3417" i="7"/>
  <c r="N3417" i="7"/>
  <c r="P3416" i="7"/>
  <c r="O3416" i="7"/>
  <c r="N3416" i="7"/>
  <c r="P3415" i="7"/>
  <c r="O3415" i="7"/>
  <c r="N3415" i="7"/>
  <c r="P3414" i="7"/>
  <c r="O3414" i="7"/>
  <c r="N3414" i="7"/>
  <c r="P3413" i="7"/>
  <c r="O3413" i="7"/>
  <c r="N3413" i="7"/>
  <c r="P3412" i="7"/>
  <c r="O3412" i="7"/>
  <c r="N3412" i="7"/>
  <c r="P3411" i="7"/>
  <c r="O3411" i="7"/>
  <c r="N3411" i="7"/>
  <c r="P3410" i="7"/>
  <c r="O3410" i="7"/>
  <c r="N3410" i="7"/>
  <c r="P3409" i="7"/>
  <c r="O3409" i="7"/>
  <c r="N3409" i="7"/>
  <c r="P3408" i="7"/>
  <c r="O3408" i="7"/>
  <c r="N3408" i="7"/>
  <c r="P3407" i="7"/>
  <c r="O3407" i="7"/>
  <c r="N3407" i="7"/>
  <c r="P3406" i="7"/>
  <c r="O3406" i="7"/>
  <c r="N3406" i="7"/>
  <c r="P3405" i="7"/>
  <c r="O3405" i="7"/>
  <c r="N3405" i="7"/>
  <c r="P3404" i="7"/>
  <c r="O3404" i="7"/>
  <c r="N3404" i="7"/>
  <c r="P3403" i="7"/>
  <c r="O3403" i="7"/>
  <c r="N3403" i="7"/>
  <c r="P3402" i="7"/>
  <c r="O3402" i="7"/>
  <c r="N3402" i="7"/>
  <c r="P3401" i="7"/>
  <c r="O3401" i="7"/>
  <c r="N3401" i="7"/>
  <c r="P3400" i="7"/>
  <c r="O3400" i="7"/>
  <c r="N3400" i="7"/>
  <c r="P3399" i="7"/>
  <c r="O3399" i="7"/>
  <c r="N3399" i="7"/>
  <c r="P3398" i="7"/>
  <c r="O3398" i="7"/>
  <c r="N3398" i="7"/>
  <c r="P3397" i="7"/>
  <c r="O3397" i="7"/>
  <c r="N3397" i="7"/>
  <c r="P3396" i="7"/>
  <c r="O3396" i="7"/>
  <c r="N3396" i="7"/>
  <c r="P3395" i="7"/>
  <c r="O3395" i="7"/>
  <c r="N3395" i="7"/>
  <c r="P3394" i="7"/>
  <c r="O3394" i="7"/>
  <c r="N3394" i="7"/>
  <c r="P3393" i="7"/>
  <c r="O3393" i="7"/>
  <c r="N3393" i="7"/>
  <c r="P3392" i="7"/>
  <c r="O3392" i="7"/>
  <c r="N3392" i="7"/>
  <c r="P3391" i="7"/>
  <c r="O3391" i="7"/>
  <c r="N3391" i="7"/>
  <c r="P3390" i="7"/>
  <c r="O3390" i="7"/>
  <c r="N3390" i="7"/>
  <c r="P3389" i="7"/>
  <c r="O3389" i="7"/>
  <c r="N3389" i="7"/>
  <c r="P3388" i="7"/>
  <c r="O3388" i="7"/>
  <c r="N3388" i="7"/>
  <c r="P3387" i="7"/>
  <c r="O3387" i="7"/>
  <c r="N3387" i="7"/>
  <c r="P3386" i="7"/>
  <c r="O3386" i="7"/>
  <c r="N3386" i="7"/>
  <c r="P3385" i="7"/>
  <c r="O3385" i="7"/>
  <c r="N3385" i="7"/>
  <c r="P3384" i="7"/>
  <c r="O3384" i="7"/>
  <c r="N3384" i="7"/>
  <c r="P3383" i="7"/>
  <c r="O3383" i="7"/>
  <c r="N3383" i="7"/>
  <c r="P3382" i="7"/>
  <c r="O3382" i="7"/>
  <c r="N3382" i="7"/>
  <c r="P3381" i="7"/>
  <c r="O3381" i="7"/>
  <c r="N3381" i="7"/>
  <c r="P3380" i="7"/>
  <c r="O3380" i="7"/>
  <c r="N3380" i="7"/>
  <c r="P3379" i="7"/>
  <c r="O3379" i="7"/>
  <c r="N3379" i="7"/>
  <c r="P3378" i="7"/>
  <c r="O3378" i="7"/>
  <c r="N3378" i="7"/>
  <c r="P3377" i="7"/>
  <c r="O3377" i="7"/>
  <c r="N3377" i="7"/>
  <c r="P3376" i="7"/>
  <c r="O3376" i="7"/>
  <c r="N3376" i="7"/>
  <c r="P3375" i="7"/>
  <c r="O3375" i="7"/>
  <c r="N3375" i="7"/>
  <c r="P3374" i="7"/>
  <c r="O3374" i="7"/>
  <c r="N3374" i="7"/>
  <c r="P3373" i="7"/>
  <c r="O3373" i="7"/>
  <c r="N3373" i="7"/>
  <c r="P3372" i="7"/>
  <c r="O3372" i="7"/>
  <c r="N3372" i="7"/>
  <c r="P3371" i="7"/>
  <c r="O3371" i="7"/>
  <c r="N3371" i="7"/>
  <c r="P3370" i="7"/>
  <c r="O3370" i="7"/>
  <c r="N3370" i="7"/>
  <c r="P3369" i="7"/>
  <c r="O3369" i="7"/>
  <c r="N3369" i="7"/>
  <c r="P3368" i="7"/>
  <c r="O3368" i="7"/>
  <c r="N3368" i="7"/>
  <c r="P3367" i="7"/>
  <c r="O3367" i="7"/>
  <c r="N3367" i="7"/>
  <c r="P3366" i="7"/>
  <c r="O3366" i="7"/>
  <c r="N3366" i="7"/>
  <c r="P3365" i="7"/>
  <c r="O3365" i="7"/>
  <c r="N3365" i="7"/>
  <c r="P3364" i="7"/>
  <c r="O3364" i="7"/>
  <c r="N3364" i="7"/>
  <c r="P3363" i="7"/>
  <c r="O3363" i="7"/>
  <c r="N3363" i="7"/>
  <c r="P3362" i="7"/>
  <c r="O3362" i="7"/>
  <c r="N3362" i="7"/>
  <c r="P3361" i="7"/>
  <c r="O3361" i="7"/>
  <c r="N3361" i="7"/>
  <c r="P3360" i="7"/>
  <c r="O3360" i="7"/>
  <c r="N3360" i="7"/>
  <c r="P3359" i="7"/>
  <c r="O3359" i="7"/>
  <c r="N3359" i="7"/>
  <c r="P3358" i="7"/>
  <c r="O3358" i="7"/>
  <c r="N3358" i="7"/>
  <c r="P3357" i="7"/>
  <c r="O3357" i="7"/>
  <c r="N3357" i="7"/>
  <c r="P3356" i="7"/>
  <c r="O3356" i="7"/>
  <c r="N3356" i="7"/>
  <c r="P3355" i="7"/>
  <c r="O3355" i="7"/>
  <c r="N3355" i="7"/>
  <c r="P3354" i="7"/>
  <c r="O3354" i="7"/>
  <c r="N3354" i="7"/>
  <c r="P3353" i="7"/>
  <c r="O3353" i="7"/>
  <c r="N3353" i="7"/>
  <c r="P3352" i="7"/>
  <c r="O3352" i="7"/>
  <c r="N3352" i="7"/>
  <c r="P3351" i="7"/>
  <c r="O3351" i="7"/>
  <c r="N3351" i="7"/>
  <c r="P3350" i="7"/>
  <c r="O3350" i="7"/>
  <c r="N3350" i="7"/>
  <c r="P3349" i="7"/>
  <c r="O3349" i="7"/>
  <c r="N3349" i="7"/>
  <c r="P3348" i="7"/>
  <c r="O3348" i="7"/>
  <c r="N3348" i="7"/>
  <c r="P3347" i="7"/>
  <c r="O3347" i="7"/>
  <c r="N3347" i="7"/>
  <c r="P3346" i="7"/>
  <c r="O3346" i="7"/>
  <c r="N3346" i="7"/>
  <c r="P3345" i="7"/>
  <c r="O3345" i="7"/>
  <c r="N3345" i="7"/>
  <c r="P3344" i="7"/>
  <c r="O3344" i="7"/>
  <c r="N3344" i="7"/>
  <c r="P3343" i="7"/>
  <c r="O3343" i="7"/>
  <c r="N3343" i="7"/>
  <c r="P3342" i="7"/>
  <c r="O3342" i="7"/>
  <c r="N3342" i="7"/>
  <c r="P3341" i="7"/>
  <c r="O3341" i="7"/>
  <c r="N3341" i="7"/>
  <c r="P3340" i="7"/>
  <c r="O3340" i="7"/>
  <c r="N3340" i="7"/>
  <c r="P3339" i="7"/>
  <c r="O3339" i="7"/>
  <c r="N3339" i="7"/>
  <c r="P3338" i="7"/>
  <c r="O3338" i="7"/>
  <c r="N3338" i="7"/>
  <c r="P3337" i="7"/>
  <c r="O3337" i="7"/>
  <c r="N3337" i="7"/>
  <c r="P3336" i="7"/>
  <c r="O3336" i="7"/>
  <c r="N3336" i="7"/>
  <c r="P3335" i="7"/>
  <c r="O3335" i="7"/>
  <c r="N3335" i="7"/>
  <c r="P3334" i="7"/>
  <c r="O3334" i="7"/>
  <c r="N3334" i="7"/>
  <c r="P3333" i="7"/>
  <c r="O3333" i="7"/>
  <c r="N3333" i="7"/>
  <c r="P3332" i="7"/>
  <c r="O3332" i="7"/>
  <c r="N3332" i="7"/>
  <c r="P3331" i="7"/>
  <c r="O3331" i="7"/>
  <c r="N3331" i="7"/>
  <c r="P3330" i="7"/>
  <c r="O3330" i="7"/>
  <c r="N3330" i="7"/>
  <c r="P3329" i="7"/>
  <c r="O3329" i="7"/>
  <c r="N3329" i="7"/>
  <c r="P3328" i="7"/>
  <c r="O3328" i="7"/>
  <c r="N3328" i="7"/>
  <c r="P3327" i="7"/>
  <c r="O3327" i="7"/>
  <c r="N3327" i="7"/>
  <c r="P3326" i="7"/>
  <c r="O3326" i="7"/>
  <c r="N3326" i="7"/>
  <c r="P3325" i="7"/>
  <c r="O3325" i="7"/>
  <c r="N3325" i="7"/>
  <c r="P3324" i="7"/>
  <c r="O3324" i="7"/>
  <c r="N3324" i="7"/>
  <c r="P3323" i="7"/>
  <c r="O3323" i="7"/>
  <c r="N3323" i="7"/>
  <c r="P3322" i="7"/>
  <c r="O3322" i="7"/>
  <c r="N3322" i="7"/>
  <c r="P3321" i="7"/>
  <c r="O3321" i="7"/>
  <c r="N3321" i="7"/>
  <c r="P3320" i="7"/>
  <c r="O3320" i="7"/>
  <c r="N3320" i="7"/>
  <c r="P3319" i="7"/>
  <c r="O3319" i="7"/>
  <c r="N3319" i="7"/>
  <c r="P3318" i="7"/>
  <c r="O3318" i="7"/>
  <c r="N3318" i="7"/>
  <c r="P3317" i="7"/>
  <c r="O3317" i="7"/>
  <c r="N3317" i="7"/>
  <c r="P3316" i="7"/>
  <c r="O3316" i="7"/>
  <c r="N3316" i="7"/>
  <c r="P3315" i="7"/>
  <c r="O3315" i="7"/>
  <c r="N3315" i="7"/>
  <c r="P3314" i="7"/>
  <c r="O3314" i="7"/>
  <c r="N3314" i="7"/>
  <c r="P3313" i="7"/>
  <c r="O3313" i="7"/>
  <c r="N3313" i="7"/>
  <c r="P3312" i="7"/>
  <c r="O3312" i="7"/>
  <c r="N3312" i="7"/>
  <c r="P3311" i="7"/>
  <c r="O3311" i="7"/>
  <c r="N3311" i="7"/>
  <c r="P3310" i="7"/>
  <c r="O3310" i="7"/>
  <c r="N3310" i="7"/>
  <c r="P3309" i="7"/>
  <c r="O3309" i="7"/>
  <c r="N3309" i="7"/>
  <c r="P3308" i="7"/>
  <c r="O3308" i="7"/>
  <c r="N3308" i="7"/>
  <c r="P3307" i="7"/>
  <c r="O3307" i="7"/>
  <c r="N3307" i="7"/>
  <c r="P3306" i="7"/>
  <c r="O3306" i="7"/>
  <c r="N3306" i="7"/>
  <c r="P3305" i="7"/>
  <c r="O3305" i="7"/>
  <c r="N3305" i="7"/>
  <c r="P3304" i="7"/>
  <c r="O3304" i="7"/>
  <c r="N3304" i="7"/>
  <c r="P3303" i="7"/>
  <c r="O3303" i="7"/>
  <c r="N3303" i="7"/>
  <c r="P3302" i="7"/>
  <c r="O3302" i="7"/>
  <c r="N3302" i="7"/>
  <c r="P3301" i="7"/>
  <c r="O3301" i="7"/>
  <c r="N3301" i="7"/>
  <c r="P3300" i="7"/>
  <c r="O3300" i="7"/>
  <c r="N3300" i="7"/>
  <c r="P3299" i="7"/>
  <c r="O3299" i="7"/>
  <c r="N3299" i="7"/>
  <c r="P3298" i="7"/>
  <c r="O3298" i="7"/>
  <c r="N3298" i="7"/>
  <c r="P3297" i="7"/>
  <c r="O3297" i="7"/>
  <c r="N3297" i="7"/>
  <c r="P3296" i="7"/>
  <c r="O3296" i="7"/>
  <c r="N3296" i="7"/>
  <c r="P3295" i="7"/>
  <c r="O3295" i="7"/>
  <c r="N3295" i="7"/>
  <c r="P3294" i="7"/>
  <c r="O3294" i="7"/>
  <c r="N3294" i="7"/>
  <c r="P3293" i="7"/>
  <c r="O3293" i="7"/>
  <c r="N3293" i="7"/>
  <c r="P3292" i="7"/>
  <c r="O3292" i="7"/>
  <c r="N3292" i="7"/>
  <c r="P3291" i="7"/>
  <c r="O3291" i="7"/>
  <c r="N3291" i="7"/>
  <c r="P3290" i="7"/>
  <c r="O3290" i="7"/>
  <c r="N3290" i="7"/>
  <c r="P3289" i="7"/>
  <c r="O3289" i="7"/>
  <c r="N3289" i="7"/>
  <c r="P3288" i="7"/>
  <c r="O3288" i="7"/>
  <c r="N3288" i="7"/>
  <c r="P3287" i="7"/>
  <c r="O3287" i="7"/>
  <c r="N3287" i="7"/>
  <c r="P3286" i="7"/>
  <c r="O3286" i="7"/>
  <c r="N3286" i="7"/>
  <c r="P3285" i="7"/>
  <c r="O3285" i="7"/>
  <c r="N3285" i="7"/>
  <c r="P3284" i="7"/>
  <c r="O3284" i="7"/>
  <c r="N3284" i="7"/>
  <c r="P3283" i="7"/>
  <c r="O3283" i="7"/>
  <c r="N3283" i="7"/>
  <c r="P3282" i="7"/>
  <c r="O3282" i="7"/>
  <c r="N3282" i="7"/>
  <c r="P3281" i="7"/>
  <c r="O3281" i="7"/>
  <c r="N3281" i="7"/>
  <c r="P3280" i="7"/>
  <c r="O3280" i="7"/>
  <c r="N3280" i="7"/>
  <c r="P3279" i="7"/>
  <c r="O3279" i="7"/>
  <c r="N3279" i="7"/>
  <c r="P3278" i="7"/>
  <c r="O3278" i="7"/>
  <c r="N3278" i="7"/>
  <c r="P3277" i="7"/>
  <c r="O3277" i="7"/>
  <c r="N3277" i="7"/>
  <c r="P3276" i="7"/>
  <c r="O3276" i="7"/>
  <c r="N3276" i="7"/>
  <c r="P3275" i="7"/>
  <c r="O3275" i="7"/>
  <c r="N3275" i="7"/>
  <c r="P3274" i="7"/>
  <c r="O3274" i="7"/>
  <c r="N3274" i="7"/>
  <c r="P3273" i="7"/>
  <c r="O3273" i="7"/>
  <c r="N3273" i="7"/>
  <c r="P3272" i="7"/>
  <c r="O3272" i="7"/>
  <c r="N3272" i="7"/>
  <c r="P3271" i="7"/>
  <c r="O3271" i="7"/>
  <c r="N3271" i="7"/>
  <c r="P3270" i="7"/>
  <c r="O3270" i="7"/>
  <c r="N3270" i="7"/>
  <c r="P3269" i="7"/>
  <c r="O3269" i="7"/>
  <c r="N3269" i="7"/>
  <c r="P3268" i="7"/>
  <c r="O3268" i="7"/>
  <c r="N3268" i="7"/>
  <c r="P3267" i="7"/>
  <c r="O3267" i="7"/>
  <c r="N3267" i="7"/>
  <c r="P3266" i="7"/>
  <c r="O3266" i="7"/>
  <c r="N3266" i="7"/>
  <c r="P3265" i="7"/>
  <c r="O3265" i="7"/>
  <c r="N3265" i="7"/>
  <c r="P3264" i="7"/>
  <c r="O3264" i="7"/>
  <c r="N3264" i="7"/>
  <c r="P3263" i="7"/>
  <c r="O3263" i="7"/>
  <c r="N3263" i="7"/>
  <c r="P3262" i="7"/>
  <c r="O3262" i="7"/>
  <c r="N3262" i="7"/>
  <c r="P3261" i="7"/>
  <c r="O3261" i="7"/>
  <c r="N3261" i="7"/>
  <c r="P3260" i="7"/>
  <c r="O3260" i="7"/>
  <c r="N3260" i="7"/>
  <c r="P3259" i="7"/>
  <c r="O3259" i="7"/>
  <c r="N3259" i="7"/>
  <c r="P3258" i="7"/>
  <c r="O3258" i="7"/>
  <c r="N3258" i="7"/>
  <c r="P3257" i="7"/>
  <c r="O3257" i="7"/>
  <c r="N3257" i="7"/>
  <c r="P3256" i="7"/>
  <c r="O3256" i="7"/>
  <c r="N3256" i="7"/>
  <c r="P3255" i="7"/>
  <c r="O3255" i="7"/>
  <c r="N3255" i="7"/>
  <c r="P3254" i="7"/>
  <c r="O3254" i="7"/>
  <c r="N3254" i="7"/>
  <c r="P3253" i="7"/>
  <c r="O3253" i="7"/>
  <c r="N3253" i="7"/>
  <c r="P3252" i="7"/>
  <c r="O3252" i="7"/>
  <c r="N3252" i="7"/>
  <c r="P3251" i="7"/>
  <c r="O3251" i="7"/>
  <c r="N3251" i="7"/>
  <c r="P3250" i="7"/>
  <c r="O3250" i="7"/>
  <c r="N3250" i="7"/>
  <c r="P3249" i="7"/>
  <c r="O3249" i="7"/>
  <c r="N3249" i="7"/>
  <c r="P3248" i="7"/>
  <c r="O3248" i="7"/>
  <c r="N3248" i="7"/>
  <c r="P3247" i="7"/>
  <c r="O3247" i="7"/>
  <c r="N3247" i="7"/>
  <c r="P3246" i="7"/>
  <c r="O3246" i="7"/>
  <c r="N3246" i="7"/>
  <c r="P3245" i="7"/>
  <c r="O3245" i="7"/>
  <c r="N3245" i="7"/>
  <c r="P3244" i="7"/>
  <c r="O3244" i="7"/>
  <c r="N3244" i="7"/>
  <c r="P3243" i="7"/>
  <c r="O3243" i="7"/>
  <c r="N3243" i="7"/>
  <c r="P3242" i="7"/>
  <c r="O3242" i="7"/>
  <c r="N3242" i="7"/>
  <c r="P3241" i="7"/>
  <c r="O3241" i="7"/>
  <c r="N3241" i="7"/>
  <c r="P3240" i="7"/>
  <c r="O3240" i="7"/>
  <c r="N3240" i="7"/>
  <c r="P3239" i="7"/>
  <c r="O3239" i="7"/>
  <c r="N3239" i="7"/>
  <c r="P3238" i="7"/>
  <c r="O3238" i="7"/>
  <c r="N3238" i="7"/>
  <c r="P3237" i="7"/>
  <c r="O3237" i="7"/>
  <c r="N3237" i="7"/>
  <c r="P3236" i="7"/>
  <c r="O3236" i="7"/>
  <c r="N3236" i="7"/>
  <c r="P3235" i="7"/>
  <c r="O3235" i="7"/>
  <c r="N3235" i="7"/>
  <c r="P3234" i="7"/>
  <c r="O3234" i="7"/>
  <c r="N3234" i="7"/>
  <c r="P3233" i="7"/>
  <c r="O3233" i="7"/>
  <c r="N3233" i="7"/>
  <c r="P3232" i="7"/>
  <c r="O3232" i="7"/>
  <c r="N3232" i="7"/>
  <c r="P3231" i="7"/>
  <c r="O3231" i="7"/>
  <c r="N3231" i="7"/>
  <c r="P3230" i="7"/>
  <c r="O3230" i="7"/>
  <c r="N3230" i="7"/>
  <c r="P3229" i="7"/>
  <c r="O3229" i="7"/>
  <c r="N3229" i="7"/>
  <c r="P3228" i="7"/>
  <c r="O3228" i="7"/>
  <c r="N3228" i="7"/>
  <c r="P3227" i="7"/>
  <c r="O3227" i="7"/>
  <c r="N3227" i="7"/>
  <c r="P3226" i="7"/>
  <c r="O3226" i="7"/>
  <c r="N3226" i="7"/>
  <c r="P3225" i="7"/>
  <c r="O3225" i="7"/>
  <c r="N3225" i="7"/>
  <c r="P3224" i="7"/>
  <c r="O3224" i="7"/>
  <c r="N3224" i="7"/>
  <c r="P3223" i="7"/>
  <c r="O3223" i="7"/>
  <c r="N3223" i="7"/>
  <c r="P3222" i="7"/>
  <c r="O3222" i="7"/>
  <c r="N3222" i="7"/>
  <c r="P3221" i="7"/>
  <c r="O3221" i="7"/>
  <c r="N3221" i="7"/>
  <c r="P3220" i="7"/>
  <c r="O3220" i="7"/>
  <c r="N3220" i="7"/>
  <c r="P3219" i="7"/>
  <c r="O3219" i="7"/>
  <c r="N3219" i="7"/>
  <c r="P3218" i="7"/>
  <c r="O3218" i="7"/>
  <c r="N3218" i="7"/>
  <c r="P3217" i="7"/>
  <c r="O3217" i="7"/>
  <c r="N3217" i="7"/>
  <c r="P3216" i="7"/>
  <c r="O3216" i="7"/>
  <c r="N3216" i="7"/>
  <c r="P3215" i="7"/>
  <c r="O3215" i="7"/>
  <c r="N3215" i="7"/>
  <c r="P3214" i="7"/>
  <c r="O3214" i="7"/>
  <c r="N3214" i="7"/>
  <c r="P3213" i="7"/>
  <c r="O3213" i="7"/>
  <c r="N3213" i="7"/>
  <c r="P3212" i="7"/>
  <c r="O3212" i="7"/>
  <c r="N3212" i="7"/>
  <c r="P3211" i="7"/>
  <c r="O3211" i="7"/>
  <c r="N3211" i="7"/>
  <c r="P3210" i="7"/>
  <c r="O3210" i="7"/>
  <c r="N3210" i="7"/>
  <c r="P3209" i="7"/>
  <c r="O3209" i="7"/>
  <c r="N3209" i="7"/>
  <c r="P3208" i="7"/>
  <c r="O3208" i="7"/>
  <c r="N3208" i="7"/>
  <c r="P3207" i="7"/>
  <c r="O3207" i="7"/>
  <c r="N3207" i="7"/>
  <c r="P3206" i="7"/>
  <c r="O3206" i="7"/>
  <c r="N3206" i="7"/>
  <c r="P3205" i="7"/>
  <c r="O3205" i="7"/>
  <c r="N3205" i="7"/>
  <c r="P3204" i="7"/>
  <c r="O3204" i="7"/>
  <c r="N3204" i="7"/>
  <c r="P3203" i="7"/>
  <c r="O3203" i="7"/>
  <c r="N3203" i="7"/>
  <c r="P3202" i="7"/>
  <c r="O3202" i="7"/>
  <c r="N3202" i="7"/>
  <c r="P3201" i="7"/>
  <c r="O3201" i="7"/>
  <c r="N3201" i="7"/>
  <c r="P3200" i="7"/>
  <c r="O3200" i="7"/>
  <c r="N3200" i="7"/>
  <c r="P3199" i="7"/>
  <c r="O3199" i="7"/>
  <c r="N3199" i="7"/>
  <c r="P3198" i="7"/>
  <c r="O3198" i="7"/>
  <c r="N3198" i="7"/>
  <c r="P3197" i="7"/>
  <c r="O3197" i="7"/>
  <c r="N3197" i="7"/>
  <c r="P3196" i="7"/>
  <c r="O3196" i="7"/>
  <c r="N3196" i="7"/>
  <c r="P3195" i="7"/>
  <c r="O3195" i="7"/>
  <c r="N3195" i="7"/>
  <c r="P3194" i="7"/>
  <c r="O3194" i="7"/>
  <c r="N3194" i="7"/>
  <c r="P3193" i="7"/>
  <c r="O3193" i="7"/>
  <c r="N3193" i="7"/>
  <c r="P3192" i="7"/>
  <c r="O3192" i="7"/>
  <c r="N3192" i="7"/>
  <c r="P3191" i="7"/>
  <c r="O3191" i="7"/>
  <c r="N3191" i="7"/>
  <c r="P3190" i="7"/>
  <c r="O3190" i="7"/>
  <c r="N3190" i="7"/>
  <c r="P3189" i="7"/>
  <c r="O3189" i="7"/>
  <c r="N3189" i="7"/>
  <c r="P3188" i="7"/>
  <c r="O3188" i="7"/>
  <c r="N3188" i="7"/>
  <c r="P3187" i="7"/>
  <c r="O3187" i="7"/>
  <c r="N3187" i="7"/>
  <c r="P3186" i="7"/>
  <c r="O3186" i="7"/>
  <c r="N3186" i="7"/>
  <c r="P3185" i="7"/>
  <c r="O3185" i="7"/>
  <c r="N3185" i="7"/>
  <c r="P3184" i="7"/>
  <c r="O3184" i="7"/>
  <c r="N3184" i="7"/>
  <c r="P3183" i="7"/>
  <c r="O3183" i="7"/>
  <c r="N3183" i="7"/>
  <c r="P3182" i="7"/>
  <c r="O3182" i="7"/>
  <c r="N3182" i="7"/>
  <c r="P3181" i="7"/>
  <c r="O3181" i="7"/>
  <c r="N3181" i="7"/>
  <c r="P3180" i="7"/>
  <c r="O3180" i="7"/>
  <c r="N3180" i="7"/>
  <c r="P3179" i="7"/>
  <c r="O3179" i="7"/>
  <c r="N3179" i="7"/>
  <c r="P3178" i="7"/>
  <c r="O3178" i="7"/>
  <c r="N3178" i="7"/>
  <c r="P3177" i="7"/>
  <c r="O3177" i="7"/>
  <c r="N3177" i="7"/>
  <c r="P3176" i="7"/>
  <c r="O3176" i="7"/>
  <c r="N3176" i="7"/>
  <c r="P3175" i="7"/>
  <c r="O3175" i="7"/>
  <c r="N3175" i="7"/>
  <c r="P3174" i="7"/>
  <c r="O3174" i="7"/>
  <c r="N3174" i="7"/>
  <c r="P3173" i="7"/>
  <c r="O3173" i="7"/>
  <c r="N3173" i="7"/>
  <c r="P3172" i="7"/>
  <c r="O3172" i="7"/>
  <c r="N3172" i="7"/>
  <c r="P3171" i="7"/>
  <c r="O3171" i="7"/>
  <c r="N3171" i="7"/>
  <c r="P3170" i="7"/>
  <c r="O3170" i="7"/>
  <c r="N3170" i="7"/>
  <c r="P3169" i="7"/>
  <c r="O3169" i="7"/>
  <c r="N3169" i="7"/>
  <c r="P3168" i="7"/>
  <c r="O3168" i="7"/>
  <c r="N3168" i="7"/>
  <c r="P3167" i="7"/>
  <c r="O3167" i="7"/>
  <c r="N3167" i="7"/>
  <c r="P3166" i="7"/>
  <c r="O3166" i="7"/>
  <c r="N3166" i="7"/>
  <c r="P3165" i="7"/>
  <c r="O3165" i="7"/>
  <c r="N3165" i="7"/>
  <c r="P3164" i="7"/>
  <c r="O3164" i="7"/>
  <c r="N3164" i="7"/>
  <c r="P3163" i="7"/>
  <c r="O3163" i="7"/>
  <c r="N3163" i="7"/>
  <c r="P3162" i="7"/>
  <c r="O3162" i="7"/>
  <c r="N3162" i="7"/>
  <c r="P3161" i="7"/>
  <c r="O3161" i="7"/>
  <c r="N3161" i="7"/>
  <c r="P3160" i="7"/>
  <c r="O3160" i="7"/>
  <c r="N3160" i="7"/>
  <c r="P3159" i="7"/>
  <c r="O3159" i="7"/>
  <c r="N3159" i="7"/>
  <c r="P3158" i="7"/>
  <c r="O3158" i="7"/>
  <c r="N3158" i="7"/>
  <c r="P3157" i="7"/>
  <c r="O3157" i="7"/>
  <c r="N3157" i="7"/>
  <c r="P3156" i="7"/>
  <c r="O3156" i="7"/>
  <c r="N3156" i="7"/>
  <c r="P3155" i="7"/>
  <c r="O3155" i="7"/>
  <c r="N3155" i="7"/>
  <c r="P3154" i="7"/>
  <c r="O3154" i="7"/>
  <c r="N3154" i="7"/>
  <c r="P3152" i="7"/>
  <c r="O3152" i="7"/>
  <c r="N3152" i="7"/>
  <c r="P3151" i="7"/>
  <c r="O3151" i="7"/>
  <c r="N3151" i="7"/>
  <c r="P3150" i="7"/>
  <c r="O3150" i="7"/>
  <c r="N3150" i="7"/>
  <c r="P3149" i="7"/>
  <c r="O3149" i="7"/>
  <c r="N3149" i="7"/>
  <c r="P3148" i="7"/>
  <c r="O3148" i="7"/>
  <c r="N3148" i="7"/>
  <c r="P3147" i="7"/>
  <c r="O3147" i="7"/>
  <c r="N3147" i="7"/>
  <c r="P3146" i="7"/>
  <c r="O3146" i="7"/>
  <c r="N3146" i="7"/>
  <c r="P3145" i="7"/>
  <c r="O3145" i="7"/>
  <c r="N3145" i="7"/>
  <c r="P3144" i="7"/>
  <c r="O3144" i="7"/>
  <c r="N3144" i="7"/>
  <c r="P3143" i="7"/>
  <c r="O3143" i="7"/>
  <c r="N3143" i="7"/>
  <c r="P3142" i="7"/>
  <c r="O3142" i="7"/>
  <c r="N3142" i="7"/>
  <c r="P3141" i="7"/>
  <c r="O3141" i="7"/>
  <c r="N3141" i="7"/>
  <c r="P3140" i="7"/>
  <c r="O3140" i="7"/>
  <c r="N3140" i="7"/>
  <c r="P3139" i="7"/>
  <c r="O3139" i="7"/>
  <c r="N3139" i="7"/>
  <c r="P3138" i="7"/>
  <c r="O3138" i="7"/>
  <c r="N3138" i="7"/>
  <c r="P3137" i="7"/>
  <c r="O3137" i="7"/>
  <c r="N3137" i="7"/>
  <c r="P3136" i="7"/>
  <c r="O3136" i="7"/>
  <c r="N3136" i="7"/>
  <c r="P3135" i="7"/>
  <c r="O3135" i="7"/>
  <c r="N3135" i="7"/>
  <c r="P3134" i="7"/>
  <c r="O3134" i="7"/>
  <c r="N3134" i="7"/>
  <c r="P3133" i="7"/>
  <c r="O3133" i="7"/>
  <c r="N3133" i="7"/>
  <c r="P3132" i="7"/>
  <c r="O3132" i="7"/>
  <c r="N3132" i="7"/>
  <c r="P3131" i="7"/>
  <c r="O3131" i="7"/>
  <c r="N3131" i="7"/>
  <c r="P3130" i="7"/>
  <c r="O3130" i="7"/>
  <c r="N3130" i="7"/>
  <c r="P3129" i="7"/>
  <c r="O3129" i="7"/>
  <c r="N3129" i="7"/>
  <c r="P3128" i="7"/>
  <c r="O3128" i="7"/>
  <c r="N3128" i="7"/>
  <c r="P3127" i="7"/>
  <c r="O3127" i="7"/>
  <c r="N3127" i="7"/>
  <c r="P3126" i="7"/>
  <c r="O3126" i="7"/>
  <c r="N3126" i="7"/>
  <c r="P3125" i="7"/>
  <c r="O3125" i="7"/>
  <c r="N3125" i="7"/>
  <c r="P3124" i="7"/>
  <c r="O3124" i="7"/>
  <c r="N3124" i="7"/>
  <c r="P3123" i="7"/>
  <c r="O3123" i="7"/>
  <c r="N3123" i="7"/>
  <c r="P3122" i="7"/>
  <c r="O3122" i="7"/>
  <c r="N3122" i="7"/>
  <c r="P3121" i="7"/>
  <c r="O3121" i="7"/>
  <c r="N3121" i="7"/>
  <c r="P3120" i="7"/>
  <c r="O3120" i="7"/>
  <c r="N3120" i="7"/>
  <c r="P3119" i="7"/>
  <c r="O3119" i="7"/>
  <c r="N3119" i="7"/>
  <c r="P3118" i="7"/>
  <c r="O3118" i="7"/>
  <c r="N3118" i="7"/>
  <c r="P3117" i="7"/>
  <c r="O3117" i="7"/>
  <c r="N3117" i="7"/>
  <c r="P3116" i="7"/>
  <c r="O3116" i="7"/>
  <c r="N3116" i="7"/>
  <c r="P3115" i="7"/>
  <c r="O3115" i="7"/>
  <c r="N3115" i="7"/>
  <c r="P3114" i="7"/>
  <c r="O3114" i="7"/>
  <c r="N3114" i="7"/>
  <c r="P3113" i="7"/>
  <c r="O3113" i="7"/>
  <c r="N3113" i="7"/>
  <c r="P3112" i="7"/>
  <c r="O3112" i="7"/>
  <c r="N3112" i="7"/>
  <c r="P3111" i="7"/>
  <c r="O3111" i="7"/>
  <c r="N3111" i="7"/>
  <c r="P3110" i="7"/>
  <c r="O3110" i="7"/>
  <c r="N3110" i="7"/>
  <c r="P3109" i="7"/>
  <c r="O3109" i="7"/>
  <c r="N3109" i="7"/>
  <c r="P3108" i="7"/>
  <c r="O3108" i="7"/>
  <c r="N3108" i="7"/>
  <c r="P3107" i="7"/>
  <c r="O3107" i="7"/>
  <c r="N3107" i="7"/>
  <c r="P3106" i="7"/>
  <c r="O3106" i="7"/>
  <c r="N3106" i="7"/>
  <c r="P3105" i="7"/>
  <c r="O3105" i="7"/>
  <c r="N3105" i="7"/>
  <c r="P3104" i="7"/>
  <c r="O3104" i="7"/>
  <c r="N3104" i="7"/>
  <c r="P3103" i="7"/>
  <c r="O3103" i="7"/>
  <c r="N3103" i="7"/>
  <c r="P3102" i="7"/>
  <c r="O3102" i="7"/>
  <c r="N3102" i="7"/>
  <c r="P3101" i="7"/>
  <c r="O3101" i="7"/>
  <c r="N3101" i="7"/>
  <c r="P3100" i="7"/>
  <c r="O3100" i="7"/>
  <c r="N3100" i="7"/>
  <c r="P3099" i="7"/>
  <c r="O3099" i="7"/>
  <c r="N3099" i="7"/>
  <c r="P3098" i="7"/>
  <c r="O3098" i="7"/>
  <c r="N3098" i="7"/>
  <c r="P3097" i="7"/>
  <c r="O3097" i="7"/>
  <c r="N3097" i="7"/>
  <c r="P3096" i="7"/>
  <c r="O3096" i="7"/>
  <c r="N3096" i="7"/>
  <c r="P3095" i="7"/>
  <c r="O3095" i="7"/>
  <c r="N3095" i="7"/>
  <c r="P3094" i="7"/>
  <c r="O3094" i="7"/>
  <c r="N3094" i="7"/>
  <c r="P3093" i="7"/>
  <c r="O3093" i="7"/>
  <c r="N3093" i="7"/>
  <c r="P3092" i="7"/>
  <c r="O3092" i="7"/>
  <c r="N3092" i="7"/>
  <c r="P3091" i="7"/>
  <c r="O3091" i="7"/>
  <c r="N3091" i="7"/>
  <c r="P3090" i="7"/>
  <c r="O3090" i="7"/>
  <c r="N3090" i="7"/>
  <c r="P3089" i="7"/>
  <c r="O3089" i="7"/>
  <c r="N3089" i="7"/>
  <c r="P3088" i="7"/>
  <c r="O3088" i="7"/>
  <c r="N3088" i="7"/>
  <c r="P3087" i="7"/>
  <c r="O3087" i="7"/>
  <c r="N3087" i="7"/>
  <c r="P3086" i="7"/>
  <c r="O3086" i="7"/>
  <c r="N3086" i="7"/>
  <c r="P3085" i="7"/>
  <c r="O3085" i="7"/>
  <c r="N3085" i="7"/>
  <c r="P3084" i="7"/>
  <c r="O3084" i="7"/>
  <c r="N3084" i="7"/>
  <c r="P3083" i="7"/>
  <c r="O3083" i="7"/>
  <c r="N3083" i="7"/>
  <c r="P3082" i="7"/>
  <c r="O3082" i="7"/>
  <c r="N3082" i="7"/>
  <c r="P3081" i="7"/>
  <c r="O3081" i="7"/>
  <c r="N3081" i="7"/>
  <c r="P3080" i="7"/>
  <c r="O3080" i="7"/>
  <c r="N3080" i="7"/>
  <c r="P3079" i="7"/>
  <c r="O3079" i="7"/>
  <c r="N3079" i="7"/>
  <c r="P3078" i="7"/>
  <c r="O3078" i="7"/>
  <c r="N3078" i="7"/>
  <c r="P3077" i="7"/>
  <c r="O3077" i="7"/>
  <c r="N3077" i="7"/>
  <c r="P3076" i="7"/>
  <c r="O3076" i="7"/>
  <c r="N3076" i="7"/>
  <c r="P3075" i="7"/>
  <c r="O3075" i="7"/>
  <c r="N3075" i="7"/>
  <c r="P3074" i="7"/>
  <c r="O3074" i="7"/>
  <c r="N3074" i="7"/>
  <c r="P3073" i="7"/>
  <c r="O3073" i="7"/>
  <c r="N3073" i="7"/>
  <c r="P3072" i="7"/>
  <c r="O3072" i="7"/>
  <c r="N3072" i="7"/>
  <c r="P3071" i="7"/>
  <c r="O3071" i="7"/>
  <c r="N3071" i="7"/>
  <c r="P3070" i="7"/>
  <c r="O3070" i="7"/>
  <c r="N3070" i="7"/>
  <c r="P3069" i="7"/>
  <c r="O3069" i="7"/>
  <c r="N3069" i="7"/>
  <c r="P3068" i="7"/>
  <c r="O3068" i="7"/>
  <c r="N3068" i="7"/>
  <c r="P3067" i="7"/>
  <c r="O3067" i="7"/>
  <c r="N3067" i="7"/>
  <c r="P3066" i="7"/>
  <c r="O3066" i="7"/>
  <c r="N3066" i="7"/>
  <c r="P3065" i="7"/>
  <c r="O3065" i="7"/>
  <c r="N3065" i="7"/>
  <c r="P3064" i="7"/>
  <c r="O3064" i="7"/>
  <c r="N3064" i="7"/>
  <c r="P3063" i="7"/>
  <c r="O3063" i="7"/>
  <c r="N3063" i="7"/>
  <c r="P3062" i="7"/>
  <c r="O3062" i="7"/>
  <c r="N3062" i="7"/>
  <c r="P3061" i="7"/>
  <c r="O3061" i="7"/>
  <c r="N3061" i="7"/>
  <c r="P3060" i="7"/>
  <c r="O3060" i="7"/>
  <c r="N3060" i="7"/>
  <c r="P3059" i="7"/>
  <c r="O3059" i="7"/>
  <c r="N3059" i="7"/>
  <c r="P3058" i="7"/>
  <c r="O3058" i="7"/>
  <c r="N3058" i="7"/>
  <c r="P3057" i="7"/>
  <c r="O3057" i="7"/>
  <c r="N3057" i="7"/>
  <c r="P3056" i="7"/>
  <c r="O3056" i="7"/>
  <c r="N3056" i="7"/>
  <c r="P3055" i="7"/>
  <c r="O3055" i="7"/>
  <c r="N3055" i="7"/>
  <c r="P3054" i="7"/>
  <c r="O3054" i="7"/>
  <c r="N3054" i="7"/>
  <c r="P3053" i="7"/>
  <c r="O3053" i="7"/>
  <c r="N3053" i="7"/>
  <c r="P3052" i="7"/>
  <c r="O3052" i="7"/>
  <c r="N3052" i="7"/>
  <c r="P3051" i="7"/>
  <c r="O3051" i="7"/>
  <c r="N3051" i="7"/>
  <c r="P3050" i="7"/>
  <c r="O3050" i="7"/>
  <c r="N3050" i="7"/>
  <c r="P3049" i="7"/>
  <c r="O3049" i="7"/>
  <c r="N3049" i="7"/>
  <c r="P3048" i="7"/>
  <c r="O3048" i="7"/>
  <c r="N3048" i="7"/>
  <c r="P3047" i="7"/>
  <c r="O3047" i="7"/>
  <c r="N3047" i="7"/>
  <c r="P3046" i="7"/>
  <c r="O3046" i="7"/>
  <c r="N3046" i="7"/>
  <c r="P3045" i="7"/>
  <c r="O3045" i="7"/>
  <c r="N3045" i="7"/>
  <c r="P3044" i="7"/>
  <c r="O3044" i="7"/>
  <c r="N3044" i="7"/>
  <c r="P3043" i="7"/>
  <c r="O3043" i="7"/>
  <c r="N3043" i="7"/>
  <c r="P3042" i="7"/>
  <c r="O3042" i="7"/>
  <c r="N3042" i="7"/>
  <c r="P3041" i="7"/>
  <c r="O3041" i="7"/>
  <c r="N3041" i="7"/>
  <c r="P3040" i="7"/>
  <c r="O3040" i="7"/>
  <c r="N3040" i="7"/>
  <c r="P3039" i="7"/>
  <c r="O3039" i="7"/>
  <c r="N3039" i="7"/>
  <c r="P3038" i="7"/>
  <c r="O3038" i="7"/>
  <c r="N3038" i="7"/>
  <c r="P3037" i="7"/>
  <c r="O3037" i="7"/>
  <c r="N3037" i="7"/>
  <c r="P3036" i="7"/>
  <c r="O3036" i="7"/>
  <c r="N3036" i="7"/>
  <c r="P3035" i="7"/>
  <c r="O3035" i="7"/>
  <c r="N3035" i="7"/>
  <c r="P3034" i="7"/>
  <c r="O3034" i="7"/>
  <c r="N3034" i="7"/>
  <c r="P3033" i="7"/>
  <c r="O3033" i="7"/>
  <c r="N3033" i="7"/>
  <c r="P3032" i="7"/>
  <c r="O3032" i="7"/>
  <c r="N3032" i="7"/>
  <c r="P3031" i="7"/>
  <c r="O3031" i="7"/>
  <c r="N3031" i="7"/>
  <c r="P3030" i="7"/>
  <c r="O3030" i="7"/>
  <c r="N3030" i="7"/>
  <c r="P3029" i="7"/>
  <c r="O3029" i="7"/>
  <c r="N3029" i="7"/>
  <c r="P3028" i="7"/>
  <c r="O3028" i="7"/>
  <c r="N3028" i="7"/>
  <c r="P3027" i="7"/>
  <c r="O3027" i="7"/>
  <c r="N3027" i="7"/>
  <c r="P3026" i="7"/>
  <c r="O3026" i="7"/>
  <c r="N3026" i="7"/>
  <c r="P3025" i="7"/>
  <c r="O3025" i="7"/>
  <c r="N3025" i="7"/>
  <c r="P3024" i="7"/>
  <c r="O3024" i="7"/>
  <c r="N3024" i="7"/>
  <c r="P3023" i="7"/>
  <c r="O3023" i="7"/>
  <c r="N3023" i="7"/>
  <c r="P3022" i="7"/>
  <c r="O3022" i="7"/>
  <c r="N3022" i="7"/>
  <c r="P3021" i="7"/>
  <c r="O3021" i="7"/>
  <c r="N3021" i="7"/>
  <c r="P3020" i="7"/>
  <c r="O3020" i="7"/>
  <c r="N3020" i="7"/>
  <c r="P3019" i="7"/>
  <c r="O3019" i="7"/>
  <c r="N3019" i="7"/>
  <c r="P3018" i="7"/>
  <c r="O3018" i="7"/>
  <c r="N3018" i="7"/>
  <c r="P3017" i="7"/>
  <c r="O3017" i="7"/>
  <c r="N3017" i="7"/>
  <c r="P3016" i="7"/>
  <c r="O3016" i="7"/>
  <c r="N3016" i="7"/>
  <c r="P3015" i="7"/>
  <c r="O3015" i="7"/>
  <c r="N3015" i="7"/>
  <c r="P3014" i="7"/>
  <c r="O3014" i="7"/>
  <c r="N3014" i="7"/>
  <c r="P3013" i="7"/>
  <c r="O3013" i="7"/>
  <c r="N3013" i="7"/>
  <c r="P3012" i="7"/>
  <c r="O3012" i="7"/>
  <c r="N3012" i="7"/>
  <c r="P3011" i="7"/>
  <c r="O3011" i="7"/>
  <c r="N3011" i="7"/>
  <c r="P3010" i="7"/>
  <c r="O3010" i="7"/>
  <c r="N3010" i="7"/>
  <c r="P3009" i="7"/>
  <c r="O3009" i="7"/>
  <c r="N3009" i="7"/>
  <c r="P3008" i="7"/>
  <c r="O3008" i="7"/>
  <c r="N3008" i="7"/>
  <c r="P3007" i="7"/>
  <c r="O3007" i="7"/>
  <c r="N3007" i="7"/>
  <c r="P3006" i="7"/>
  <c r="O3006" i="7"/>
  <c r="N3006" i="7"/>
  <c r="P3005" i="7"/>
  <c r="O3005" i="7"/>
  <c r="N3005" i="7"/>
  <c r="P3004" i="7"/>
  <c r="O3004" i="7"/>
  <c r="N3004" i="7"/>
  <c r="P3003" i="7"/>
  <c r="O3003" i="7"/>
  <c r="N3003" i="7"/>
  <c r="P3002" i="7"/>
  <c r="O3002" i="7"/>
  <c r="N3002" i="7"/>
  <c r="P3001" i="7"/>
  <c r="O3001" i="7"/>
  <c r="N3001" i="7"/>
  <c r="P3000" i="7"/>
  <c r="O3000" i="7"/>
  <c r="N3000" i="7"/>
  <c r="P2999" i="7"/>
  <c r="O2999" i="7"/>
  <c r="N2999" i="7"/>
  <c r="P2998" i="7"/>
  <c r="O2998" i="7"/>
  <c r="N2998" i="7"/>
  <c r="P2997" i="7"/>
  <c r="O2997" i="7"/>
  <c r="N2997" i="7"/>
  <c r="P2996" i="7"/>
  <c r="O2996" i="7"/>
  <c r="N2996" i="7"/>
  <c r="P2995" i="7"/>
  <c r="O2995" i="7"/>
  <c r="N2995" i="7"/>
  <c r="P2994" i="7"/>
  <c r="O2994" i="7"/>
  <c r="N2994" i="7"/>
  <c r="P2993" i="7"/>
  <c r="O2993" i="7"/>
  <c r="N2993" i="7"/>
  <c r="P2992" i="7"/>
  <c r="O2992" i="7"/>
  <c r="N2992" i="7"/>
  <c r="P2991" i="7"/>
  <c r="O2991" i="7"/>
  <c r="N2991" i="7"/>
  <c r="P2990" i="7"/>
  <c r="O2990" i="7"/>
  <c r="N2990" i="7"/>
  <c r="P2989" i="7"/>
  <c r="O2989" i="7"/>
  <c r="N2989" i="7"/>
  <c r="P2988" i="7"/>
  <c r="O2988" i="7"/>
  <c r="N2988" i="7"/>
  <c r="P2987" i="7"/>
  <c r="O2987" i="7"/>
  <c r="N2987" i="7"/>
  <c r="P2986" i="7"/>
  <c r="O2986" i="7"/>
  <c r="N2986" i="7"/>
  <c r="P2985" i="7"/>
  <c r="O2985" i="7"/>
  <c r="N2985" i="7"/>
  <c r="P2984" i="7"/>
  <c r="O2984" i="7"/>
  <c r="N2984" i="7"/>
  <c r="P2983" i="7"/>
  <c r="O2983" i="7"/>
  <c r="N2983" i="7"/>
  <c r="P2982" i="7"/>
  <c r="O2982" i="7"/>
  <c r="N2982" i="7"/>
  <c r="P2981" i="7"/>
  <c r="O2981" i="7"/>
  <c r="N2981" i="7"/>
  <c r="P2980" i="7"/>
  <c r="O2980" i="7"/>
  <c r="N2980" i="7"/>
  <c r="P2979" i="7"/>
  <c r="O2979" i="7"/>
  <c r="N2979" i="7"/>
  <c r="P2978" i="7"/>
  <c r="O2978" i="7"/>
  <c r="N2978" i="7"/>
  <c r="P2977" i="7"/>
  <c r="O2977" i="7"/>
  <c r="N2977" i="7"/>
  <c r="P2976" i="7"/>
  <c r="O2976" i="7"/>
  <c r="N2976" i="7"/>
  <c r="P2975" i="7"/>
  <c r="O2975" i="7"/>
  <c r="N2975" i="7"/>
  <c r="P2974" i="7"/>
  <c r="O2974" i="7"/>
  <c r="N2974" i="7"/>
  <c r="P2973" i="7"/>
  <c r="O2973" i="7"/>
  <c r="N2973" i="7"/>
  <c r="P2972" i="7"/>
  <c r="O2972" i="7"/>
  <c r="N2972" i="7"/>
  <c r="P2971" i="7"/>
  <c r="O2971" i="7"/>
  <c r="N2971" i="7"/>
  <c r="P2970" i="7"/>
  <c r="O2970" i="7"/>
  <c r="N2970" i="7"/>
  <c r="P2969" i="7"/>
  <c r="O2969" i="7"/>
  <c r="N2969" i="7"/>
  <c r="P2968" i="7"/>
  <c r="O2968" i="7"/>
  <c r="N2968" i="7"/>
  <c r="P2967" i="7"/>
  <c r="O2967" i="7"/>
  <c r="N2967" i="7"/>
  <c r="P2966" i="7"/>
  <c r="O2966" i="7"/>
  <c r="N2966" i="7"/>
  <c r="P2965" i="7"/>
  <c r="O2965" i="7"/>
  <c r="N2965" i="7"/>
  <c r="P2964" i="7"/>
  <c r="O2964" i="7"/>
  <c r="N2964" i="7"/>
  <c r="P2963" i="7"/>
  <c r="O2963" i="7"/>
  <c r="N2963" i="7"/>
  <c r="P2962" i="7"/>
  <c r="O2962" i="7"/>
  <c r="N2962" i="7"/>
  <c r="P2961" i="7"/>
  <c r="O2961" i="7"/>
  <c r="N2961" i="7"/>
  <c r="P2960" i="7"/>
  <c r="O2960" i="7"/>
  <c r="N2960" i="7"/>
  <c r="P2959" i="7"/>
  <c r="O2959" i="7"/>
  <c r="N2959" i="7"/>
  <c r="P2958" i="7"/>
  <c r="O2958" i="7"/>
  <c r="N2958" i="7"/>
  <c r="P2957" i="7"/>
  <c r="O2957" i="7"/>
  <c r="N2957" i="7"/>
  <c r="P2956" i="7"/>
  <c r="O2956" i="7"/>
  <c r="N2956" i="7"/>
  <c r="P2955" i="7"/>
  <c r="O2955" i="7"/>
  <c r="N2955" i="7"/>
  <c r="P2954" i="7"/>
  <c r="O2954" i="7"/>
  <c r="N2954" i="7"/>
  <c r="P2953" i="7"/>
  <c r="O2953" i="7"/>
  <c r="N2953" i="7"/>
  <c r="P2952" i="7"/>
  <c r="O2952" i="7"/>
  <c r="N2952" i="7"/>
  <c r="P2951" i="7"/>
  <c r="O2951" i="7"/>
  <c r="N2951" i="7"/>
  <c r="P2950" i="7"/>
  <c r="O2950" i="7"/>
  <c r="N2950" i="7"/>
  <c r="P2949" i="7"/>
  <c r="O2949" i="7"/>
  <c r="N2949" i="7"/>
  <c r="P2948" i="7"/>
  <c r="O2948" i="7"/>
  <c r="N2948" i="7"/>
  <c r="P2947" i="7"/>
  <c r="O2947" i="7"/>
  <c r="N2947" i="7"/>
  <c r="P2946" i="7"/>
  <c r="O2946" i="7"/>
  <c r="N2946" i="7"/>
  <c r="P2945" i="7"/>
  <c r="O2945" i="7"/>
  <c r="N2945" i="7"/>
  <c r="P2944" i="7"/>
  <c r="O2944" i="7"/>
  <c r="N2944" i="7"/>
  <c r="P2943" i="7"/>
  <c r="O2943" i="7"/>
  <c r="N2943" i="7"/>
  <c r="P2942" i="7"/>
  <c r="O2942" i="7"/>
  <c r="N2942" i="7"/>
  <c r="P2941" i="7"/>
  <c r="O2941" i="7"/>
  <c r="N2941" i="7"/>
  <c r="P2940" i="7"/>
  <c r="O2940" i="7"/>
  <c r="N2940" i="7"/>
  <c r="P2939" i="7"/>
  <c r="O2939" i="7"/>
  <c r="N2939" i="7"/>
  <c r="P2938" i="7"/>
  <c r="O2938" i="7"/>
  <c r="N2938" i="7"/>
  <c r="P2937" i="7"/>
  <c r="O2937" i="7"/>
  <c r="N2937" i="7"/>
  <c r="P2936" i="7"/>
  <c r="O2936" i="7"/>
  <c r="N2936" i="7"/>
  <c r="P2935" i="7"/>
  <c r="O2935" i="7"/>
  <c r="N2935" i="7"/>
  <c r="P2934" i="7"/>
  <c r="O2934" i="7"/>
  <c r="N2934" i="7"/>
  <c r="P2933" i="7"/>
  <c r="O2933" i="7"/>
  <c r="N2933" i="7"/>
  <c r="P2932" i="7"/>
  <c r="O2932" i="7"/>
  <c r="N2932" i="7"/>
  <c r="P2931" i="7"/>
  <c r="O2931" i="7"/>
  <c r="N2931" i="7"/>
  <c r="P2930" i="7"/>
  <c r="O2930" i="7"/>
  <c r="N2930" i="7"/>
  <c r="P2929" i="7"/>
  <c r="O2929" i="7"/>
  <c r="N2929" i="7"/>
  <c r="P2928" i="7"/>
  <c r="O2928" i="7"/>
  <c r="N2928" i="7"/>
  <c r="P2927" i="7"/>
  <c r="O2927" i="7"/>
  <c r="N2927" i="7"/>
  <c r="P2926" i="7"/>
  <c r="O2926" i="7"/>
  <c r="N2926" i="7"/>
  <c r="P2925" i="7"/>
  <c r="O2925" i="7"/>
  <c r="N2925" i="7"/>
  <c r="P2924" i="7"/>
  <c r="O2924" i="7"/>
  <c r="N2924" i="7"/>
  <c r="P2923" i="7"/>
  <c r="O2923" i="7"/>
  <c r="N2923" i="7"/>
  <c r="P2922" i="7"/>
  <c r="O2922" i="7"/>
  <c r="N2922" i="7"/>
  <c r="P2921" i="7"/>
  <c r="O2921" i="7"/>
  <c r="N2921" i="7"/>
  <c r="P2920" i="7"/>
  <c r="O2920" i="7"/>
  <c r="N2920" i="7"/>
  <c r="P2919" i="7"/>
  <c r="O2919" i="7"/>
  <c r="N2919" i="7"/>
  <c r="P2918" i="7"/>
  <c r="O2918" i="7"/>
  <c r="N2918" i="7"/>
  <c r="P2917" i="7"/>
  <c r="O2917" i="7"/>
  <c r="N2917" i="7"/>
  <c r="P2916" i="7"/>
  <c r="O2916" i="7"/>
  <c r="N2916" i="7"/>
  <c r="P2915" i="7"/>
  <c r="O2915" i="7"/>
  <c r="N2915" i="7"/>
  <c r="P2914" i="7"/>
  <c r="O2914" i="7"/>
  <c r="N2914" i="7"/>
  <c r="P2913" i="7"/>
  <c r="O2913" i="7"/>
  <c r="N2913" i="7"/>
  <c r="P2912" i="7"/>
  <c r="O2912" i="7"/>
  <c r="N2912" i="7"/>
  <c r="P2911" i="7"/>
  <c r="O2911" i="7"/>
  <c r="N2911" i="7"/>
  <c r="P2910" i="7"/>
  <c r="O2910" i="7"/>
  <c r="N2910" i="7"/>
  <c r="P2909" i="7"/>
  <c r="O2909" i="7"/>
  <c r="N2909" i="7"/>
  <c r="P2908" i="7"/>
  <c r="O2908" i="7"/>
  <c r="N2908" i="7"/>
  <c r="P2907" i="7"/>
  <c r="O2907" i="7"/>
  <c r="N2907" i="7"/>
  <c r="P2906" i="7"/>
  <c r="O2906" i="7"/>
  <c r="N2906" i="7"/>
  <c r="P2905" i="7"/>
  <c r="O2905" i="7"/>
  <c r="N2905" i="7"/>
  <c r="P2904" i="7"/>
  <c r="O2904" i="7"/>
  <c r="N2904" i="7"/>
  <c r="P2903" i="7"/>
  <c r="O2903" i="7"/>
  <c r="N2903" i="7"/>
  <c r="P2902" i="7"/>
  <c r="O2902" i="7"/>
  <c r="N2902" i="7"/>
  <c r="P2901" i="7"/>
  <c r="O2901" i="7"/>
  <c r="N2901" i="7"/>
  <c r="P2900" i="7"/>
  <c r="O2900" i="7"/>
  <c r="N2900" i="7"/>
  <c r="P2899" i="7"/>
  <c r="O2899" i="7"/>
  <c r="N2899" i="7"/>
  <c r="P2898" i="7"/>
  <c r="O2898" i="7"/>
  <c r="N2898" i="7"/>
  <c r="P2897" i="7"/>
  <c r="O2897" i="7"/>
  <c r="N2897" i="7"/>
  <c r="P2896" i="7"/>
  <c r="O2896" i="7"/>
  <c r="N2896" i="7"/>
  <c r="P2895" i="7"/>
  <c r="O2895" i="7"/>
  <c r="N2895" i="7"/>
  <c r="P2894" i="7"/>
  <c r="O2894" i="7"/>
  <c r="N2894" i="7"/>
  <c r="P2893" i="7"/>
  <c r="O2893" i="7"/>
  <c r="N2893" i="7"/>
  <c r="P2892" i="7"/>
  <c r="O2892" i="7"/>
  <c r="N2892" i="7"/>
  <c r="P2891" i="7"/>
  <c r="O2891" i="7"/>
  <c r="N2891" i="7"/>
  <c r="P2890" i="7"/>
  <c r="O2890" i="7"/>
  <c r="N2890" i="7"/>
  <c r="P2889" i="7"/>
  <c r="O2889" i="7"/>
  <c r="N2889" i="7"/>
  <c r="P2888" i="7"/>
  <c r="O2888" i="7"/>
  <c r="N2888" i="7"/>
  <c r="P2887" i="7"/>
  <c r="O2887" i="7"/>
  <c r="N2887" i="7"/>
  <c r="P2886" i="7"/>
  <c r="O2886" i="7"/>
  <c r="N2886" i="7"/>
  <c r="P2885" i="7"/>
  <c r="O2885" i="7"/>
  <c r="N2885" i="7"/>
  <c r="P2884" i="7"/>
  <c r="O2884" i="7"/>
  <c r="N2884" i="7"/>
  <c r="P2883" i="7"/>
  <c r="O2883" i="7"/>
  <c r="N2883" i="7"/>
  <c r="P2882" i="7"/>
  <c r="O2882" i="7"/>
  <c r="N2882" i="7"/>
  <c r="P2881" i="7"/>
  <c r="O2881" i="7"/>
  <c r="N2881" i="7"/>
  <c r="P2880" i="7"/>
  <c r="O2880" i="7"/>
  <c r="N2880" i="7"/>
  <c r="P2879" i="7"/>
  <c r="O2879" i="7"/>
  <c r="N2879" i="7"/>
  <c r="P2878" i="7"/>
  <c r="O2878" i="7"/>
  <c r="N2878" i="7"/>
  <c r="P2877" i="7"/>
  <c r="O2877" i="7"/>
  <c r="N2877" i="7"/>
  <c r="P2876" i="7"/>
  <c r="O2876" i="7"/>
  <c r="N2876" i="7"/>
  <c r="P2875" i="7"/>
  <c r="O2875" i="7"/>
  <c r="N2875" i="7"/>
  <c r="P2874" i="7"/>
  <c r="O2874" i="7"/>
  <c r="N2874" i="7"/>
  <c r="P2873" i="7"/>
  <c r="O2873" i="7"/>
  <c r="N2873" i="7"/>
  <c r="P2872" i="7"/>
  <c r="O2872" i="7"/>
  <c r="N2872" i="7"/>
  <c r="P2871" i="7"/>
  <c r="O2871" i="7"/>
  <c r="N2871" i="7"/>
  <c r="P2870" i="7"/>
  <c r="O2870" i="7"/>
  <c r="N2870" i="7"/>
  <c r="P2869" i="7"/>
  <c r="O2869" i="7"/>
  <c r="N2869" i="7"/>
  <c r="P2868" i="7"/>
  <c r="O2868" i="7"/>
  <c r="N2868" i="7"/>
  <c r="P2867" i="7"/>
  <c r="O2867" i="7"/>
  <c r="N2867" i="7"/>
  <c r="P2866" i="7"/>
  <c r="O2866" i="7"/>
  <c r="N2866" i="7"/>
  <c r="P2865" i="7"/>
  <c r="O2865" i="7"/>
  <c r="N2865" i="7"/>
  <c r="P2864" i="7"/>
  <c r="O2864" i="7"/>
  <c r="N2864" i="7"/>
  <c r="P2863" i="7"/>
  <c r="O2863" i="7"/>
  <c r="N2863" i="7"/>
  <c r="P2862" i="7"/>
  <c r="O2862" i="7"/>
  <c r="N2862" i="7"/>
  <c r="P2861" i="7"/>
  <c r="O2861" i="7"/>
  <c r="N2861" i="7"/>
  <c r="P2860" i="7"/>
  <c r="O2860" i="7"/>
  <c r="N2860" i="7"/>
  <c r="P2859" i="7"/>
  <c r="O2859" i="7"/>
  <c r="N2859" i="7"/>
  <c r="P2858" i="7"/>
  <c r="O2858" i="7"/>
  <c r="N2858" i="7"/>
  <c r="P2857" i="7"/>
  <c r="O2857" i="7"/>
  <c r="N2857" i="7"/>
  <c r="P2856" i="7"/>
  <c r="O2856" i="7"/>
  <c r="N2856" i="7"/>
  <c r="P2855" i="7"/>
  <c r="O2855" i="7"/>
  <c r="N2855" i="7"/>
  <c r="P2854" i="7"/>
  <c r="O2854" i="7"/>
  <c r="N2854" i="7"/>
  <c r="P2853" i="7"/>
  <c r="O2853" i="7"/>
  <c r="N2853" i="7"/>
  <c r="P2852" i="7"/>
  <c r="O2852" i="7"/>
  <c r="N2852" i="7"/>
  <c r="P2851" i="7"/>
  <c r="O2851" i="7"/>
  <c r="N2851" i="7"/>
  <c r="P2850" i="7"/>
  <c r="O2850" i="7"/>
  <c r="N2850" i="7"/>
  <c r="P2849" i="7"/>
  <c r="O2849" i="7"/>
  <c r="N2849" i="7"/>
  <c r="P2848" i="7"/>
  <c r="O2848" i="7"/>
  <c r="N2848" i="7"/>
  <c r="P2847" i="7"/>
  <c r="O2847" i="7"/>
  <c r="N2847" i="7"/>
  <c r="P2846" i="7"/>
  <c r="O2846" i="7"/>
  <c r="N2846" i="7"/>
  <c r="P2845" i="7"/>
  <c r="O2845" i="7"/>
  <c r="N2845" i="7"/>
  <c r="P2844" i="7"/>
  <c r="O2844" i="7"/>
  <c r="N2844" i="7"/>
  <c r="P2843" i="7"/>
  <c r="O2843" i="7"/>
  <c r="N2843" i="7"/>
  <c r="P2842" i="7"/>
  <c r="O2842" i="7"/>
  <c r="N2842" i="7"/>
  <c r="P2841" i="7"/>
  <c r="O2841" i="7"/>
  <c r="N2841" i="7"/>
  <c r="P2840" i="7"/>
  <c r="O2840" i="7"/>
  <c r="N2840" i="7"/>
  <c r="P2839" i="7"/>
  <c r="O2839" i="7"/>
  <c r="N2839" i="7"/>
  <c r="P2838" i="7"/>
  <c r="O2838" i="7"/>
  <c r="N2838" i="7"/>
  <c r="P2837" i="7"/>
  <c r="O2837" i="7"/>
  <c r="N2837" i="7"/>
  <c r="P2836" i="7"/>
  <c r="O2836" i="7"/>
  <c r="N2836" i="7"/>
  <c r="P2835" i="7"/>
  <c r="O2835" i="7"/>
  <c r="N2835" i="7"/>
  <c r="P2834" i="7"/>
  <c r="O2834" i="7"/>
  <c r="N2834" i="7"/>
  <c r="P2833" i="7"/>
  <c r="O2833" i="7"/>
  <c r="N2833" i="7"/>
  <c r="P2832" i="7"/>
  <c r="O2832" i="7"/>
  <c r="N2832" i="7"/>
  <c r="P2831" i="7"/>
  <c r="O2831" i="7"/>
  <c r="N2831" i="7"/>
  <c r="P2830" i="7"/>
  <c r="O2830" i="7"/>
  <c r="N2830" i="7"/>
  <c r="P2829" i="7"/>
  <c r="O2829" i="7"/>
  <c r="N2829" i="7"/>
  <c r="P2828" i="7"/>
  <c r="O2828" i="7"/>
  <c r="N2828" i="7"/>
  <c r="P2827" i="7"/>
  <c r="O2827" i="7"/>
  <c r="N2827" i="7"/>
  <c r="P2826" i="7"/>
  <c r="O2826" i="7"/>
  <c r="N2826" i="7"/>
  <c r="P2825" i="7"/>
  <c r="O2825" i="7"/>
  <c r="N2825" i="7"/>
  <c r="P2824" i="7"/>
  <c r="O2824" i="7"/>
  <c r="N2824" i="7"/>
  <c r="P2823" i="7"/>
  <c r="O2823" i="7"/>
  <c r="N2823" i="7"/>
  <c r="P2822" i="7"/>
  <c r="O2822" i="7"/>
  <c r="N2822" i="7"/>
  <c r="P2821" i="7"/>
  <c r="O2821" i="7"/>
  <c r="N2821" i="7"/>
  <c r="P2820" i="7"/>
  <c r="O2820" i="7"/>
  <c r="N2820" i="7"/>
  <c r="P2819" i="7"/>
  <c r="O2819" i="7"/>
  <c r="N2819" i="7"/>
  <c r="P2818" i="7"/>
  <c r="O2818" i="7"/>
  <c r="N2818" i="7"/>
  <c r="P2817" i="7"/>
  <c r="O2817" i="7"/>
  <c r="N2817" i="7"/>
  <c r="P2816" i="7"/>
  <c r="O2816" i="7"/>
  <c r="N2816" i="7"/>
  <c r="P2815" i="7"/>
  <c r="O2815" i="7"/>
  <c r="N2815" i="7"/>
  <c r="P2814" i="7"/>
  <c r="O2814" i="7"/>
  <c r="N2814" i="7"/>
  <c r="P2813" i="7"/>
  <c r="O2813" i="7"/>
  <c r="N2813" i="7"/>
  <c r="P2812" i="7"/>
  <c r="O2812" i="7"/>
  <c r="N2812" i="7"/>
  <c r="P2811" i="7"/>
  <c r="O2811" i="7"/>
  <c r="N2811" i="7"/>
  <c r="P2810" i="7"/>
  <c r="O2810" i="7"/>
  <c r="N2810" i="7"/>
  <c r="P2809" i="7"/>
  <c r="O2809" i="7"/>
  <c r="N2809" i="7"/>
  <c r="P2808" i="7"/>
  <c r="O2808" i="7"/>
  <c r="N2808" i="7"/>
  <c r="P2807" i="7"/>
  <c r="O2807" i="7"/>
  <c r="N2807" i="7"/>
  <c r="P2806" i="7"/>
  <c r="O2806" i="7"/>
  <c r="N2806" i="7"/>
  <c r="P2805" i="7"/>
  <c r="O2805" i="7"/>
  <c r="N2805" i="7"/>
  <c r="P2804" i="7"/>
  <c r="O2804" i="7"/>
  <c r="N2804" i="7"/>
  <c r="P2803" i="7"/>
  <c r="O2803" i="7"/>
  <c r="N2803" i="7"/>
  <c r="P2802" i="7"/>
  <c r="O2802" i="7"/>
  <c r="N2802" i="7"/>
  <c r="P2801" i="7"/>
  <c r="O2801" i="7"/>
  <c r="N2801" i="7"/>
  <c r="P2800" i="7"/>
  <c r="O2800" i="7"/>
  <c r="N2800" i="7"/>
  <c r="P2799" i="7"/>
  <c r="O2799" i="7"/>
  <c r="N2799" i="7"/>
  <c r="P2798" i="7"/>
  <c r="O2798" i="7"/>
  <c r="N2798" i="7"/>
  <c r="P2797" i="7"/>
  <c r="O2797" i="7"/>
  <c r="N2797" i="7"/>
  <c r="P2796" i="7"/>
  <c r="O2796" i="7"/>
  <c r="N2796" i="7"/>
  <c r="P2795" i="7"/>
  <c r="O2795" i="7"/>
  <c r="N2795" i="7"/>
  <c r="P2794" i="7"/>
  <c r="O2794" i="7"/>
  <c r="N2794" i="7"/>
  <c r="P2793" i="7"/>
  <c r="O2793" i="7"/>
  <c r="N2793" i="7"/>
  <c r="P2792" i="7"/>
  <c r="O2792" i="7"/>
  <c r="N2792" i="7"/>
  <c r="P2791" i="7"/>
  <c r="O2791" i="7"/>
  <c r="N2791" i="7"/>
  <c r="P2790" i="7"/>
  <c r="O2790" i="7"/>
  <c r="N2790" i="7"/>
  <c r="P2789" i="7"/>
  <c r="O2789" i="7"/>
  <c r="N2789" i="7"/>
  <c r="P2788" i="7"/>
  <c r="O2788" i="7"/>
  <c r="N2788" i="7"/>
  <c r="P2787" i="7"/>
  <c r="O2787" i="7"/>
  <c r="N2787" i="7"/>
  <c r="P2786" i="7"/>
  <c r="O2786" i="7"/>
  <c r="N2786" i="7"/>
  <c r="P2785" i="7"/>
  <c r="O2785" i="7"/>
  <c r="N2785" i="7"/>
  <c r="P2784" i="7"/>
  <c r="O2784" i="7"/>
  <c r="N2784" i="7"/>
  <c r="P2783" i="7"/>
  <c r="O2783" i="7"/>
  <c r="N2783" i="7"/>
  <c r="P2782" i="7"/>
  <c r="O2782" i="7"/>
  <c r="N2782" i="7"/>
  <c r="P2781" i="7"/>
  <c r="O2781" i="7"/>
  <c r="N2781" i="7"/>
  <c r="P2780" i="7"/>
  <c r="O2780" i="7"/>
  <c r="N2780" i="7"/>
  <c r="P2779" i="7"/>
  <c r="O2779" i="7"/>
  <c r="N2779" i="7"/>
  <c r="P2778" i="7"/>
  <c r="O2778" i="7"/>
  <c r="N2778" i="7"/>
  <c r="P2777" i="7"/>
  <c r="O2777" i="7"/>
  <c r="N2777" i="7"/>
  <c r="P2776" i="7"/>
  <c r="O2776" i="7"/>
  <c r="N2776" i="7"/>
  <c r="P2775" i="7"/>
  <c r="O2775" i="7"/>
  <c r="N2775" i="7"/>
  <c r="P2774" i="7"/>
  <c r="O2774" i="7"/>
  <c r="N2774" i="7"/>
  <c r="P2773" i="7"/>
  <c r="O2773" i="7"/>
  <c r="N2773" i="7"/>
  <c r="P2772" i="7"/>
  <c r="O2772" i="7"/>
  <c r="N2772" i="7"/>
  <c r="P2771" i="7"/>
  <c r="O2771" i="7"/>
  <c r="N2771" i="7"/>
  <c r="P2770" i="7"/>
  <c r="O2770" i="7"/>
  <c r="N2770" i="7"/>
  <c r="P2769" i="7"/>
  <c r="O2769" i="7"/>
  <c r="N2769" i="7"/>
  <c r="P2768" i="7"/>
  <c r="O2768" i="7"/>
  <c r="N2768" i="7"/>
  <c r="P2767" i="7"/>
  <c r="O2767" i="7"/>
  <c r="N2767" i="7"/>
  <c r="P2766" i="7"/>
  <c r="O2766" i="7"/>
  <c r="N2766" i="7"/>
  <c r="P2765" i="7"/>
  <c r="O2765" i="7"/>
  <c r="N2765" i="7"/>
  <c r="P2764" i="7"/>
  <c r="O2764" i="7"/>
  <c r="N2764" i="7"/>
  <c r="P2763" i="7"/>
  <c r="O2763" i="7"/>
  <c r="N2763" i="7"/>
  <c r="P2762" i="7"/>
  <c r="O2762" i="7"/>
  <c r="N2762" i="7"/>
  <c r="P2761" i="7"/>
  <c r="O2761" i="7"/>
  <c r="N2761" i="7"/>
  <c r="P2760" i="7"/>
  <c r="O2760" i="7"/>
  <c r="N2760" i="7"/>
  <c r="P2759" i="7"/>
  <c r="O2759" i="7"/>
  <c r="N2759" i="7"/>
  <c r="P2758" i="7"/>
  <c r="O2758" i="7"/>
  <c r="N2758" i="7"/>
  <c r="P2757" i="7"/>
  <c r="O2757" i="7"/>
  <c r="N2757" i="7"/>
  <c r="P2756" i="7"/>
  <c r="O2756" i="7"/>
  <c r="N2756" i="7"/>
  <c r="P2755" i="7"/>
  <c r="O2755" i="7"/>
  <c r="N2755" i="7"/>
  <c r="P2754" i="7"/>
  <c r="O2754" i="7"/>
  <c r="N2754" i="7"/>
  <c r="P2753" i="7"/>
  <c r="O2753" i="7"/>
  <c r="N2753" i="7"/>
  <c r="P2752" i="7"/>
  <c r="O2752" i="7"/>
  <c r="N2752" i="7"/>
  <c r="P2751" i="7"/>
  <c r="O2751" i="7"/>
  <c r="N2751" i="7"/>
  <c r="P2750" i="7"/>
  <c r="O2750" i="7"/>
  <c r="N2750" i="7"/>
  <c r="P2749" i="7"/>
  <c r="O2749" i="7"/>
  <c r="N2749" i="7"/>
  <c r="P2748" i="7"/>
  <c r="O2748" i="7"/>
  <c r="N2748" i="7"/>
  <c r="P2747" i="7"/>
  <c r="O2747" i="7"/>
  <c r="N2747" i="7"/>
  <c r="P2746" i="7"/>
  <c r="O2746" i="7"/>
  <c r="N2746" i="7"/>
  <c r="P2745" i="7"/>
  <c r="O2745" i="7"/>
  <c r="N2745" i="7"/>
  <c r="P2744" i="7"/>
  <c r="O2744" i="7"/>
  <c r="N2744" i="7"/>
  <c r="P2743" i="7"/>
  <c r="O2743" i="7"/>
  <c r="N2743" i="7"/>
  <c r="P2742" i="7"/>
  <c r="O2742" i="7"/>
  <c r="N2742" i="7"/>
  <c r="P2741" i="7"/>
  <c r="O2741" i="7"/>
  <c r="N2741" i="7"/>
  <c r="P2740" i="7"/>
  <c r="O2740" i="7"/>
  <c r="N2740" i="7"/>
  <c r="P2739" i="7"/>
  <c r="O2739" i="7"/>
  <c r="N2739" i="7"/>
  <c r="P2738" i="7"/>
  <c r="O2738" i="7"/>
  <c r="N2738" i="7"/>
  <c r="P2737" i="7"/>
  <c r="O2737" i="7"/>
  <c r="N2737" i="7"/>
  <c r="P2736" i="7"/>
  <c r="O2736" i="7"/>
  <c r="N2736" i="7"/>
  <c r="P2735" i="7"/>
  <c r="O2735" i="7"/>
  <c r="N2735" i="7"/>
  <c r="P2734" i="7"/>
  <c r="O2734" i="7"/>
  <c r="N2734" i="7"/>
  <c r="P2733" i="7"/>
  <c r="O2733" i="7"/>
  <c r="N2733" i="7"/>
  <c r="P2732" i="7"/>
  <c r="O2732" i="7"/>
  <c r="N2732" i="7"/>
  <c r="P2731" i="7"/>
  <c r="O2731" i="7"/>
  <c r="N2731" i="7"/>
  <c r="P2730" i="7"/>
  <c r="O2730" i="7"/>
  <c r="N2730" i="7"/>
  <c r="P2729" i="7"/>
  <c r="O2729" i="7"/>
  <c r="N2729" i="7"/>
  <c r="P2728" i="7"/>
  <c r="O2728" i="7"/>
  <c r="N2728" i="7"/>
  <c r="P2727" i="7"/>
  <c r="O2727" i="7"/>
  <c r="N2727" i="7"/>
  <c r="P2726" i="7"/>
  <c r="O2726" i="7"/>
  <c r="N2726" i="7"/>
  <c r="P2725" i="7"/>
  <c r="O2725" i="7"/>
  <c r="N2725" i="7"/>
  <c r="P2724" i="7"/>
  <c r="O2724" i="7"/>
  <c r="N2724" i="7"/>
  <c r="P2723" i="7"/>
  <c r="O2723" i="7"/>
  <c r="N2723" i="7"/>
  <c r="P2722" i="7"/>
  <c r="O2722" i="7"/>
  <c r="N2722" i="7"/>
  <c r="P2721" i="7"/>
  <c r="O2721" i="7"/>
  <c r="N2721" i="7"/>
  <c r="P2720" i="7"/>
  <c r="O2720" i="7"/>
  <c r="N2720" i="7"/>
  <c r="P2719" i="7"/>
  <c r="O2719" i="7"/>
  <c r="N2719" i="7"/>
  <c r="P2718" i="7"/>
  <c r="O2718" i="7"/>
  <c r="N2718" i="7"/>
  <c r="P2717" i="7"/>
  <c r="O2717" i="7"/>
  <c r="N2717" i="7"/>
  <c r="P2716" i="7"/>
  <c r="O2716" i="7"/>
  <c r="N2716" i="7"/>
  <c r="P2715" i="7"/>
  <c r="O2715" i="7"/>
  <c r="N2715" i="7"/>
  <c r="P2714" i="7"/>
  <c r="O2714" i="7"/>
  <c r="N2714" i="7"/>
  <c r="P2713" i="7"/>
  <c r="O2713" i="7"/>
  <c r="N2713" i="7"/>
  <c r="P2712" i="7"/>
  <c r="O2712" i="7"/>
  <c r="N2712" i="7"/>
  <c r="P2711" i="7"/>
  <c r="O2711" i="7"/>
  <c r="N2711" i="7"/>
  <c r="P2710" i="7"/>
  <c r="O2710" i="7"/>
  <c r="N2710" i="7"/>
  <c r="P2709" i="7"/>
  <c r="O2709" i="7"/>
  <c r="N2709" i="7"/>
  <c r="P2708" i="7"/>
  <c r="O2708" i="7"/>
  <c r="N2708" i="7"/>
  <c r="P2707" i="7"/>
  <c r="O2707" i="7"/>
  <c r="N2707" i="7"/>
  <c r="P2706" i="7"/>
  <c r="O2706" i="7"/>
  <c r="N2706" i="7"/>
  <c r="P2705" i="7"/>
  <c r="O2705" i="7"/>
  <c r="N2705" i="7"/>
  <c r="P2704" i="7"/>
  <c r="O2704" i="7"/>
  <c r="N2704" i="7"/>
  <c r="P2703" i="7"/>
  <c r="O2703" i="7"/>
  <c r="N2703" i="7"/>
  <c r="P2702" i="7"/>
  <c r="O2702" i="7"/>
  <c r="N2702" i="7"/>
  <c r="P2701" i="7"/>
  <c r="O2701" i="7"/>
  <c r="N2701" i="7"/>
  <c r="P2700" i="7"/>
  <c r="O2700" i="7"/>
  <c r="N2700" i="7"/>
  <c r="P2699" i="7"/>
  <c r="O2699" i="7"/>
  <c r="N2699" i="7"/>
  <c r="P2698" i="7"/>
  <c r="O2698" i="7"/>
  <c r="N2698" i="7"/>
  <c r="P2697" i="7"/>
  <c r="O2697" i="7"/>
  <c r="N2697" i="7"/>
  <c r="P2696" i="7"/>
  <c r="O2696" i="7"/>
  <c r="N2696" i="7"/>
  <c r="P2695" i="7"/>
  <c r="O2695" i="7"/>
  <c r="N2695" i="7"/>
  <c r="P2694" i="7"/>
  <c r="O2694" i="7"/>
  <c r="N2694" i="7"/>
  <c r="P2693" i="7"/>
  <c r="O2693" i="7"/>
  <c r="N2693" i="7"/>
  <c r="P2692" i="7"/>
  <c r="O2692" i="7"/>
  <c r="N2692" i="7"/>
  <c r="P2691" i="7"/>
  <c r="O2691" i="7"/>
  <c r="N2691" i="7"/>
  <c r="P2690" i="7"/>
  <c r="O2690" i="7"/>
  <c r="N2690" i="7"/>
  <c r="P2689" i="7"/>
  <c r="O2689" i="7"/>
  <c r="N2689" i="7"/>
  <c r="P2688" i="7"/>
  <c r="O2688" i="7"/>
  <c r="N2688" i="7"/>
  <c r="P2687" i="7"/>
  <c r="O2687" i="7"/>
  <c r="N2687" i="7"/>
  <c r="P2686" i="7"/>
  <c r="O2686" i="7"/>
  <c r="N2686" i="7"/>
  <c r="P2685" i="7"/>
  <c r="O2685" i="7"/>
  <c r="N2685" i="7"/>
  <c r="P2684" i="7"/>
  <c r="O2684" i="7"/>
  <c r="N2684" i="7"/>
  <c r="P2683" i="7"/>
  <c r="O2683" i="7"/>
  <c r="N2683" i="7"/>
  <c r="P2682" i="7"/>
  <c r="O2682" i="7"/>
  <c r="N2682" i="7"/>
  <c r="P2681" i="7"/>
  <c r="O2681" i="7"/>
  <c r="N2681" i="7"/>
  <c r="P2680" i="7"/>
  <c r="O2680" i="7"/>
  <c r="N2680" i="7"/>
  <c r="P2679" i="7"/>
  <c r="O2679" i="7"/>
  <c r="N2679" i="7"/>
  <c r="P2678" i="7"/>
  <c r="O2678" i="7"/>
  <c r="N2678" i="7"/>
  <c r="P2677" i="7"/>
  <c r="O2677" i="7"/>
  <c r="N2677" i="7"/>
  <c r="P2676" i="7"/>
  <c r="O2676" i="7"/>
  <c r="N2676" i="7"/>
  <c r="P2675" i="7"/>
  <c r="O2675" i="7"/>
  <c r="N2675" i="7"/>
  <c r="P2674" i="7"/>
  <c r="O2674" i="7"/>
  <c r="N2674" i="7"/>
  <c r="P2673" i="7"/>
  <c r="O2673" i="7"/>
  <c r="N2673" i="7"/>
  <c r="P2672" i="7"/>
  <c r="O2672" i="7"/>
  <c r="N2672" i="7"/>
  <c r="P2671" i="7"/>
  <c r="O2671" i="7"/>
  <c r="N2671" i="7"/>
  <c r="P2670" i="7"/>
  <c r="O2670" i="7"/>
  <c r="N2670" i="7"/>
  <c r="P2669" i="7"/>
  <c r="O2669" i="7"/>
  <c r="N2669" i="7"/>
  <c r="P2668" i="7"/>
  <c r="O2668" i="7"/>
  <c r="N2668" i="7"/>
  <c r="P2667" i="7"/>
  <c r="O2667" i="7"/>
  <c r="N2667" i="7"/>
  <c r="P2666" i="7"/>
  <c r="O2666" i="7"/>
  <c r="N2666" i="7"/>
  <c r="P2665" i="7"/>
  <c r="O2665" i="7"/>
  <c r="N2665" i="7"/>
  <c r="P2664" i="7"/>
  <c r="O2664" i="7"/>
  <c r="N2664" i="7"/>
  <c r="P2663" i="7"/>
  <c r="O2663" i="7"/>
  <c r="N2663" i="7"/>
  <c r="P2662" i="7"/>
  <c r="O2662" i="7"/>
  <c r="N2662" i="7"/>
  <c r="P2661" i="7"/>
  <c r="O2661" i="7"/>
  <c r="N2661" i="7"/>
  <c r="P2660" i="7"/>
  <c r="O2660" i="7"/>
  <c r="N2660" i="7"/>
  <c r="P2659" i="7"/>
  <c r="O2659" i="7"/>
  <c r="N2659" i="7"/>
  <c r="P2658" i="7"/>
  <c r="O2658" i="7"/>
  <c r="N2658" i="7"/>
  <c r="P2657" i="7"/>
  <c r="O2657" i="7"/>
  <c r="N2657" i="7"/>
  <c r="P2656" i="7"/>
  <c r="O2656" i="7"/>
  <c r="N2656" i="7"/>
  <c r="P2655" i="7"/>
  <c r="O2655" i="7"/>
  <c r="N2655" i="7"/>
  <c r="P2654" i="7"/>
  <c r="O2654" i="7"/>
  <c r="N2654" i="7"/>
  <c r="P2653" i="7"/>
  <c r="O2653" i="7"/>
  <c r="N2653" i="7"/>
  <c r="P2652" i="7"/>
  <c r="O2652" i="7"/>
  <c r="N2652" i="7"/>
  <c r="P2651" i="7"/>
  <c r="O2651" i="7"/>
  <c r="N2651" i="7"/>
  <c r="P2650" i="7"/>
  <c r="O2650" i="7"/>
  <c r="N2650" i="7"/>
  <c r="P2649" i="7"/>
  <c r="O2649" i="7"/>
  <c r="N2649" i="7"/>
  <c r="P2648" i="7"/>
  <c r="O2648" i="7"/>
  <c r="N2648" i="7"/>
  <c r="P2647" i="7"/>
  <c r="O2647" i="7"/>
  <c r="N2647" i="7"/>
  <c r="P2646" i="7"/>
  <c r="O2646" i="7"/>
  <c r="N2646" i="7"/>
  <c r="P2645" i="7"/>
  <c r="O2645" i="7"/>
  <c r="N2645" i="7"/>
  <c r="P2644" i="7"/>
  <c r="O2644" i="7"/>
  <c r="N2644" i="7"/>
  <c r="P2643" i="7"/>
  <c r="O2643" i="7"/>
  <c r="N2643" i="7"/>
  <c r="P2642" i="7"/>
  <c r="O2642" i="7"/>
  <c r="N2642" i="7"/>
  <c r="P2641" i="7"/>
  <c r="O2641" i="7"/>
  <c r="N2641" i="7"/>
  <c r="P2640" i="7"/>
  <c r="O2640" i="7"/>
  <c r="N2640" i="7"/>
  <c r="P2639" i="7"/>
  <c r="O2639" i="7"/>
  <c r="N2639" i="7"/>
  <c r="P2638" i="7"/>
  <c r="O2638" i="7"/>
  <c r="N2638" i="7"/>
  <c r="P2637" i="7"/>
  <c r="O2637" i="7"/>
  <c r="N2637" i="7"/>
  <c r="P2636" i="7"/>
  <c r="O2636" i="7"/>
  <c r="N2636" i="7"/>
  <c r="P2635" i="7"/>
  <c r="O2635" i="7"/>
  <c r="N2635" i="7"/>
  <c r="P2634" i="7"/>
  <c r="O2634" i="7"/>
  <c r="N2634" i="7"/>
  <c r="P2633" i="7"/>
  <c r="O2633" i="7"/>
  <c r="N2633" i="7"/>
  <c r="P2632" i="7"/>
  <c r="O2632" i="7"/>
  <c r="N2632" i="7"/>
  <c r="P2631" i="7"/>
  <c r="O2631" i="7"/>
  <c r="N2631" i="7"/>
  <c r="P2630" i="7"/>
  <c r="O2630" i="7"/>
  <c r="N2630" i="7"/>
  <c r="P2629" i="7"/>
  <c r="O2629" i="7"/>
  <c r="N2629" i="7"/>
  <c r="P2628" i="7"/>
  <c r="O2628" i="7"/>
  <c r="N2628" i="7"/>
  <c r="P2627" i="7"/>
  <c r="O2627" i="7"/>
  <c r="N2627" i="7"/>
  <c r="P2626" i="7"/>
  <c r="O2626" i="7"/>
  <c r="N2626" i="7"/>
  <c r="P2625" i="7"/>
  <c r="O2625" i="7"/>
  <c r="N2625" i="7"/>
  <c r="P2624" i="7"/>
  <c r="O2624" i="7"/>
  <c r="N2624" i="7"/>
  <c r="P2623" i="7"/>
  <c r="O2623" i="7"/>
  <c r="N2623" i="7"/>
  <c r="P2622" i="7"/>
  <c r="O2622" i="7"/>
  <c r="N2622" i="7"/>
  <c r="P2621" i="7"/>
  <c r="O2621" i="7"/>
  <c r="N2621" i="7"/>
  <c r="P2620" i="7"/>
  <c r="O2620" i="7"/>
  <c r="N2620" i="7"/>
  <c r="P2619" i="7"/>
  <c r="O2619" i="7"/>
  <c r="N2619" i="7"/>
  <c r="P2618" i="7"/>
  <c r="O2618" i="7"/>
  <c r="N2618" i="7"/>
  <c r="P2617" i="7"/>
  <c r="O2617" i="7"/>
  <c r="N2617" i="7"/>
  <c r="P2616" i="7"/>
  <c r="O2616" i="7"/>
  <c r="N2616" i="7"/>
  <c r="P2615" i="7"/>
  <c r="O2615" i="7"/>
  <c r="N2615" i="7"/>
  <c r="P2614" i="7"/>
  <c r="O2614" i="7"/>
  <c r="N2614" i="7"/>
  <c r="P2613" i="7"/>
  <c r="O2613" i="7"/>
  <c r="N2613" i="7"/>
  <c r="P2612" i="7"/>
  <c r="O2612" i="7"/>
  <c r="N2612" i="7"/>
  <c r="P2611" i="7"/>
  <c r="O2611" i="7"/>
  <c r="N2611" i="7"/>
  <c r="P2610" i="7"/>
  <c r="O2610" i="7"/>
  <c r="N2610" i="7"/>
  <c r="P2609" i="7"/>
  <c r="O2609" i="7"/>
  <c r="N2609" i="7"/>
  <c r="P2608" i="7"/>
  <c r="O2608" i="7"/>
  <c r="N2608" i="7"/>
  <c r="P2607" i="7"/>
  <c r="O2607" i="7"/>
  <c r="N2607" i="7"/>
  <c r="P2606" i="7"/>
  <c r="O2606" i="7"/>
  <c r="N2606" i="7"/>
  <c r="P2605" i="7"/>
  <c r="O2605" i="7"/>
  <c r="N2605" i="7"/>
  <c r="P2604" i="7"/>
  <c r="O2604" i="7"/>
  <c r="N2604" i="7"/>
  <c r="P2603" i="7"/>
  <c r="O2603" i="7"/>
  <c r="N2603" i="7"/>
  <c r="P2602" i="7"/>
  <c r="O2602" i="7"/>
  <c r="N2602" i="7"/>
  <c r="P2601" i="7"/>
  <c r="O2601" i="7"/>
  <c r="N2601" i="7"/>
  <c r="P2600" i="7"/>
  <c r="O2600" i="7"/>
  <c r="N2600" i="7"/>
  <c r="P2599" i="7"/>
  <c r="O2599" i="7"/>
  <c r="N2599" i="7"/>
  <c r="P2598" i="7"/>
  <c r="O2598" i="7"/>
  <c r="N2598" i="7"/>
  <c r="P2597" i="7"/>
  <c r="O2597" i="7"/>
  <c r="N2597" i="7"/>
  <c r="P2596" i="7"/>
  <c r="O2596" i="7"/>
  <c r="N2596" i="7"/>
  <c r="P2595" i="7"/>
  <c r="O2595" i="7"/>
  <c r="N2595" i="7"/>
  <c r="P2594" i="7"/>
  <c r="O2594" i="7"/>
  <c r="N2594" i="7"/>
  <c r="P2593" i="7"/>
  <c r="O2593" i="7"/>
  <c r="N2593" i="7"/>
  <c r="P2592" i="7"/>
  <c r="O2592" i="7"/>
  <c r="N2592" i="7"/>
  <c r="P2591" i="7"/>
  <c r="O2591" i="7"/>
  <c r="N2591" i="7"/>
  <c r="P2590" i="7"/>
  <c r="O2590" i="7"/>
  <c r="N2590" i="7"/>
  <c r="P2589" i="7"/>
  <c r="O2589" i="7"/>
  <c r="N2589" i="7"/>
  <c r="P2588" i="7"/>
  <c r="O2588" i="7"/>
  <c r="N2588" i="7"/>
  <c r="P2587" i="7"/>
  <c r="O2587" i="7"/>
  <c r="N2587" i="7"/>
  <c r="P2586" i="7"/>
  <c r="O2586" i="7"/>
  <c r="N2586" i="7"/>
  <c r="P2585" i="7"/>
  <c r="O2585" i="7"/>
  <c r="N2585" i="7"/>
  <c r="P2584" i="7"/>
  <c r="O2584" i="7"/>
  <c r="N2584" i="7"/>
  <c r="P2583" i="7"/>
  <c r="O2583" i="7"/>
  <c r="N2583" i="7"/>
  <c r="P2582" i="7"/>
  <c r="O2582" i="7"/>
  <c r="N2582" i="7"/>
  <c r="P2581" i="7"/>
  <c r="O2581" i="7"/>
  <c r="N2581" i="7"/>
  <c r="P2580" i="7"/>
  <c r="O2580" i="7"/>
  <c r="N2580" i="7"/>
  <c r="P2579" i="7"/>
  <c r="O2579" i="7"/>
  <c r="N2579" i="7"/>
  <c r="P2578" i="7"/>
  <c r="O2578" i="7"/>
  <c r="N2578" i="7"/>
  <c r="P2577" i="7"/>
  <c r="O2577" i="7"/>
  <c r="N2577" i="7"/>
  <c r="P2576" i="7"/>
  <c r="O2576" i="7"/>
  <c r="N2576" i="7"/>
  <c r="P2575" i="7"/>
  <c r="O2575" i="7"/>
  <c r="N2575" i="7"/>
  <c r="P2574" i="7"/>
  <c r="O2574" i="7"/>
  <c r="N2574" i="7"/>
  <c r="P2573" i="7"/>
  <c r="O2573" i="7"/>
  <c r="N2573" i="7"/>
  <c r="P2572" i="7"/>
  <c r="O2572" i="7"/>
  <c r="N2572" i="7"/>
  <c r="P2571" i="7"/>
  <c r="O2571" i="7"/>
  <c r="N2571" i="7"/>
  <c r="P2570" i="7"/>
  <c r="O2570" i="7"/>
  <c r="N2570" i="7"/>
  <c r="P2569" i="7"/>
  <c r="O2569" i="7"/>
  <c r="N2569" i="7"/>
  <c r="P2568" i="7"/>
  <c r="O2568" i="7"/>
  <c r="N2568" i="7"/>
  <c r="P2567" i="7"/>
  <c r="O2567" i="7"/>
  <c r="N2567" i="7"/>
  <c r="P2566" i="7"/>
  <c r="O2566" i="7"/>
  <c r="N2566" i="7"/>
  <c r="P2565" i="7"/>
  <c r="O2565" i="7"/>
  <c r="N2565" i="7"/>
  <c r="P2564" i="7"/>
  <c r="O2564" i="7"/>
  <c r="N2564" i="7"/>
  <c r="P2563" i="7"/>
  <c r="O2563" i="7"/>
  <c r="N2563" i="7"/>
  <c r="P2562" i="7"/>
  <c r="O2562" i="7"/>
  <c r="N2562" i="7"/>
  <c r="P2561" i="7"/>
  <c r="O2561" i="7"/>
  <c r="N2561" i="7"/>
  <c r="P2560" i="7"/>
  <c r="O2560" i="7"/>
  <c r="N2560" i="7"/>
  <c r="P2559" i="7"/>
  <c r="O2559" i="7"/>
  <c r="N2559" i="7"/>
  <c r="P2558" i="7"/>
  <c r="O2558" i="7"/>
  <c r="N2558" i="7"/>
  <c r="P2557" i="7"/>
  <c r="O2557" i="7"/>
  <c r="N2557" i="7"/>
  <c r="P2556" i="7"/>
  <c r="O2556" i="7"/>
  <c r="N2556" i="7"/>
  <c r="P2555" i="7"/>
  <c r="O2555" i="7"/>
  <c r="N2555" i="7"/>
  <c r="P2554" i="7"/>
  <c r="O2554" i="7"/>
  <c r="N2554" i="7"/>
  <c r="P2553" i="7"/>
  <c r="O2553" i="7"/>
  <c r="N2553" i="7"/>
  <c r="P2552" i="7"/>
  <c r="O2552" i="7"/>
  <c r="N2552" i="7"/>
  <c r="P2551" i="7"/>
  <c r="O2551" i="7"/>
  <c r="N2551" i="7"/>
  <c r="P2550" i="7"/>
  <c r="O2550" i="7"/>
  <c r="N2550" i="7"/>
  <c r="P2549" i="7"/>
  <c r="O2549" i="7"/>
  <c r="N2549" i="7"/>
  <c r="P2548" i="7"/>
  <c r="O2548" i="7"/>
  <c r="N2548" i="7"/>
  <c r="P2547" i="7"/>
  <c r="O2547" i="7"/>
  <c r="N2547" i="7"/>
  <c r="P2546" i="7"/>
  <c r="O2546" i="7"/>
  <c r="N2546" i="7"/>
  <c r="P2545" i="7"/>
  <c r="O2545" i="7"/>
  <c r="N2545" i="7"/>
  <c r="P2544" i="7"/>
  <c r="O2544" i="7"/>
  <c r="N2544" i="7"/>
  <c r="P2543" i="7"/>
  <c r="O2543" i="7"/>
  <c r="N2543" i="7"/>
  <c r="P2542" i="7"/>
  <c r="O2542" i="7"/>
  <c r="N2542" i="7"/>
  <c r="P2541" i="7"/>
  <c r="O2541" i="7"/>
  <c r="N2541" i="7"/>
  <c r="P2540" i="7"/>
  <c r="O2540" i="7"/>
  <c r="N2540" i="7"/>
  <c r="P2539" i="7"/>
  <c r="O2539" i="7"/>
  <c r="N2539" i="7"/>
  <c r="P2538" i="7"/>
  <c r="O2538" i="7"/>
  <c r="N2538" i="7"/>
  <c r="P2537" i="7"/>
  <c r="O2537" i="7"/>
  <c r="N2537" i="7"/>
  <c r="P2536" i="7"/>
  <c r="O2536" i="7"/>
  <c r="N2536" i="7"/>
  <c r="P2535" i="7"/>
  <c r="O2535" i="7"/>
  <c r="N2535" i="7"/>
  <c r="P2534" i="7"/>
  <c r="O2534" i="7"/>
  <c r="N2534" i="7"/>
  <c r="P2533" i="7"/>
  <c r="O2533" i="7"/>
  <c r="N2533" i="7"/>
  <c r="P2532" i="7"/>
  <c r="O2532" i="7"/>
  <c r="N2532" i="7"/>
  <c r="P2531" i="7"/>
  <c r="O2531" i="7"/>
  <c r="N2531" i="7"/>
  <c r="P2530" i="7"/>
  <c r="O2530" i="7"/>
  <c r="N2530" i="7"/>
  <c r="P2529" i="7"/>
  <c r="O2529" i="7"/>
  <c r="N2529" i="7"/>
  <c r="P2528" i="7"/>
  <c r="O2528" i="7"/>
  <c r="N2528" i="7"/>
  <c r="P2527" i="7"/>
  <c r="O2527" i="7"/>
  <c r="N2527" i="7"/>
  <c r="P2526" i="7"/>
  <c r="O2526" i="7"/>
  <c r="N2526" i="7"/>
  <c r="P2525" i="7"/>
  <c r="O2525" i="7"/>
  <c r="N2525" i="7"/>
  <c r="P2524" i="7"/>
  <c r="O2524" i="7"/>
  <c r="N2524" i="7"/>
  <c r="P2523" i="7"/>
  <c r="O2523" i="7"/>
  <c r="N2523" i="7"/>
  <c r="P2522" i="7"/>
  <c r="O2522" i="7"/>
  <c r="N2522" i="7"/>
  <c r="P2521" i="7"/>
  <c r="O2521" i="7"/>
  <c r="N2521" i="7"/>
  <c r="P2520" i="7"/>
  <c r="O2520" i="7"/>
  <c r="N2520" i="7"/>
  <c r="P2519" i="7"/>
  <c r="O2519" i="7"/>
  <c r="N2519" i="7"/>
  <c r="P2518" i="7"/>
  <c r="O2518" i="7"/>
  <c r="N2518" i="7"/>
  <c r="P2517" i="7"/>
  <c r="O2517" i="7"/>
  <c r="N2517" i="7"/>
  <c r="P2516" i="7"/>
  <c r="O2516" i="7"/>
  <c r="N2516" i="7"/>
  <c r="P2515" i="7"/>
  <c r="O2515" i="7"/>
  <c r="N2515" i="7"/>
  <c r="P2514" i="7"/>
  <c r="O2514" i="7"/>
  <c r="N2514" i="7"/>
  <c r="P2513" i="7"/>
  <c r="O2513" i="7"/>
  <c r="N2513" i="7"/>
  <c r="P2512" i="7"/>
  <c r="O2512" i="7"/>
  <c r="N2512" i="7"/>
  <c r="P2511" i="7"/>
  <c r="O2511" i="7"/>
  <c r="N2511" i="7"/>
  <c r="P2510" i="7"/>
  <c r="O2510" i="7"/>
  <c r="N2510" i="7"/>
  <c r="P2509" i="7"/>
  <c r="O2509" i="7"/>
  <c r="N2509" i="7"/>
  <c r="P2508" i="7"/>
  <c r="O2508" i="7"/>
  <c r="N2508" i="7"/>
  <c r="P2507" i="7"/>
  <c r="O2507" i="7"/>
  <c r="N2507" i="7"/>
  <c r="P2506" i="7"/>
  <c r="O2506" i="7"/>
  <c r="N2506" i="7"/>
  <c r="P2505" i="7"/>
  <c r="O2505" i="7"/>
  <c r="N2505" i="7"/>
  <c r="P2504" i="7"/>
  <c r="O2504" i="7"/>
  <c r="N2504" i="7"/>
  <c r="P2503" i="7"/>
  <c r="O2503" i="7"/>
  <c r="N2503" i="7"/>
  <c r="P2502" i="7"/>
  <c r="O2502" i="7"/>
  <c r="N2502" i="7"/>
  <c r="P2501" i="7"/>
  <c r="O2501" i="7"/>
  <c r="N2501" i="7"/>
  <c r="P2500" i="7"/>
  <c r="O2500" i="7"/>
  <c r="N2500" i="7"/>
  <c r="P2499" i="7"/>
  <c r="O2499" i="7"/>
  <c r="N2499" i="7"/>
  <c r="P2498" i="7"/>
  <c r="O2498" i="7"/>
  <c r="N2498" i="7"/>
  <c r="P2497" i="7"/>
  <c r="O2497" i="7"/>
  <c r="N2497" i="7"/>
  <c r="P2496" i="7"/>
  <c r="O2496" i="7"/>
  <c r="N2496" i="7"/>
  <c r="P2495" i="7"/>
  <c r="O2495" i="7"/>
  <c r="N2495" i="7"/>
  <c r="P2494" i="7"/>
  <c r="O2494" i="7"/>
  <c r="N2494" i="7"/>
  <c r="P2493" i="7"/>
  <c r="O2493" i="7"/>
  <c r="N2493" i="7"/>
  <c r="P2492" i="7"/>
  <c r="O2492" i="7"/>
  <c r="N2492" i="7"/>
  <c r="P2491" i="7"/>
  <c r="O2491" i="7"/>
  <c r="N2491" i="7"/>
  <c r="P2490" i="7"/>
  <c r="O2490" i="7"/>
  <c r="N2490" i="7"/>
  <c r="P2489" i="7"/>
  <c r="O2489" i="7"/>
  <c r="N2489" i="7"/>
  <c r="P2488" i="7"/>
  <c r="O2488" i="7"/>
  <c r="N2488" i="7"/>
  <c r="P2487" i="7"/>
  <c r="O2487" i="7"/>
  <c r="N2487" i="7"/>
  <c r="P2486" i="7"/>
  <c r="O2486" i="7"/>
  <c r="N2486" i="7"/>
  <c r="P2485" i="7"/>
  <c r="O2485" i="7"/>
  <c r="N2485" i="7"/>
  <c r="P2484" i="7"/>
  <c r="O2484" i="7"/>
  <c r="N2484" i="7"/>
  <c r="P2483" i="7"/>
  <c r="O2483" i="7"/>
  <c r="N2483" i="7"/>
  <c r="P2482" i="7"/>
  <c r="O2482" i="7"/>
  <c r="N2482" i="7"/>
  <c r="P2481" i="7"/>
  <c r="O2481" i="7"/>
  <c r="N2481" i="7"/>
  <c r="P2480" i="7"/>
  <c r="O2480" i="7"/>
  <c r="N2480" i="7"/>
  <c r="P2479" i="7"/>
  <c r="O2479" i="7"/>
  <c r="N2479" i="7"/>
  <c r="P2478" i="7"/>
  <c r="O2478" i="7"/>
  <c r="N2478" i="7"/>
  <c r="P2477" i="7"/>
  <c r="O2477" i="7"/>
  <c r="N2477" i="7"/>
  <c r="P2476" i="7"/>
  <c r="O2476" i="7"/>
  <c r="N2476" i="7"/>
  <c r="P2475" i="7"/>
  <c r="O2475" i="7"/>
  <c r="N2475" i="7"/>
  <c r="P2474" i="7"/>
  <c r="O2474" i="7"/>
  <c r="N2474" i="7"/>
  <c r="P2473" i="7"/>
  <c r="O2473" i="7"/>
  <c r="N2473" i="7"/>
  <c r="P2472" i="7"/>
  <c r="O2472" i="7"/>
  <c r="N2472" i="7"/>
  <c r="P2471" i="7"/>
  <c r="O2471" i="7"/>
  <c r="N2471" i="7"/>
  <c r="P2470" i="7"/>
  <c r="O2470" i="7"/>
  <c r="N2470" i="7"/>
  <c r="P2469" i="7"/>
  <c r="O2469" i="7"/>
  <c r="N2469" i="7"/>
  <c r="P2468" i="7"/>
  <c r="O2468" i="7"/>
  <c r="N2468" i="7"/>
  <c r="P2467" i="7"/>
  <c r="O2467" i="7"/>
  <c r="N2467" i="7"/>
  <c r="P2466" i="7"/>
  <c r="O2466" i="7"/>
  <c r="N2466" i="7"/>
  <c r="P2465" i="7"/>
  <c r="O2465" i="7"/>
  <c r="N2465" i="7"/>
  <c r="P2464" i="7"/>
  <c r="O2464" i="7"/>
  <c r="N2464" i="7"/>
  <c r="P2463" i="7"/>
  <c r="O2463" i="7"/>
  <c r="N2463" i="7"/>
  <c r="P2462" i="7"/>
  <c r="O2462" i="7"/>
  <c r="N2462" i="7"/>
  <c r="P2461" i="7"/>
  <c r="O2461" i="7"/>
  <c r="N2461" i="7"/>
  <c r="P2460" i="7"/>
  <c r="O2460" i="7"/>
  <c r="N2460" i="7"/>
  <c r="P2459" i="7"/>
  <c r="O2459" i="7"/>
  <c r="N2459" i="7"/>
  <c r="P2458" i="7"/>
  <c r="O2458" i="7"/>
  <c r="N2458" i="7"/>
  <c r="P2457" i="7"/>
  <c r="O2457" i="7"/>
  <c r="N2457" i="7"/>
  <c r="P2456" i="7"/>
  <c r="O2456" i="7"/>
  <c r="N2456" i="7"/>
  <c r="P2455" i="7"/>
  <c r="O2455" i="7"/>
  <c r="N2455" i="7"/>
  <c r="P2454" i="7"/>
  <c r="O2454" i="7"/>
  <c r="N2454" i="7"/>
  <c r="P2453" i="7"/>
  <c r="O2453" i="7"/>
  <c r="N2453" i="7"/>
  <c r="P2452" i="7"/>
  <c r="O2452" i="7"/>
  <c r="N2452" i="7"/>
  <c r="P2451" i="7"/>
  <c r="O2451" i="7"/>
  <c r="N2451" i="7"/>
  <c r="P2450" i="7"/>
  <c r="O2450" i="7"/>
  <c r="N2450" i="7"/>
  <c r="P2449" i="7"/>
  <c r="O2449" i="7"/>
  <c r="N2449" i="7"/>
  <c r="P2448" i="7"/>
  <c r="O2448" i="7"/>
  <c r="N2448" i="7"/>
  <c r="P2447" i="7"/>
  <c r="O2447" i="7"/>
  <c r="N2447" i="7"/>
  <c r="P2446" i="7"/>
  <c r="O2446" i="7"/>
  <c r="N2446" i="7"/>
  <c r="P2445" i="7"/>
  <c r="O2445" i="7"/>
  <c r="N2445" i="7"/>
  <c r="P2444" i="7"/>
  <c r="O2444" i="7"/>
  <c r="N2444" i="7"/>
  <c r="P2443" i="7"/>
  <c r="O2443" i="7"/>
  <c r="N2443" i="7"/>
  <c r="P2442" i="7"/>
  <c r="O2442" i="7"/>
  <c r="N2442" i="7"/>
  <c r="P2441" i="7"/>
  <c r="O2441" i="7"/>
  <c r="N2441" i="7"/>
  <c r="P2440" i="7"/>
  <c r="O2440" i="7"/>
  <c r="N2440" i="7"/>
  <c r="P2439" i="7"/>
  <c r="O2439" i="7"/>
  <c r="N2439" i="7"/>
  <c r="P2438" i="7"/>
  <c r="O2438" i="7"/>
  <c r="N2438" i="7"/>
  <c r="P2437" i="7"/>
  <c r="O2437" i="7"/>
  <c r="N2437" i="7"/>
  <c r="P2436" i="7"/>
  <c r="O2436" i="7"/>
  <c r="N2436" i="7"/>
  <c r="P2435" i="7"/>
  <c r="O2435" i="7"/>
  <c r="N2435" i="7"/>
  <c r="P2434" i="7"/>
  <c r="O2434" i="7"/>
  <c r="N2434" i="7"/>
  <c r="P2433" i="7"/>
  <c r="O2433" i="7"/>
  <c r="N2433" i="7"/>
  <c r="P2432" i="7"/>
  <c r="O2432" i="7"/>
  <c r="N2432" i="7"/>
  <c r="P2431" i="7"/>
  <c r="O2431" i="7"/>
  <c r="N2431" i="7"/>
  <c r="P2430" i="7"/>
  <c r="O2430" i="7"/>
  <c r="N2430" i="7"/>
  <c r="P2429" i="7"/>
  <c r="O2429" i="7"/>
  <c r="N2429" i="7"/>
  <c r="P2428" i="7"/>
  <c r="O2428" i="7"/>
  <c r="N2428" i="7"/>
  <c r="P2427" i="7"/>
  <c r="O2427" i="7"/>
  <c r="N2427" i="7"/>
  <c r="P2426" i="7"/>
  <c r="O2426" i="7"/>
  <c r="N2426" i="7"/>
  <c r="P2425" i="7"/>
  <c r="O2425" i="7"/>
  <c r="N2425" i="7"/>
  <c r="P2424" i="7"/>
  <c r="O2424" i="7"/>
  <c r="N2424" i="7"/>
  <c r="P2423" i="7"/>
  <c r="O2423" i="7"/>
  <c r="N2423" i="7"/>
  <c r="P2422" i="7"/>
  <c r="O2422" i="7"/>
  <c r="N2422" i="7"/>
  <c r="P2421" i="7"/>
  <c r="O2421" i="7"/>
  <c r="N2421" i="7"/>
  <c r="P2420" i="7"/>
  <c r="O2420" i="7"/>
  <c r="N2420" i="7"/>
  <c r="P2419" i="7"/>
  <c r="O2419" i="7"/>
  <c r="N2419" i="7"/>
  <c r="P2418" i="7"/>
  <c r="O2418" i="7"/>
  <c r="N2418" i="7"/>
  <c r="P2417" i="7"/>
  <c r="O2417" i="7"/>
  <c r="N2417" i="7"/>
  <c r="P2416" i="7"/>
  <c r="O2416" i="7"/>
  <c r="N2416" i="7"/>
  <c r="P2415" i="7"/>
  <c r="O2415" i="7"/>
  <c r="N2415" i="7"/>
  <c r="P2414" i="7"/>
  <c r="O2414" i="7"/>
  <c r="N2414" i="7"/>
  <c r="P2413" i="7"/>
  <c r="O2413" i="7"/>
  <c r="N2413" i="7"/>
  <c r="P2412" i="7"/>
  <c r="O2412" i="7"/>
  <c r="N2412" i="7"/>
  <c r="P2411" i="7"/>
  <c r="O2411" i="7"/>
  <c r="N2411" i="7"/>
  <c r="P2410" i="7"/>
  <c r="O2410" i="7"/>
  <c r="N2410" i="7"/>
  <c r="P2409" i="7"/>
  <c r="O2409" i="7"/>
  <c r="N2409" i="7"/>
  <c r="P2408" i="7"/>
  <c r="O2408" i="7"/>
  <c r="N2408" i="7"/>
  <c r="P2407" i="7"/>
  <c r="O2407" i="7"/>
  <c r="N2407" i="7"/>
  <c r="P2406" i="7"/>
  <c r="O2406" i="7"/>
  <c r="N2406" i="7"/>
  <c r="P2405" i="7"/>
  <c r="O2405" i="7"/>
  <c r="N2405" i="7"/>
  <c r="P2404" i="7"/>
  <c r="O2404" i="7"/>
  <c r="N2404" i="7"/>
  <c r="P2403" i="7"/>
  <c r="O2403" i="7"/>
  <c r="N2403" i="7"/>
  <c r="P2402" i="7"/>
  <c r="O2402" i="7"/>
  <c r="N2402" i="7"/>
  <c r="P2401" i="7"/>
  <c r="O2401" i="7"/>
  <c r="N2401" i="7"/>
  <c r="P2400" i="7"/>
  <c r="O2400" i="7"/>
  <c r="N2400" i="7"/>
  <c r="P2399" i="7"/>
  <c r="O2399" i="7"/>
  <c r="N2399" i="7"/>
  <c r="P2398" i="7"/>
  <c r="O2398" i="7"/>
  <c r="N2398" i="7"/>
  <c r="P2397" i="7"/>
  <c r="O2397" i="7"/>
  <c r="N2397" i="7"/>
  <c r="P2396" i="7"/>
  <c r="O2396" i="7"/>
  <c r="N2396" i="7"/>
  <c r="P2395" i="7"/>
  <c r="O2395" i="7"/>
  <c r="N2395" i="7"/>
  <c r="P2394" i="7"/>
  <c r="O2394" i="7"/>
  <c r="N2394" i="7"/>
  <c r="P2393" i="7"/>
  <c r="O2393" i="7"/>
  <c r="N2393" i="7"/>
  <c r="P2392" i="7"/>
  <c r="O2392" i="7"/>
  <c r="N2392" i="7"/>
  <c r="P2391" i="7"/>
  <c r="O2391" i="7"/>
  <c r="N2391" i="7"/>
  <c r="P2390" i="7"/>
  <c r="O2390" i="7"/>
  <c r="N2390" i="7"/>
  <c r="P2389" i="7"/>
  <c r="O2389" i="7"/>
  <c r="N2389" i="7"/>
  <c r="P2388" i="7"/>
  <c r="O2388" i="7"/>
  <c r="N2388" i="7"/>
  <c r="P2387" i="7"/>
  <c r="O2387" i="7"/>
  <c r="N2387" i="7"/>
  <c r="P2386" i="7"/>
  <c r="O2386" i="7"/>
  <c r="N2386" i="7"/>
  <c r="P2385" i="7"/>
  <c r="O2385" i="7"/>
  <c r="N2385" i="7"/>
  <c r="P2384" i="7"/>
  <c r="O2384" i="7"/>
  <c r="N2384" i="7"/>
  <c r="P2383" i="7"/>
  <c r="O2383" i="7"/>
  <c r="N2383" i="7"/>
  <c r="P2382" i="7"/>
  <c r="O2382" i="7"/>
  <c r="N2382" i="7"/>
  <c r="P2381" i="7"/>
  <c r="O2381" i="7"/>
  <c r="N2381" i="7"/>
  <c r="P2380" i="7"/>
  <c r="O2380" i="7"/>
  <c r="N2380" i="7"/>
  <c r="P2379" i="7"/>
  <c r="O2379" i="7"/>
  <c r="N2379" i="7"/>
  <c r="P2378" i="7"/>
  <c r="O2378" i="7"/>
  <c r="N2378" i="7"/>
  <c r="P2377" i="7"/>
  <c r="O2377" i="7"/>
  <c r="N2377" i="7"/>
  <c r="P2376" i="7"/>
  <c r="O2376" i="7"/>
  <c r="N2376" i="7"/>
  <c r="P2375" i="7"/>
  <c r="O2375" i="7"/>
  <c r="N2375" i="7"/>
  <c r="P2374" i="7"/>
  <c r="O2374" i="7"/>
  <c r="N2374" i="7"/>
  <c r="P2373" i="7"/>
  <c r="O2373" i="7"/>
  <c r="N2373" i="7"/>
  <c r="P2372" i="7"/>
  <c r="O2372" i="7"/>
  <c r="N2372" i="7"/>
  <c r="P2371" i="7"/>
  <c r="O2371" i="7"/>
  <c r="N2371" i="7"/>
  <c r="P2370" i="7"/>
  <c r="O2370" i="7"/>
  <c r="N2370" i="7"/>
  <c r="P2369" i="7"/>
  <c r="O2369" i="7"/>
  <c r="N2369" i="7"/>
  <c r="P2368" i="7"/>
  <c r="O2368" i="7"/>
  <c r="N2368" i="7"/>
  <c r="P2367" i="7"/>
  <c r="O2367" i="7"/>
  <c r="N2367" i="7"/>
  <c r="P2366" i="7"/>
  <c r="O2366" i="7"/>
  <c r="N2366" i="7"/>
  <c r="P2365" i="7"/>
  <c r="O2365" i="7"/>
  <c r="N2365" i="7"/>
  <c r="P2364" i="7"/>
  <c r="O2364" i="7"/>
  <c r="N2364" i="7"/>
  <c r="P2363" i="7"/>
  <c r="O2363" i="7"/>
  <c r="N2363" i="7"/>
  <c r="P2362" i="7"/>
  <c r="O2362" i="7"/>
  <c r="N2362" i="7"/>
  <c r="P2361" i="7"/>
  <c r="O2361" i="7"/>
  <c r="N2361" i="7"/>
  <c r="P2360" i="7"/>
  <c r="O2360" i="7"/>
  <c r="N2360" i="7"/>
  <c r="P2359" i="7"/>
  <c r="O2359" i="7"/>
  <c r="N2359" i="7"/>
  <c r="P2358" i="7"/>
  <c r="O2358" i="7"/>
  <c r="N2358" i="7"/>
  <c r="P2357" i="7"/>
  <c r="O2357" i="7"/>
  <c r="N2357" i="7"/>
  <c r="P2356" i="7"/>
  <c r="O2356" i="7"/>
  <c r="N2356" i="7"/>
  <c r="P2355" i="7"/>
  <c r="O2355" i="7"/>
  <c r="N2355" i="7"/>
  <c r="P2354" i="7"/>
  <c r="O2354" i="7"/>
  <c r="N2354" i="7"/>
  <c r="P2353" i="7"/>
  <c r="O2353" i="7"/>
  <c r="N2353" i="7"/>
  <c r="P2352" i="7"/>
  <c r="O2352" i="7"/>
  <c r="N2352" i="7"/>
  <c r="P2351" i="7"/>
  <c r="O2351" i="7"/>
  <c r="N2351" i="7"/>
  <c r="P2350" i="7"/>
  <c r="O2350" i="7"/>
  <c r="N2350" i="7"/>
  <c r="P2349" i="7"/>
  <c r="O2349" i="7"/>
  <c r="N2349" i="7"/>
  <c r="P2348" i="7"/>
  <c r="O2348" i="7"/>
  <c r="N2348" i="7"/>
  <c r="P2347" i="7"/>
  <c r="O2347" i="7"/>
  <c r="N2347" i="7"/>
  <c r="P2346" i="7"/>
  <c r="O2346" i="7"/>
  <c r="N2346" i="7"/>
  <c r="P2345" i="7"/>
  <c r="O2345" i="7"/>
  <c r="N2345" i="7"/>
  <c r="P2344" i="7"/>
  <c r="O2344" i="7"/>
  <c r="N2344" i="7"/>
  <c r="P2343" i="7"/>
  <c r="O2343" i="7"/>
  <c r="N2343" i="7"/>
  <c r="P2342" i="7"/>
  <c r="O2342" i="7"/>
  <c r="N2342" i="7"/>
  <c r="P2341" i="7"/>
  <c r="O2341" i="7"/>
  <c r="N2341" i="7"/>
  <c r="P2340" i="7"/>
  <c r="O2340" i="7"/>
  <c r="N2340" i="7"/>
  <c r="P2339" i="7"/>
  <c r="O2339" i="7"/>
  <c r="N2339" i="7"/>
  <c r="P2338" i="7"/>
  <c r="O2338" i="7"/>
  <c r="N2338" i="7"/>
  <c r="P2337" i="7"/>
  <c r="O2337" i="7"/>
  <c r="N2337" i="7"/>
  <c r="P2336" i="7"/>
  <c r="O2336" i="7"/>
  <c r="N2336" i="7"/>
  <c r="P2335" i="7"/>
  <c r="O2335" i="7"/>
  <c r="N2335" i="7"/>
  <c r="P2334" i="7"/>
  <c r="O2334" i="7"/>
  <c r="N2334" i="7"/>
  <c r="P2333" i="7"/>
  <c r="O2333" i="7"/>
  <c r="N2333" i="7"/>
  <c r="P2332" i="7"/>
  <c r="O2332" i="7"/>
  <c r="N2332" i="7"/>
  <c r="P2331" i="7"/>
  <c r="O2331" i="7"/>
  <c r="N2331" i="7"/>
  <c r="P2330" i="7"/>
  <c r="O2330" i="7"/>
  <c r="N2330" i="7"/>
  <c r="P2329" i="7"/>
  <c r="O2329" i="7"/>
  <c r="N2329" i="7"/>
  <c r="P2328" i="7"/>
  <c r="O2328" i="7"/>
  <c r="N2328" i="7"/>
  <c r="P2327" i="7"/>
  <c r="O2327" i="7"/>
  <c r="N2327" i="7"/>
  <c r="P2326" i="7"/>
  <c r="O2326" i="7"/>
  <c r="N2326" i="7"/>
  <c r="P2325" i="7"/>
  <c r="O2325" i="7"/>
  <c r="N2325" i="7"/>
  <c r="P2324" i="7"/>
  <c r="O2324" i="7"/>
  <c r="N2324" i="7"/>
  <c r="P2323" i="7"/>
  <c r="O2323" i="7"/>
  <c r="N2323" i="7"/>
  <c r="P2322" i="7"/>
  <c r="O2322" i="7"/>
  <c r="N2322" i="7"/>
  <c r="P2321" i="7"/>
  <c r="O2321" i="7"/>
  <c r="N2321" i="7"/>
  <c r="P2320" i="7"/>
  <c r="O2320" i="7"/>
  <c r="N2320" i="7"/>
  <c r="P2319" i="7"/>
  <c r="O2319" i="7"/>
  <c r="N2319" i="7"/>
  <c r="P2318" i="7"/>
  <c r="O2318" i="7"/>
  <c r="N2318" i="7"/>
  <c r="P2317" i="7"/>
  <c r="O2317" i="7"/>
  <c r="N2317" i="7"/>
  <c r="P2316" i="7"/>
  <c r="O2316" i="7"/>
  <c r="N2316" i="7"/>
  <c r="P2315" i="7"/>
  <c r="O2315" i="7"/>
  <c r="N2315" i="7"/>
  <c r="P2314" i="7"/>
  <c r="O2314" i="7"/>
  <c r="N2314" i="7"/>
  <c r="P2313" i="7"/>
  <c r="O2313" i="7"/>
  <c r="N2313" i="7"/>
  <c r="P2312" i="7"/>
  <c r="O2312" i="7"/>
  <c r="N2312" i="7"/>
  <c r="P2311" i="7"/>
  <c r="O2311" i="7"/>
  <c r="N2311" i="7"/>
  <c r="P2310" i="7"/>
  <c r="O2310" i="7"/>
  <c r="N2310" i="7"/>
  <c r="P2309" i="7"/>
  <c r="O2309" i="7"/>
  <c r="N2309" i="7"/>
  <c r="P2308" i="7"/>
  <c r="O2308" i="7"/>
  <c r="N2308" i="7"/>
  <c r="P2307" i="7"/>
  <c r="O2307" i="7"/>
  <c r="N2307" i="7"/>
  <c r="P2306" i="7"/>
  <c r="O2306" i="7"/>
  <c r="N2306" i="7"/>
  <c r="P2305" i="7"/>
  <c r="O2305" i="7"/>
  <c r="N2305" i="7"/>
  <c r="P2304" i="7"/>
  <c r="O2304" i="7"/>
  <c r="N2304" i="7"/>
  <c r="P2303" i="7"/>
  <c r="O2303" i="7"/>
  <c r="N2303" i="7"/>
  <c r="P2302" i="7"/>
  <c r="O2302" i="7"/>
  <c r="N2302" i="7"/>
  <c r="P2301" i="7"/>
  <c r="O2301" i="7"/>
  <c r="N2301" i="7"/>
  <c r="P2300" i="7"/>
  <c r="O2300" i="7"/>
  <c r="N2300" i="7"/>
  <c r="P2299" i="7"/>
  <c r="O2299" i="7"/>
  <c r="N2299" i="7"/>
  <c r="P2298" i="7"/>
  <c r="O2298" i="7"/>
  <c r="N2298" i="7"/>
  <c r="P2297" i="7"/>
  <c r="O2297" i="7"/>
  <c r="N2297" i="7"/>
  <c r="P2296" i="7"/>
  <c r="O2296" i="7"/>
  <c r="N2296" i="7"/>
  <c r="P2295" i="7"/>
  <c r="O2295" i="7"/>
  <c r="N2295" i="7"/>
  <c r="P2294" i="7"/>
  <c r="O2294" i="7"/>
  <c r="N2294" i="7"/>
  <c r="P2293" i="7"/>
  <c r="O2293" i="7"/>
  <c r="N2293" i="7"/>
  <c r="P2292" i="7"/>
  <c r="O2292" i="7"/>
  <c r="N2292" i="7"/>
  <c r="P2291" i="7"/>
  <c r="O2291" i="7"/>
  <c r="N2291" i="7"/>
  <c r="P2290" i="7"/>
  <c r="O2290" i="7"/>
  <c r="N2290" i="7"/>
  <c r="P2289" i="7"/>
  <c r="O2289" i="7"/>
  <c r="N2289" i="7"/>
  <c r="P2288" i="7"/>
  <c r="O2288" i="7"/>
  <c r="N2288" i="7"/>
  <c r="P2287" i="7"/>
  <c r="O2287" i="7"/>
  <c r="N2287" i="7"/>
  <c r="P2286" i="7"/>
  <c r="O2286" i="7"/>
  <c r="N2286" i="7"/>
  <c r="P2285" i="7"/>
  <c r="O2285" i="7"/>
  <c r="N2285" i="7"/>
  <c r="P2284" i="7"/>
  <c r="O2284" i="7"/>
  <c r="N2284" i="7"/>
  <c r="P2283" i="7"/>
  <c r="O2283" i="7"/>
  <c r="N2283" i="7"/>
  <c r="P2282" i="7"/>
  <c r="O2282" i="7"/>
  <c r="N2282" i="7"/>
  <c r="P2281" i="7"/>
  <c r="O2281" i="7"/>
  <c r="N2281" i="7"/>
  <c r="P2280" i="7"/>
  <c r="O2280" i="7"/>
  <c r="N2280" i="7"/>
  <c r="P2279" i="7"/>
  <c r="O2279" i="7"/>
  <c r="N2279" i="7"/>
  <c r="P2278" i="7"/>
  <c r="O2278" i="7"/>
  <c r="N2278" i="7"/>
  <c r="P2277" i="7"/>
  <c r="O2277" i="7"/>
  <c r="N2277" i="7"/>
  <c r="P2276" i="7"/>
  <c r="O2276" i="7"/>
  <c r="N2276" i="7"/>
  <c r="P2275" i="7"/>
  <c r="O2275" i="7"/>
  <c r="N2275" i="7"/>
  <c r="P2274" i="7"/>
  <c r="O2274" i="7"/>
  <c r="N2274" i="7"/>
  <c r="P2273" i="7"/>
  <c r="O2273" i="7"/>
  <c r="N2273" i="7"/>
  <c r="P2272" i="7"/>
  <c r="O2272" i="7"/>
  <c r="N2272" i="7"/>
  <c r="P2271" i="7"/>
  <c r="O2271" i="7"/>
  <c r="N2271" i="7"/>
  <c r="P2270" i="7"/>
  <c r="O2270" i="7"/>
  <c r="N2270" i="7"/>
  <c r="P2269" i="7"/>
  <c r="O2269" i="7"/>
  <c r="N2269" i="7"/>
  <c r="P2268" i="7"/>
  <c r="O2268" i="7"/>
  <c r="N2268" i="7"/>
  <c r="P2267" i="7"/>
  <c r="O2267" i="7"/>
  <c r="N2267" i="7"/>
  <c r="P2266" i="7"/>
  <c r="O2266" i="7"/>
  <c r="N2266" i="7"/>
  <c r="P2265" i="7"/>
  <c r="O2265" i="7"/>
  <c r="N2265" i="7"/>
  <c r="P2264" i="7"/>
  <c r="O2264" i="7"/>
  <c r="N2264" i="7"/>
  <c r="P2263" i="7"/>
  <c r="O2263" i="7"/>
  <c r="N2263" i="7"/>
  <c r="P2262" i="7"/>
  <c r="O2262" i="7"/>
  <c r="N2262" i="7"/>
  <c r="P2261" i="7"/>
  <c r="O2261" i="7"/>
  <c r="N2261" i="7"/>
  <c r="P2260" i="7"/>
  <c r="O2260" i="7"/>
  <c r="N2260" i="7"/>
  <c r="P2259" i="7"/>
  <c r="O2259" i="7"/>
  <c r="N2259" i="7"/>
  <c r="P2258" i="7"/>
  <c r="O2258" i="7"/>
  <c r="N2258" i="7"/>
  <c r="P2257" i="7"/>
  <c r="O2257" i="7"/>
  <c r="N2257" i="7"/>
  <c r="P2256" i="7"/>
  <c r="O2256" i="7"/>
  <c r="N2256" i="7"/>
  <c r="P2255" i="7"/>
  <c r="O2255" i="7"/>
  <c r="N2255" i="7"/>
  <c r="P2254" i="7"/>
  <c r="O2254" i="7"/>
  <c r="N2254" i="7"/>
  <c r="P2253" i="7"/>
  <c r="O2253" i="7"/>
  <c r="N2253" i="7"/>
  <c r="P2252" i="7"/>
  <c r="O2252" i="7"/>
  <c r="N2252" i="7"/>
  <c r="P2251" i="7"/>
  <c r="O2251" i="7"/>
  <c r="N2251" i="7"/>
  <c r="P2250" i="7"/>
  <c r="O2250" i="7"/>
  <c r="N2250" i="7"/>
  <c r="P2249" i="7"/>
  <c r="O2249" i="7"/>
  <c r="N2249" i="7"/>
  <c r="P2248" i="7"/>
  <c r="O2248" i="7"/>
  <c r="N2248" i="7"/>
  <c r="P2247" i="7"/>
  <c r="O2247" i="7"/>
  <c r="N2247" i="7"/>
  <c r="P2246" i="7"/>
  <c r="O2246" i="7"/>
  <c r="N2246" i="7"/>
  <c r="P2245" i="7"/>
  <c r="O2245" i="7"/>
  <c r="N2245" i="7"/>
  <c r="P2244" i="7"/>
  <c r="O2244" i="7"/>
  <c r="N2244" i="7"/>
  <c r="P2243" i="7"/>
  <c r="O2243" i="7"/>
  <c r="N2243" i="7"/>
  <c r="P2242" i="7"/>
  <c r="O2242" i="7"/>
  <c r="N2242" i="7"/>
  <c r="P2241" i="7"/>
  <c r="O2241" i="7"/>
  <c r="N2241" i="7"/>
  <c r="P2240" i="7"/>
  <c r="O2240" i="7"/>
  <c r="N2240" i="7"/>
  <c r="P2239" i="7"/>
  <c r="O2239" i="7"/>
  <c r="N2239" i="7"/>
  <c r="P2238" i="7"/>
  <c r="O2238" i="7"/>
  <c r="N2238" i="7"/>
  <c r="P2237" i="7"/>
  <c r="O2237" i="7"/>
  <c r="N2237" i="7"/>
  <c r="P2236" i="7"/>
  <c r="O2236" i="7"/>
  <c r="N2236" i="7"/>
  <c r="P2235" i="7"/>
  <c r="O2235" i="7"/>
  <c r="N2235" i="7"/>
  <c r="P2234" i="7"/>
  <c r="O2234" i="7"/>
  <c r="N2234" i="7"/>
  <c r="P2233" i="7"/>
  <c r="O2233" i="7"/>
  <c r="N2233" i="7"/>
  <c r="P2232" i="7"/>
  <c r="O2232" i="7"/>
  <c r="N2232" i="7"/>
  <c r="P2231" i="7"/>
  <c r="O2231" i="7"/>
  <c r="N2231" i="7"/>
  <c r="P2230" i="7"/>
  <c r="O2230" i="7"/>
  <c r="N2230" i="7"/>
  <c r="P2229" i="7"/>
  <c r="O2229" i="7"/>
  <c r="N2229" i="7"/>
  <c r="P2228" i="7"/>
  <c r="O2228" i="7"/>
  <c r="N2228" i="7"/>
  <c r="P2227" i="7"/>
  <c r="O2227" i="7"/>
  <c r="N2227" i="7"/>
  <c r="P2226" i="7"/>
  <c r="O2226" i="7"/>
  <c r="N2226" i="7"/>
  <c r="P2225" i="7"/>
  <c r="O2225" i="7"/>
  <c r="N2225" i="7"/>
  <c r="P2224" i="7"/>
  <c r="O2224" i="7"/>
  <c r="N2224" i="7"/>
  <c r="P2223" i="7"/>
  <c r="O2223" i="7"/>
  <c r="N2223" i="7"/>
  <c r="P2222" i="7"/>
  <c r="O2222" i="7"/>
  <c r="N2222" i="7"/>
  <c r="P2221" i="7"/>
  <c r="O2221" i="7"/>
  <c r="N2221" i="7"/>
  <c r="P2220" i="7"/>
  <c r="O2220" i="7"/>
  <c r="N2220" i="7"/>
  <c r="P2219" i="7"/>
  <c r="O2219" i="7"/>
  <c r="N2219" i="7"/>
  <c r="P2218" i="7"/>
  <c r="O2218" i="7"/>
  <c r="N2218" i="7"/>
  <c r="P2217" i="7"/>
  <c r="O2217" i="7"/>
  <c r="N2217" i="7"/>
  <c r="P2216" i="7"/>
  <c r="O2216" i="7"/>
  <c r="N2216" i="7"/>
  <c r="P2215" i="7"/>
  <c r="O2215" i="7"/>
  <c r="N2215" i="7"/>
  <c r="P2214" i="7"/>
  <c r="O2214" i="7"/>
  <c r="N2214" i="7"/>
  <c r="P2213" i="7"/>
  <c r="O2213" i="7"/>
  <c r="N2213" i="7"/>
  <c r="P2212" i="7"/>
  <c r="O2212" i="7"/>
  <c r="N2212" i="7"/>
  <c r="P2211" i="7"/>
  <c r="O2211" i="7"/>
  <c r="N2211" i="7"/>
  <c r="P2210" i="7"/>
  <c r="O2210" i="7"/>
  <c r="N2210" i="7"/>
  <c r="P2209" i="7"/>
  <c r="O2209" i="7"/>
  <c r="N2209" i="7"/>
  <c r="P2208" i="7"/>
  <c r="O2208" i="7"/>
  <c r="N2208" i="7"/>
  <c r="P2207" i="7"/>
  <c r="O2207" i="7"/>
  <c r="N2207" i="7"/>
  <c r="P2206" i="7"/>
  <c r="O2206" i="7"/>
  <c r="N2206" i="7"/>
  <c r="P2205" i="7"/>
  <c r="O2205" i="7"/>
  <c r="N2205" i="7"/>
  <c r="P2204" i="7"/>
  <c r="O2204" i="7"/>
  <c r="N2204" i="7"/>
  <c r="P2203" i="7"/>
  <c r="O2203" i="7"/>
  <c r="N2203" i="7"/>
  <c r="P2202" i="7"/>
  <c r="O2202" i="7"/>
  <c r="N2202" i="7"/>
  <c r="P2201" i="7"/>
  <c r="O2201" i="7"/>
  <c r="N2201" i="7"/>
  <c r="P2200" i="7"/>
  <c r="O2200" i="7"/>
  <c r="N2200" i="7"/>
  <c r="P2199" i="7"/>
  <c r="O2199" i="7"/>
  <c r="N2199" i="7"/>
  <c r="P2198" i="7"/>
  <c r="O2198" i="7"/>
  <c r="N2198" i="7"/>
  <c r="P2197" i="7"/>
  <c r="O2197" i="7"/>
  <c r="N2197" i="7"/>
  <c r="P2196" i="7"/>
  <c r="O2196" i="7"/>
  <c r="N2196" i="7"/>
  <c r="P2195" i="7"/>
  <c r="O2195" i="7"/>
  <c r="N2195" i="7"/>
  <c r="P2194" i="7"/>
  <c r="O2194" i="7"/>
  <c r="N2194" i="7"/>
  <c r="P2193" i="7"/>
  <c r="O2193" i="7"/>
  <c r="N2193" i="7"/>
  <c r="P2192" i="7"/>
  <c r="O2192" i="7"/>
  <c r="N2192" i="7"/>
  <c r="P2191" i="7"/>
  <c r="O2191" i="7"/>
  <c r="N2191" i="7"/>
  <c r="P2190" i="7"/>
  <c r="O2190" i="7"/>
  <c r="N2190" i="7"/>
  <c r="P2189" i="7"/>
  <c r="O2189" i="7"/>
  <c r="N2189" i="7"/>
  <c r="P2188" i="7"/>
  <c r="O2188" i="7"/>
  <c r="N2188" i="7"/>
  <c r="P2187" i="7"/>
  <c r="O2187" i="7"/>
  <c r="N2187" i="7"/>
  <c r="P2186" i="7"/>
  <c r="O2186" i="7"/>
  <c r="N2186" i="7"/>
  <c r="P2185" i="7"/>
  <c r="O2185" i="7"/>
  <c r="N2185" i="7"/>
  <c r="P2184" i="7"/>
  <c r="O2184" i="7"/>
  <c r="N2184" i="7"/>
  <c r="P2183" i="7"/>
  <c r="O2183" i="7"/>
  <c r="N2183" i="7"/>
  <c r="P2182" i="7"/>
  <c r="O2182" i="7"/>
  <c r="N2182" i="7"/>
  <c r="P2181" i="7"/>
  <c r="O2181" i="7"/>
  <c r="N2181" i="7"/>
  <c r="P2180" i="7"/>
  <c r="O2180" i="7"/>
  <c r="N2180" i="7"/>
  <c r="P2179" i="7"/>
  <c r="O2179" i="7"/>
  <c r="N2179" i="7"/>
  <c r="P2178" i="7"/>
  <c r="O2178" i="7"/>
  <c r="N2178" i="7"/>
  <c r="P2177" i="7"/>
  <c r="O2177" i="7"/>
  <c r="N2177" i="7"/>
  <c r="P2176" i="7"/>
  <c r="O2176" i="7"/>
  <c r="N2176" i="7"/>
  <c r="P2175" i="7"/>
  <c r="O2175" i="7"/>
  <c r="N2175" i="7"/>
  <c r="P2174" i="7"/>
  <c r="O2174" i="7"/>
  <c r="N2174" i="7"/>
  <c r="P2173" i="7"/>
  <c r="O2173" i="7"/>
  <c r="N2173" i="7"/>
  <c r="P2172" i="7"/>
  <c r="O2172" i="7"/>
  <c r="N2172" i="7"/>
  <c r="P2171" i="7"/>
  <c r="O2171" i="7"/>
  <c r="N2171" i="7"/>
  <c r="P2170" i="7"/>
  <c r="O2170" i="7"/>
  <c r="N2170" i="7"/>
  <c r="P2169" i="7"/>
  <c r="O2169" i="7"/>
  <c r="N2169" i="7"/>
  <c r="P2168" i="7"/>
  <c r="O2168" i="7"/>
  <c r="N2168" i="7"/>
  <c r="P2167" i="7"/>
  <c r="O2167" i="7"/>
  <c r="N2167" i="7"/>
  <c r="P2166" i="7"/>
  <c r="O2166" i="7"/>
  <c r="N2166" i="7"/>
  <c r="P2165" i="7"/>
  <c r="O2165" i="7"/>
  <c r="N2165" i="7"/>
  <c r="P2164" i="7"/>
  <c r="O2164" i="7"/>
  <c r="N2164" i="7"/>
  <c r="P2163" i="7"/>
  <c r="O2163" i="7"/>
  <c r="N2163" i="7"/>
  <c r="P2162" i="7"/>
  <c r="O2162" i="7"/>
  <c r="N2162" i="7"/>
  <c r="P2161" i="7"/>
  <c r="O2161" i="7"/>
  <c r="N2161" i="7"/>
  <c r="P2160" i="7"/>
  <c r="O2160" i="7"/>
  <c r="N2160" i="7"/>
  <c r="P2159" i="7"/>
  <c r="O2159" i="7"/>
  <c r="N2159" i="7"/>
  <c r="P2158" i="7"/>
  <c r="O2158" i="7"/>
  <c r="N2158" i="7"/>
  <c r="P2157" i="7"/>
  <c r="O2157" i="7"/>
  <c r="N2157" i="7"/>
  <c r="P2156" i="7"/>
  <c r="O2156" i="7"/>
  <c r="N2156" i="7"/>
  <c r="P2155" i="7"/>
  <c r="O2155" i="7"/>
  <c r="N2155" i="7"/>
  <c r="P2154" i="7"/>
  <c r="O2154" i="7"/>
  <c r="N2154" i="7"/>
  <c r="P2153" i="7"/>
  <c r="O2153" i="7"/>
  <c r="N2153" i="7"/>
  <c r="P2152" i="7"/>
  <c r="O2152" i="7"/>
  <c r="N2152" i="7"/>
  <c r="P2151" i="7"/>
  <c r="O2151" i="7"/>
  <c r="N2151" i="7"/>
  <c r="P2150" i="7"/>
  <c r="O2150" i="7"/>
  <c r="N2150" i="7"/>
  <c r="P2149" i="7"/>
  <c r="O2149" i="7"/>
  <c r="N2149" i="7"/>
  <c r="P2148" i="7"/>
  <c r="O2148" i="7"/>
  <c r="N2148" i="7"/>
  <c r="P2147" i="7"/>
  <c r="O2147" i="7"/>
  <c r="N2147" i="7"/>
  <c r="P2146" i="7"/>
  <c r="O2146" i="7"/>
  <c r="N2146" i="7"/>
  <c r="P2145" i="7"/>
  <c r="O2145" i="7"/>
  <c r="N2145" i="7"/>
  <c r="P2144" i="7"/>
  <c r="O2144" i="7"/>
  <c r="N2144" i="7"/>
  <c r="P2143" i="7"/>
  <c r="O2143" i="7"/>
  <c r="N2143" i="7"/>
  <c r="P2142" i="7"/>
  <c r="O2142" i="7"/>
  <c r="N2142" i="7"/>
  <c r="P2141" i="7"/>
  <c r="O2141" i="7"/>
  <c r="N2141" i="7"/>
  <c r="P2140" i="7"/>
  <c r="O2140" i="7"/>
  <c r="N2140" i="7"/>
  <c r="P2139" i="7"/>
  <c r="O2139" i="7"/>
  <c r="N2139" i="7"/>
  <c r="P2138" i="7"/>
  <c r="O2138" i="7"/>
  <c r="N2138" i="7"/>
  <c r="P2137" i="7"/>
  <c r="O2137" i="7"/>
  <c r="N2137" i="7"/>
  <c r="P2136" i="7"/>
  <c r="O2136" i="7"/>
  <c r="N2136" i="7"/>
  <c r="P2135" i="7"/>
  <c r="O2135" i="7"/>
  <c r="N2135" i="7"/>
  <c r="P2134" i="7"/>
  <c r="O2134" i="7"/>
  <c r="N2134" i="7"/>
  <c r="P2133" i="7"/>
  <c r="O2133" i="7"/>
  <c r="N2133" i="7"/>
  <c r="P2132" i="7"/>
  <c r="O2132" i="7"/>
  <c r="N2132" i="7"/>
  <c r="P2131" i="7"/>
  <c r="O2131" i="7"/>
  <c r="N2131" i="7"/>
  <c r="P2130" i="7"/>
  <c r="O2130" i="7"/>
  <c r="N2130" i="7"/>
  <c r="P2129" i="7"/>
  <c r="O2129" i="7"/>
  <c r="N2129" i="7"/>
  <c r="P2128" i="7"/>
  <c r="O2128" i="7"/>
  <c r="N2128" i="7"/>
  <c r="P2127" i="7"/>
  <c r="O2127" i="7"/>
  <c r="N2127" i="7"/>
  <c r="P2126" i="7"/>
  <c r="O2126" i="7"/>
  <c r="N2126" i="7"/>
  <c r="P2125" i="7"/>
  <c r="O2125" i="7"/>
  <c r="N2125" i="7"/>
  <c r="P2124" i="7"/>
  <c r="O2124" i="7"/>
  <c r="N2124" i="7"/>
  <c r="P2123" i="7"/>
  <c r="O2123" i="7"/>
  <c r="N2123" i="7"/>
  <c r="P2122" i="7"/>
  <c r="O2122" i="7"/>
  <c r="N2122" i="7"/>
  <c r="P2121" i="7"/>
  <c r="O2121" i="7"/>
  <c r="N2121" i="7"/>
  <c r="P2120" i="7"/>
  <c r="O2120" i="7"/>
  <c r="N2120" i="7"/>
  <c r="P2119" i="7"/>
  <c r="O2119" i="7"/>
  <c r="N2119" i="7"/>
  <c r="P2118" i="7"/>
  <c r="O2118" i="7"/>
  <c r="N2118" i="7"/>
  <c r="P2117" i="7"/>
  <c r="O2117" i="7"/>
  <c r="N2117" i="7"/>
  <c r="P2116" i="7"/>
  <c r="O2116" i="7"/>
  <c r="N2116" i="7"/>
  <c r="P2115" i="7"/>
  <c r="O2115" i="7"/>
  <c r="N2115" i="7"/>
  <c r="P2114" i="7"/>
  <c r="O2114" i="7"/>
  <c r="N2114" i="7"/>
  <c r="P2113" i="7"/>
  <c r="O2113" i="7"/>
  <c r="N2113" i="7"/>
  <c r="P2112" i="7"/>
  <c r="O2112" i="7"/>
  <c r="N2112" i="7"/>
  <c r="P2111" i="7"/>
  <c r="O2111" i="7"/>
  <c r="N2111" i="7"/>
  <c r="P2110" i="7"/>
  <c r="O2110" i="7"/>
  <c r="N2110" i="7"/>
  <c r="P2109" i="7"/>
  <c r="O2109" i="7"/>
  <c r="N2109" i="7"/>
  <c r="P2108" i="7"/>
  <c r="O2108" i="7"/>
  <c r="N2108" i="7"/>
  <c r="P2107" i="7"/>
  <c r="O2107" i="7"/>
  <c r="N2107" i="7"/>
  <c r="P2106" i="7"/>
  <c r="O2106" i="7"/>
  <c r="N2106" i="7"/>
  <c r="P2105" i="7"/>
  <c r="O2105" i="7"/>
  <c r="N2105" i="7"/>
  <c r="P2104" i="7"/>
  <c r="O2104" i="7"/>
  <c r="N2104" i="7"/>
  <c r="P2103" i="7"/>
  <c r="O2103" i="7"/>
  <c r="N2103" i="7"/>
  <c r="P2102" i="7"/>
  <c r="O2102" i="7"/>
  <c r="N2102" i="7"/>
  <c r="P2101" i="7"/>
  <c r="O2101" i="7"/>
  <c r="N2101" i="7"/>
  <c r="P2100" i="7"/>
  <c r="O2100" i="7"/>
  <c r="N2100" i="7"/>
  <c r="P2099" i="7"/>
  <c r="O2099" i="7"/>
  <c r="N2099" i="7"/>
  <c r="P2098" i="7"/>
  <c r="O2098" i="7"/>
  <c r="N2098" i="7"/>
  <c r="P2097" i="7"/>
  <c r="O2097" i="7"/>
  <c r="N2097" i="7"/>
  <c r="P2096" i="7"/>
  <c r="O2096" i="7"/>
  <c r="N2096" i="7"/>
  <c r="P2095" i="7"/>
  <c r="O2095" i="7"/>
  <c r="N2095" i="7"/>
  <c r="P2094" i="7"/>
  <c r="O2094" i="7"/>
  <c r="N2094" i="7"/>
  <c r="P2093" i="7"/>
  <c r="O2093" i="7"/>
  <c r="N2093" i="7"/>
  <c r="P2092" i="7"/>
  <c r="O2092" i="7"/>
  <c r="N2092" i="7"/>
  <c r="P2091" i="7"/>
  <c r="O2091" i="7"/>
  <c r="N2091" i="7"/>
  <c r="P2090" i="7"/>
  <c r="O2090" i="7"/>
  <c r="N2090" i="7"/>
  <c r="P2089" i="7"/>
  <c r="O2089" i="7"/>
  <c r="N2089" i="7"/>
  <c r="P2088" i="7"/>
  <c r="O2088" i="7"/>
  <c r="N2088" i="7"/>
  <c r="P2087" i="7"/>
  <c r="O2087" i="7"/>
  <c r="N2087" i="7"/>
  <c r="P2086" i="7"/>
  <c r="O2086" i="7"/>
  <c r="N2086" i="7"/>
  <c r="P2085" i="7"/>
  <c r="O2085" i="7"/>
  <c r="N2085" i="7"/>
  <c r="P2084" i="7"/>
  <c r="O2084" i="7"/>
  <c r="N2084" i="7"/>
  <c r="P2083" i="7"/>
  <c r="O2083" i="7"/>
  <c r="N2083" i="7"/>
  <c r="P2082" i="7"/>
  <c r="O2082" i="7"/>
  <c r="N2082" i="7"/>
  <c r="P2081" i="7"/>
  <c r="O2081" i="7"/>
  <c r="N2081" i="7"/>
  <c r="P2080" i="7"/>
  <c r="O2080" i="7"/>
  <c r="N2080" i="7"/>
  <c r="P2079" i="7"/>
  <c r="O2079" i="7"/>
  <c r="N2079" i="7"/>
  <c r="P2078" i="7"/>
  <c r="O2078" i="7"/>
  <c r="N2078" i="7"/>
  <c r="P2077" i="7"/>
  <c r="O2077" i="7"/>
  <c r="N2077" i="7"/>
  <c r="P2076" i="7"/>
  <c r="O2076" i="7"/>
  <c r="N2076" i="7"/>
  <c r="P2075" i="7"/>
  <c r="O2075" i="7"/>
  <c r="N2075" i="7"/>
  <c r="P2074" i="7"/>
  <c r="O2074" i="7"/>
  <c r="N2074" i="7"/>
  <c r="P2073" i="7"/>
  <c r="O2073" i="7"/>
  <c r="N2073" i="7"/>
  <c r="P2072" i="7"/>
  <c r="O2072" i="7"/>
  <c r="N2072" i="7"/>
  <c r="P2071" i="7"/>
  <c r="O2071" i="7"/>
  <c r="N2071" i="7"/>
  <c r="P2070" i="7"/>
  <c r="O2070" i="7"/>
  <c r="N2070" i="7"/>
  <c r="P2069" i="7"/>
  <c r="O2069" i="7"/>
  <c r="N2069" i="7"/>
  <c r="P2068" i="7"/>
  <c r="O2068" i="7"/>
  <c r="N2068" i="7"/>
  <c r="P2067" i="7"/>
  <c r="O2067" i="7"/>
  <c r="N2067" i="7"/>
  <c r="P2066" i="7"/>
  <c r="O2066" i="7"/>
  <c r="N2066" i="7"/>
  <c r="P2065" i="7"/>
  <c r="O2065" i="7"/>
  <c r="N2065" i="7"/>
  <c r="P2064" i="7"/>
  <c r="O2064" i="7"/>
  <c r="N2064" i="7"/>
  <c r="P2063" i="7"/>
  <c r="O2063" i="7"/>
  <c r="N2063" i="7"/>
  <c r="P2062" i="7"/>
  <c r="O2062" i="7"/>
  <c r="N2062" i="7"/>
  <c r="P2061" i="7"/>
  <c r="O2061" i="7"/>
  <c r="N2061" i="7"/>
  <c r="P2060" i="7"/>
  <c r="O2060" i="7"/>
  <c r="N2060" i="7"/>
  <c r="P2059" i="7"/>
  <c r="O2059" i="7"/>
  <c r="N2059" i="7"/>
  <c r="P2058" i="7"/>
  <c r="O2058" i="7"/>
  <c r="N2058" i="7"/>
  <c r="P2057" i="7"/>
  <c r="O2057" i="7"/>
  <c r="N2057" i="7"/>
  <c r="P2056" i="7"/>
  <c r="O2056" i="7"/>
  <c r="N2056" i="7"/>
  <c r="P2055" i="7"/>
  <c r="O2055" i="7"/>
  <c r="N2055" i="7"/>
  <c r="P2054" i="7"/>
  <c r="O2054" i="7"/>
  <c r="N2054" i="7"/>
  <c r="P2053" i="7"/>
  <c r="O2053" i="7"/>
  <c r="N2053" i="7"/>
  <c r="P2052" i="7"/>
  <c r="O2052" i="7"/>
  <c r="N2052" i="7"/>
  <c r="P2051" i="7"/>
  <c r="O2051" i="7"/>
  <c r="N2051" i="7"/>
  <c r="P2050" i="7"/>
  <c r="O2050" i="7"/>
  <c r="N2050" i="7"/>
  <c r="P2049" i="7"/>
  <c r="O2049" i="7"/>
  <c r="N2049" i="7"/>
  <c r="P2048" i="7"/>
  <c r="O2048" i="7"/>
  <c r="N2048" i="7"/>
  <c r="P2047" i="7"/>
  <c r="O2047" i="7"/>
  <c r="N2047" i="7"/>
  <c r="P2046" i="7"/>
  <c r="O2046" i="7"/>
  <c r="N2046" i="7"/>
  <c r="P2045" i="7"/>
  <c r="O2045" i="7"/>
  <c r="N2045" i="7"/>
  <c r="P2044" i="7"/>
  <c r="O2044" i="7"/>
  <c r="N2044" i="7"/>
  <c r="P2043" i="7"/>
  <c r="O2043" i="7"/>
  <c r="N2043" i="7"/>
  <c r="P2042" i="7"/>
  <c r="O2042" i="7"/>
  <c r="N2042" i="7"/>
  <c r="P2041" i="7"/>
  <c r="O2041" i="7"/>
  <c r="N2041" i="7"/>
  <c r="P2040" i="7"/>
  <c r="O2040" i="7"/>
  <c r="N2040" i="7"/>
  <c r="P2039" i="7"/>
  <c r="O2039" i="7"/>
  <c r="N2039" i="7"/>
  <c r="P2038" i="7"/>
  <c r="O2038" i="7"/>
  <c r="N2038" i="7"/>
  <c r="P2037" i="7"/>
  <c r="O2037" i="7"/>
  <c r="N2037" i="7"/>
  <c r="P2036" i="7"/>
  <c r="O2036" i="7"/>
  <c r="N2036" i="7"/>
  <c r="P2035" i="7"/>
  <c r="O2035" i="7"/>
  <c r="N2035" i="7"/>
  <c r="P2034" i="7"/>
  <c r="O2034" i="7"/>
  <c r="N2034" i="7"/>
  <c r="P2033" i="7"/>
  <c r="O2033" i="7"/>
  <c r="N2033" i="7"/>
  <c r="P2032" i="7"/>
  <c r="O2032" i="7"/>
  <c r="N2032" i="7"/>
  <c r="P2031" i="7"/>
  <c r="O2031" i="7"/>
  <c r="N2031" i="7"/>
  <c r="P2030" i="7"/>
  <c r="O2030" i="7"/>
  <c r="N2030" i="7"/>
  <c r="P2029" i="7"/>
  <c r="O2029" i="7"/>
  <c r="N2029" i="7"/>
  <c r="P2028" i="7"/>
  <c r="O2028" i="7"/>
  <c r="N2028" i="7"/>
  <c r="P2027" i="7"/>
  <c r="O2027" i="7"/>
  <c r="N2027" i="7"/>
  <c r="P2026" i="7"/>
  <c r="O2026" i="7"/>
  <c r="N2026" i="7"/>
  <c r="P2025" i="7"/>
  <c r="O2025" i="7"/>
  <c r="N2025" i="7"/>
  <c r="P2024" i="7"/>
  <c r="O2024" i="7"/>
  <c r="N2024" i="7"/>
  <c r="P2023" i="7"/>
  <c r="O2023" i="7"/>
  <c r="N2023" i="7"/>
  <c r="P2022" i="7"/>
  <c r="O2022" i="7"/>
  <c r="N2022" i="7"/>
  <c r="P2021" i="7"/>
  <c r="O2021" i="7"/>
  <c r="N2021" i="7"/>
  <c r="P2020" i="7"/>
  <c r="O2020" i="7"/>
  <c r="N2020" i="7"/>
  <c r="P2019" i="7"/>
  <c r="O2019" i="7"/>
  <c r="N2019" i="7"/>
  <c r="P2018" i="7"/>
  <c r="O2018" i="7"/>
  <c r="N2018" i="7"/>
  <c r="P2017" i="7"/>
  <c r="O2017" i="7"/>
  <c r="N2017" i="7"/>
  <c r="P2016" i="7"/>
  <c r="O2016" i="7"/>
  <c r="N2016" i="7"/>
  <c r="P2015" i="7"/>
  <c r="O2015" i="7"/>
  <c r="N2015" i="7"/>
  <c r="P2014" i="7"/>
  <c r="O2014" i="7"/>
  <c r="N2014" i="7"/>
  <c r="P2013" i="7"/>
  <c r="O2013" i="7"/>
  <c r="N2013" i="7"/>
  <c r="P2012" i="7"/>
  <c r="O2012" i="7"/>
  <c r="N2012" i="7"/>
  <c r="P2011" i="7"/>
  <c r="O2011" i="7"/>
  <c r="N2011" i="7"/>
  <c r="P2010" i="7"/>
  <c r="O2010" i="7"/>
  <c r="N2010" i="7"/>
  <c r="P2009" i="7"/>
  <c r="O2009" i="7"/>
  <c r="N2009" i="7"/>
  <c r="P2008" i="7"/>
  <c r="O2008" i="7"/>
  <c r="N2008" i="7"/>
  <c r="P2007" i="7"/>
  <c r="O2007" i="7"/>
  <c r="N2007" i="7"/>
  <c r="P2006" i="7"/>
  <c r="O2006" i="7"/>
  <c r="N2006" i="7"/>
  <c r="P2005" i="7"/>
  <c r="O2005" i="7"/>
  <c r="N2005" i="7"/>
  <c r="P2004" i="7"/>
  <c r="O2004" i="7"/>
  <c r="N2004" i="7"/>
  <c r="P2003" i="7"/>
  <c r="O2003" i="7"/>
  <c r="N2003" i="7"/>
  <c r="P2002" i="7"/>
  <c r="O2002" i="7"/>
  <c r="N2002" i="7"/>
  <c r="P2001" i="7"/>
  <c r="O2001" i="7"/>
  <c r="N2001" i="7"/>
  <c r="P2000" i="7"/>
  <c r="O2000" i="7"/>
  <c r="N2000" i="7"/>
  <c r="P1999" i="7"/>
  <c r="O1999" i="7"/>
  <c r="N1999" i="7"/>
  <c r="P1998" i="7"/>
  <c r="O1998" i="7"/>
  <c r="N1998" i="7"/>
  <c r="P1997" i="7"/>
  <c r="O1997" i="7"/>
  <c r="N1997" i="7"/>
  <c r="P1996" i="7"/>
  <c r="O1996" i="7"/>
  <c r="N1996" i="7"/>
  <c r="P1995" i="7"/>
  <c r="O1995" i="7"/>
  <c r="N1995" i="7"/>
  <c r="P1994" i="7"/>
  <c r="O1994" i="7"/>
  <c r="N1994" i="7"/>
  <c r="P1993" i="7"/>
  <c r="O1993" i="7"/>
  <c r="N1993" i="7"/>
  <c r="P1992" i="7"/>
  <c r="O1992" i="7"/>
  <c r="N1992" i="7"/>
  <c r="P1991" i="7"/>
  <c r="O1991" i="7"/>
  <c r="N1991" i="7"/>
  <c r="P1990" i="7"/>
  <c r="O1990" i="7"/>
  <c r="N1990" i="7"/>
  <c r="P1989" i="7"/>
  <c r="O1989" i="7"/>
  <c r="N1989" i="7"/>
  <c r="P1988" i="7"/>
  <c r="O1988" i="7"/>
  <c r="N1988" i="7"/>
  <c r="P1987" i="7"/>
  <c r="O1987" i="7"/>
  <c r="N1987" i="7"/>
  <c r="P1986" i="7"/>
  <c r="O1986" i="7"/>
  <c r="N1986" i="7"/>
  <c r="P1985" i="7"/>
  <c r="O1985" i="7"/>
  <c r="N1985" i="7"/>
  <c r="P1984" i="7"/>
  <c r="O1984" i="7"/>
  <c r="N1984" i="7"/>
  <c r="P1983" i="7"/>
  <c r="O1983" i="7"/>
  <c r="N1983" i="7"/>
  <c r="P1982" i="7"/>
  <c r="O1982" i="7"/>
  <c r="N1982" i="7"/>
  <c r="P1981" i="7"/>
  <c r="O1981" i="7"/>
  <c r="N1981" i="7"/>
  <c r="P1980" i="7"/>
  <c r="O1980" i="7"/>
  <c r="N1980" i="7"/>
  <c r="P1979" i="7"/>
  <c r="O1979" i="7"/>
  <c r="N1979" i="7"/>
  <c r="P1978" i="7"/>
  <c r="O1978" i="7"/>
  <c r="N1978" i="7"/>
  <c r="P1977" i="7"/>
  <c r="O1977" i="7"/>
  <c r="N1977" i="7"/>
  <c r="P1976" i="7"/>
  <c r="O1976" i="7"/>
  <c r="N1976" i="7"/>
  <c r="P1975" i="7"/>
  <c r="O1975" i="7"/>
  <c r="N1975" i="7"/>
  <c r="P1974" i="7"/>
  <c r="O1974" i="7"/>
  <c r="N1974" i="7"/>
  <c r="P1973" i="7"/>
  <c r="O1973" i="7"/>
  <c r="N1973" i="7"/>
  <c r="P1972" i="7"/>
  <c r="O1972" i="7"/>
  <c r="N1972" i="7"/>
  <c r="P1971" i="7"/>
  <c r="O1971" i="7"/>
  <c r="N1971" i="7"/>
  <c r="P1970" i="7"/>
  <c r="O1970" i="7"/>
  <c r="N1970" i="7"/>
  <c r="P1969" i="7"/>
  <c r="O1969" i="7"/>
  <c r="N1969" i="7"/>
  <c r="P1968" i="7"/>
  <c r="O1968" i="7"/>
  <c r="N1968" i="7"/>
  <c r="P1967" i="7"/>
  <c r="O1967" i="7"/>
  <c r="N1967" i="7"/>
  <c r="P1966" i="7"/>
  <c r="O1966" i="7"/>
  <c r="N1966" i="7"/>
  <c r="P1965" i="7"/>
  <c r="O1965" i="7"/>
  <c r="N1965" i="7"/>
  <c r="P1964" i="7"/>
  <c r="O1964" i="7"/>
  <c r="N1964" i="7"/>
  <c r="P1963" i="7"/>
  <c r="O1963" i="7"/>
  <c r="N1963" i="7"/>
  <c r="P1962" i="7"/>
  <c r="O1962" i="7"/>
  <c r="N1962" i="7"/>
  <c r="P1961" i="7"/>
  <c r="O1961" i="7"/>
  <c r="N1961" i="7"/>
  <c r="P1960" i="7"/>
  <c r="O1960" i="7"/>
  <c r="N1960" i="7"/>
  <c r="P1959" i="7"/>
  <c r="O1959" i="7"/>
  <c r="N1959" i="7"/>
  <c r="P1958" i="7"/>
  <c r="O1958" i="7"/>
  <c r="N1958" i="7"/>
  <c r="P1957" i="7"/>
  <c r="O1957" i="7"/>
  <c r="N1957" i="7"/>
  <c r="P1956" i="7"/>
  <c r="O1956" i="7"/>
  <c r="N1956" i="7"/>
  <c r="P1955" i="7"/>
  <c r="O1955" i="7"/>
  <c r="N1955" i="7"/>
  <c r="P1954" i="7"/>
  <c r="O1954" i="7"/>
  <c r="N1954" i="7"/>
  <c r="P1953" i="7"/>
  <c r="O1953" i="7"/>
  <c r="N1953" i="7"/>
  <c r="P1952" i="7"/>
  <c r="O1952" i="7"/>
  <c r="N1952" i="7"/>
  <c r="P1951" i="7"/>
  <c r="O1951" i="7"/>
  <c r="N1951" i="7"/>
  <c r="P1950" i="7"/>
  <c r="O1950" i="7"/>
  <c r="N1950" i="7"/>
  <c r="P1949" i="7"/>
  <c r="O1949" i="7"/>
  <c r="N1949" i="7"/>
  <c r="P1948" i="7"/>
  <c r="O1948" i="7"/>
  <c r="N1948" i="7"/>
  <c r="P1947" i="7"/>
  <c r="O1947" i="7"/>
  <c r="N1947" i="7"/>
  <c r="P1946" i="7"/>
  <c r="O1946" i="7"/>
  <c r="N1946" i="7"/>
  <c r="P1945" i="7"/>
  <c r="O1945" i="7"/>
  <c r="N1945" i="7"/>
  <c r="P1944" i="7"/>
  <c r="O1944" i="7"/>
  <c r="N1944" i="7"/>
  <c r="P1943" i="7"/>
  <c r="O1943" i="7"/>
  <c r="N1943" i="7"/>
  <c r="P1942" i="7"/>
  <c r="O1942" i="7"/>
  <c r="N1942" i="7"/>
  <c r="P1941" i="7"/>
  <c r="O1941" i="7"/>
  <c r="N1941" i="7"/>
  <c r="P1940" i="7"/>
  <c r="O1940" i="7"/>
  <c r="N1940" i="7"/>
  <c r="P1939" i="7"/>
  <c r="O1939" i="7"/>
  <c r="N1939" i="7"/>
  <c r="P1938" i="7"/>
  <c r="O1938" i="7"/>
  <c r="N1938" i="7"/>
  <c r="P1937" i="7"/>
  <c r="O1937" i="7"/>
  <c r="N1937" i="7"/>
  <c r="P1936" i="7"/>
  <c r="O1936" i="7"/>
  <c r="N1936" i="7"/>
  <c r="P1935" i="7"/>
  <c r="O1935" i="7"/>
  <c r="N1935" i="7"/>
  <c r="P1934" i="7"/>
  <c r="O1934" i="7"/>
  <c r="N1934" i="7"/>
  <c r="P1933" i="7"/>
  <c r="O1933" i="7"/>
  <c r="N1933" i="7"/>
  <c r="P1932" i="7"/>
  <c r="O1932" i="7"/>
  <c r="N1932" i="7"/>
  <c r="P1931" i="7"/>
  <c r="O1931" i="7"/>
  <c r="N1931" i="7"/>
  <c r="P1930" i="7"/>
  <c r="O1930" i="7"/>
  <c r="N1930" i="7"/>
  <c r="P1929" i="7"/>
  <c r="O1929" i="7"/>
  <c r="N1929" i="7"/>
  <c r="P1928" i="7"/>
  <c r="O1928" i="7"/>
  <c r="N1928" i="7"/>
  <c r="P1927" i="7"/>
  <c r="O1927" i="7"/>
  <c r="N1927" i="7"/>
  <c r="P1926" i="7"/>
  <c r="O1926" i="7"/>
  <c r="N1926" i="7"/>
  <c r="P1925" i="7"/>
  <c r="O1925" i="7"/>
  <c r="N1925" i="7"/>
  <c r="P1924" i="7"/>
  <c r="O1924" i="7"/>
  <c r="N1924" i="7"/>
  <c r="P1923" i="7"/>
  <c r="O1923" i="7"/>
  <c r="N1923" i="7"/>
  <c r="P1922" i="7"/>
  <c r="O1922" i="7"/>
  <c r="N1922" i="7"/>
  <c r="P1921" i="7"/>
  <c r="O1921" i="7"/>
  <c r="N1921" i="7"/>
  <c r="P1920" i="7"/>
  <c r="O1920" i="7"/>
  <c r="N1920" i="7"/>
  <c r="P1919" i="7"/>
  <c r="O1919" i="7"/>
  <c r="N1919" i="7"/>
  <c r="P1918" i="7"/>
  <c r="O1918" i="7"/>
  <c r="N1918" i="7"/>
  <c r="P1917" i="7"/>
  <c r="O1917" i="7"/>
  <c r="N1917" i="7"/>
  <c r="P1916" i="7"/>
  <c r="O1916" i="7"/>
  <c r="N1916" i="7"/>
  <c r="P1915" i="7"/>
  <c r="O1915" i="7"/>
  <c r="N1915" i="7"/>
  <c r="P1914" i="7"/>
  <c r="O1914" i="7"/>
  <c r="N1914" i="7"/>
  <c r="P1913" i="7"/>
  <c r="O1913" i="7"/>
  <c r="N1913" i="7"/>
  <c r="P1912" i="7"/>
  <c r="O1912" i="7"/>
  <c r="N1912" i="7"/>
  <c r="P1911" i="7"/>
  <c r="O1911" i="7"/>
  <c r="N1911" i="7"/>
  <c r="P1910" i="7"/>
  <c r="O1910" i="7"/>
  <c r="N1910" i="7"/>
  <c r="P1909" i="7"/>
  <c r="O1909" i="7"/>
  <c r="N1909" i="7"/>
  <c r="P1908" i="7"/>
  <c r="O1908" i="7"/>
  <c r="N1908" i="7"/>
  <c r="P1907" i="7"/>
  <c r="O1907" i="7"/>
  <c r="N1907" i="7"/>
  <c r="P1906" i="7"/>
  <c r="O1906" i="7"/>
  <c r="N1906" i="7"/>
  <c r="P1905" i="7"/>
  <c r="O1905" i="7"/>
  <c r="N1905" i="7"/>
  <c r="P1904" i="7"/>
  <c r="O1904" i="7"/>
  <c r="N1904" i="7"/>
  <c r="P1903" i="7"/>
  <c r="O1903" i="7"/>
  <c r="N1903" i="7"/>
  <c r="P1902" i="7"/>
  <c r="O1902" i="7"/>
  <c r="N1902" i="7"/>
  <c r="P1901" i="7"/>
  <c r="O1901" i="7"/>
  <c r="N1901" i="7"/>
  <c r="P1900" i="7"/>
  <c r="O1900" i="7"/>
  <c r="N1900" i="7"/>
  <c r="P1899" i="7"/>
  <c r="O1899" i="7"/>
  <c r="N1899" i="7"/>
  <c r="P1898" i="7"/>
  <c r="O1898" i="7"/>
  <c r="N1898" i="7"/>
  <c r="P1897" i="7"/>
  <c r="O1897" i="7"/>
  <c r="N1897" i="7"/>
  <c r="P1896" i="7"/>
  <c r="O1896" i="7"/>
  <c r="N1896" i="7"/>
  <c r="P1895" i="7"/>
  <c r="O1895" i="7"/>
  <c r="N1895" i="7"/>
  <c r="P1894" i="7"/>
  <c r="O1894" i="7"/>
  <c r="N1894" i="7"/>
  <c r="P1893" i="7"/>
  <c r="O1893" i="7"/>
  <c r="N1893" i="7"/>
  <c r="P1892" i="7"/>
  <c r="O1892" i="7"/>
  <c r="N1892" i="7"/>
  <c r="P1891" i="7"/>
  <c r="O1891" i="7"/>
  <c r="N1891" i="7"/>
  <c r="P1890" i="7"/>
  <c r="O1890" i="7"/>
  <c r="N1890" i="7"/>
  <c r="P1889" i="7"/>
  <c r="O1889" i="7"/>
  <c r="N1889" i="7"/>
  <c r="P1888" i="7"/>
  <c r="O1888" i="7"/>
  <c r="N1888" i="7"/>
  <c r="P1887" i="7"/>
  <c r="O1887" i="7"/>
  <c r="N1887" i="7"/>
  <c r="P1886" i="7"/>
  <c r="O1886" i="7"/>
  <c r="N1886" i="7"/>
  <c r="P1885" i="7"/>
  <c r="O1885" i="7"/>
  <c r="N1885" i="7"/>
  <c r="P1884" i="7"/>
  <c r="O1884" i="7"/>
  <c r="N1884" i="7"/>
  <c r="P1883" i="7"/>
  <c r="O1883" i="7"/>
  <c r="N1883" i="7"/>
  <c r="P1882" i="7"/>
  <c r="O1882" i="7"/>
  <c r="N1882" i="7"/>
  <c r="P1881" i="7"/>
  <c r="O1881" i="7"/>
  <c r="N1881" i="7"/>
  <c r="P1880" i="7"/>
  <c r="O1880" i="7"/>
  <c r="N1880" i="7"/>
  <c r="P1879" i="7"/>
  <c r="O1879" i="7"/>
  <c r="N1879" i="7"/>
  <c r="P1878" i="7"/>
  <c r="O1878" i="7"/>
  <c r="N1878" i="7"/>
  <c r="P1877" i="7"/>
  <c r="O1877" i="7"/>
  <c r="N1877" i="7"/>
  <c r="P1876" i="7"/>
  <c r="O1876" i="7"/>
  <c r="N1876" i="7"/>
  <c r="P1875" i="7"/>
  <c r="O1875" i="7"/>
  <c r="N1875" i="7"/>
  <c r="P1874" i="7"/>
  <c r="O1874" i="7"/>
  <c r="N1874" i="7"/>
  <c r="P1873" i="7"/>
  <c r="O1873" i="7"/>
  <c r="N1873" i="7"/>
  <c r="P1872" i="7"/>
  <c r="O1872" i="7"/>
  <c r="N1872" i="7"/>
  <c r="P1871" i="7"/>
  <c r="O1871" i="7"/>
  <c r="N1871" i="7"/>
  <c r="P1870" i="7"/>
  <c r="O1870" i="7"/>
  <c r="N1870" i="7"/>
  <c r="P1869" i="7"/>
  <c r="O1869" i="7"/>
  <c r="N1869" i="7"/>
  <c r="P1868" i="7"/>
  <c r="O1868" i="7"/>
  <c r="N1868" i="7"/>
  <c r="P1867" i="7"/>
  <c r="O1867" i="7"/>
  <c r="N1867" i="7"/>
  <c r="P1866" i="7"/>
  <c r="O1866" i="7"/>
  <c r="N1866" i="7"/>
  <c r="P1865" i="7"/>
  <c r="O1865" i="7"/>
  <c r="N1865" i="7"/>
  <c r="P1864" i="7"/>
  <c r="O1864" i="7"/>
  <c r="N1864" i="7"/>
  <c r="P1863" i="7"/>
  <c r="O1863" i="7"/>
  <c r="N1863" i="7"/>
  <c r="P1862" i="7"/>
  <c r="O1862" i="7"/>
  <c r="N1862" i="7"/>
  <c r="P1861" i="7"/>
  <c r="O1861" i="7"/>
  <c r="N1861" i="7"/>
  <c r="P1860" i="7"/>
  <c r="O1860" i="7"/>
  <c r="N1860" i="7"/>
  <c r="P1859" i="7"/>
  <c r="O1859" i="7"/>
  <c r="N1859" i="7"/>
  <c r="P1858" i="7"/>
  <c r="O1858" i="7"/>
  <c r="N1858" i="7"/>
  <c r="P1857" i="7"/>
  <c r="O1857" i="7"/>
  <c r="N1857" i="7"/>
  <c r="P1856" i="7"/>
  <c r="O1856" i="7"/>
  <c r="N1856" i="7"/>
  <c r="P1855" i="7"/>
  <c r="O1855" i="7"/>
  <c r="N1855" i="7"/>
  <c r="P1854" i="7"/>
  <c r="O1854" i="7"/>
  <c r="N1854" i="7"/>
  <c r="P1853" i="7"/>
  <c r="O1853" i="7"/>
  <c r="N1853" i="7"/>
  <c r="P1852" i="7"/>
  <c r="O1852" i="7"/>
  <c r="N1852" i="7"/>
  <c r="P1851" i="7"/>
  <c r="O1851" i="7"/>
  <c r="N1851" i="7"/>
  <c r="P1850" i="7"/>
  <c r="O1850" i="7"/>
  <c r="N1850" i="7"/>
  <c r="P1849" i="7"/>
  <c r="O1849" i="7"/>
  <c r="N1849" i="7"/>
  <c r="P1848" i="7"/>
  <c r="O1848" i="7"/>
  <c r="N1848" i="7"/>
  <c r="P1847" i="7"/>
  <c r="O1847" i="7"/>
  <c r="N1847" i="7"/>
  <c r="P1846" i="7"/>
  <c r="O1846" i="7"/>
  <c r="N1846" i="7"/>
  <c r="P1845" i="7"/>
  <c r="O1845" i="7"/>
  <c r="N1845" i="7"/>
  <c r="P1844" i="7"/>
  <c r="O1844" i="7"/>
  <c r="N1844" i="7"/>
  <c r="P1843" i="7"/>
  <c r="O1843" i="7"/>
  <c r="N1843" i="7"/>
  <c r="P1842" i="7"/>
  <c r="O1842" i="7"/>
  <c r="N1842" i="7"/>
  <c r="P1841" i="7"/>
  <c r="O1841" i="7"/>
  <c r="N1841" i="7"/>
  <c r="P1840" i="7"/>
  <c r="O1840" i="7"/>
  <c r="N1840" i="7"/>
  <c r="P1839" i="7"/>
  <c r="O1839" i="7"/>
  <c r="N1839" i="7"/>
  <c r="P1838" i="7"/>
  <c r="O1838" i="7"/>
  <c r="N1838" i="7"/>
  <c r="P1837" i="7"/>
  <c r="O1837" i="7"/>
  <c r="N1837" i="7"/>
  <c r="P1836" i="7"/>
  <c r="O1836" i="7"/>
  <c r="N1836" i="7"/>
  <c r="P1835" i="7"/>
  <c r="O1835" i="7"/>
  <c r="N1835" i="7"/>
  <c r="P1834" i="7"/>
  <c r="O1834" i="7"/>
  <c r="N1834" i="7"/>
  <c r="P1833" i="7"/>
  <c r="O1833" i="7"/>
  <c r="N1833" i="7"/>
  <c r="P1832" i="7"/>
  <c r="O1832" i="7"/>
  <c r="N1832" i="7"/>
  <c r="P1831" i="7"/>
  <c r="O1831" i="7"/>
  <c r="N1831" i="7"/>
  <c r="P1830" i="7"/>
  <c r="O1830" i="7"/>
  <c r="N1830" i="7"/>
  <c r="P1829" i="7"/>
  <c r="O1829" i="7"/>
  <c r="N1829" i="7"/>
  <c r="P1828" i="7"/>
  <c r="O1828" i="7"/>
  <c r="N1828" i="7"/>
  <c r="P1827" i="7"/>
  <c r="O1827" i="7"/>
  <c r="N1827" i="7"/>
  <c r="P1826" i="7"/>
  <c r="O1826" i="7"/>
  <c r="N1826" i="7"/>
  <c r="P1825" i="7"/>
  <c r="O1825" i="7"/>
  <c r="N1825" i="7"/>
  <c r="P1824" i="7"/>
  <c r="O1824" i="7"/>
  <c r="N1824" i="7"/>
  <c r="P1823" i="7"/>
  <c r="O1823" i="7"/>
  <c r="N1823" i="7"/>
  <c r="P1822" i="7"/>
  <c r="O1822" i="7"/>
  <c r="N1822" i="7"/>
  <c r="P1821" i="7"/>
  <c r="O1821" i="7"/>
  <c r="N1821" i="7"/>
  <c r="P1820" i="7"/>
  <c r="O1820" i="7"/>
  <c r="N1820" i="7"/>
  <c r="P1819" i="7"/>
  <c r="O1819" i="7"/>
  <c r="N1819" i="7"/>
  <c r="P1818" i="7"/>
  <c r="O1818" i="7"/>
  <c r="N1818" i="7"/>
  <c r="P1817" i="7"/>
  <c r="O1817" i="7"/>
  <c r="N1817" i="7"/>
  <c r="P1816" i="7"/>
  <c r="O1816" i="7"/>
  <c r="N1816" i="7"/>
  <c r="P1815" i="7"/>
  <c r="O1815" i="7"/>
  <c r="N1815" i="7"/>
  <c r="P1814" i="7"/>
  <c r="O1814" i="7"/>
  <c r="N1814" i="7"/>
  <c r="P1813" i="7"/>
  <c r="O1813" i="7"/>
  <c r="N1813" i="7"/>
  <c r="P1812" i="7"/>
  <c r="O1812" i="7"/>
  <c r="N1812" i="7"/>
  <c r="P1811" i="7"/>
  <c r="O1811" i="7"/>
  <c r="N1811" i="7"/>
  <c r="P1810" i="7"/>
  <c r="O1810" i="7"/>
  <c r="N1810" i="7"/>
  <c r="P1809" i="7"/>
  <c r="O1809" i="7"/>
  <c r="N1809" i="7"/>
  <c r="P1808" i="7"/>
  <c r="O1808" i="7"/>
  <c r="N1808" i="7"/>
  <c r="P1807" i="7"/>
  <c r="O1807" i="7"/>
  <c r="N1807" i="7"/>
  <c r="P1806" i="7"/>
  <c r="O1806" i="7"/>
  <c r="N1806" i="7"/>
  <c r="P1805" i="7"/>
  <c r="O1805" i="7"/>
  <c r="N1805" i="7"/>
  <c r="P1804" i="7"/>
  <c r="O1804" i="7"/>
  <c r="N1804" i="7"/>
  <c r="P1803" i="7"/>
  <c r="O1803" i="7"/>
  <c r="N1803" i="7"/>
  <c r="P1802" i="7"/>
  <c r="O1802" i="7"/>
  <c r="N1802" i="7"/>
  <c r="P1801" i="7"/>
  <c r="O1801" i="7"/>
  <c r="N1801" i="7"/>
  <c r="P1800" i="7"/>
  <c r="O1800" i="7"/>
  <c r="N1800" i="7"/>
  <c r="P1799" i="7"/>
  <c r="O1799" i="7"/>
  <c r="N1799" i="7"/>
  <c r="P1798" i="7"/>
  <c r="O1798" i="7"/>
  <c r="N1798" i="7"/>
  <c r="P1797" i="7"/>
  <c r="O1797" i="7"/>
  <c r="N1797" i="7"/>
  <c r="P1796" i="7"/>
  <c r="O1796" i="7"/>
  <c r="N1796" i="7"/>
  <c r="P1795" i="7"/>
  <c r="O1795" i="7"/>
  <c r="N1795" i="7"/>
  <c r="P1794" i="7"/>
  <c r="O1794" i="7"/>
  <c r="N1794" i="7"/>
  <c r="P1793" i="7"/>
  <c r="O1793" i="7"/>
  <c r="N1793" i="7"/>
  <c r="P1792" i="7"/>
  <c r="O1792" i="7"/>
  <c r="N1792" i="7"/>
  <c r="P1791" i="7"/>
  <c r="O1791" i="7"/>
  <c r="N1791" i="7"/>
  <c r="P1790" i="7"/>
  <c r="O1790" i="7"/>
  <c r="N1790" i="7"/>
  <c r="P1789" i="7"/>
  <c r="O1789" i="7"/>
  <c r="N1789" i="7"/>
  <c r="P1788" i="7"/>
  <c r="O1788" i="7"/>
  <c r="N1788" i="7"/>
  <c r="P1787" i="7"/>
  <c r="O1787" i="7"/>
  <c r="N1787" i="7"/>
  <c r="P1786" i="7"/>
  <c r="O1786" i="7"/>
  <c r="N1786" i="7"/>
  <c r="P1785" i="7"/>
  <c r="O1785" i="7"/>
  <c r="N1785" i="7"/>
  <c r="P1784" i="7"/>
  <c r="O1784" i="7"/>
  <c r="N1784" i="7"/>
  <c r="P1783" i="7"/>
  <c r="O1783" i="7"/>
  <c r="N1783" i="7"/>
  <c r="P1782" i="7"/>
  <c r="O1782" i="7"/>
  <c r="N1782" i="7"/>
  <c r="P1781" i="7"/>
  <c r="O1781" i="7"/>
  <c r="N1781" i="7"/>
  <c r="P1780" i="7"/>
  <c r="O1780" i="7"/>
  <c r="N1780" i="7"/>
  <c r="P1779" i="7"/>
  <c r="O1779" i="7"/>
  <c r="N1779" i="7"/>
  <c r="P1778" i="7"/>
  <c r="O1778" i="7"/>
  <c r="N1778" i="7"/>
  <c r="P1777" i="7"/>
  <c r="O1777" i="7"/>
  <c r="N1777" i="7"/>
  <c r="P1776" i="7"/>
  <c r="O1776" i="7"/>
  <c r="N1776" i="7"/>
  <c r="P1775" i="7"/>
  <c r="O1775" i="7"/>
  <c r="N1775" i="7"/>
  <c r="P1774" i="7"/>
  <c r="O1774" i="7"/>
  <c r="N1774" i="7"/>
  <c r="P1773" i="7"/>
  <c r="O1773" i="7"/>
  <c r="N1773" i="7"/>
  <c r="P1772" i="7"/>
  <c r="O1772" i="7"/>
  <c r="N1772" i="7"/>
  <c r="P1771" i="7"/>
  <c r="O1771" i="7"/>
  <c r="N1771" i="7"/>
  <c r="P1770" i="7"/>
  <c r="O1770" i="7"/>
  <c r="N1770" i="7"/>
  <c r="P1769" i="7"/>
  <c r="O1769" i="7"/>
  <c r="N1769" i="7"/>
  <c r="P1768" i="7"/>
  <c r="O1768" i="7"/>
  <c r="N1768" i="7"/>
  <c r="P1767" i="7"/>
  <c r="O1767" i="7"/>
  <c r="N1767" i="7"/>
  <c r="P1766" i="7"/>
  <c r="O1766" i="7"/>
  <c r="N1766" i="7"/>
  <c r="P1765" i="7"/>
  <c r="O1765" i="7"/>
  <c r="N1765" i="7"/>
  <c r="P1764" i="7"/>
  <c r="O1764" i="7"/>
  <c r="N1764" i="7"/>
  <c r="P1763" i="7"/>
  <c r="O1763" i="7"/>
  <c r="N1763" i="7"/>
  <c r="P1762" i="7"/>
  <c r="O1762" i="7"/>
  <c r="N1762" i="7"/>
  <c r="P1761" i="7"/>
  <c r="O1761" i="7"/>
  <c r="N1761" i="7"/>
  <c r="P1760" i="7"/>
  <c r="O1760" i="7"/>
  <c r="N1760" i="7"/>
  <c r="P1759" i="7"/>
  <c r="O1759" i="7"/>
  <c r="N1759" i="7"/>
  <c r="P1758" i="7"/>
  <c r="O1758" i="7"/>
  <c r="N1758" i="7"/>
  <c r="P1757" i="7"/>
  <c r="O1757" i="7"/>
  <c r="N1757" i="7"/>
  <c r="P1756" i="7"/>
  <c r="O1756" i="7"/>
  <c r="N1756" i="7"/>
  <c r="P1755" i="7"/>
  <c r="O1755" i="7"/>
  <c r="N1755" i="7"/>
  <c r="P1754" i="7"/>
  <c r="O1754" i="7"/>
  <c r="N1754" i="7"/>
  <c r="P1753" i="7"/>
  <c r="O1753" i="7"/>
  <c r="N1753" i="7"/>
  <c r="P1752" i="7"/>
  <c r="O1752" i="7"/>
  <c r="N1752" i="7"/>
  <c r="P1751" i="7"/>
  <c r="O1751" i="7"/>
  <c r="N1751" i="7"/>
  <c r="P1750" i="7"/>
  <c r="O1750" i="7"/>
  <c r="N1750" i="7"/>
  <c r="P1749" i="7"/>
  <c r="O1749" i="7"/>
  <c r="N1749" i="7"/>
  <c r="P1748" i="7"/>
  <c r="O1748" i="7"/>
  <c r="N1748" i="7"/>
  <c r="P1747" i="7"/>
  <c r="O1747" i="7"/>
  <c r="N1747" i="7"/>
  <c r="P1746" i="7"/>
  <c r="O1746" i="7"/>
  <c r="N1746" i="7"/>
  <c r="P1745" i="7"/>
  <c r="O1745" i="7"/>
  <c r="N1745" i="7"/>
  <c r="P1744" i="7"/>
  <c r="O1744" i="7"/>
  <c r="N1744" i="7"/>
  <c r="P1743" i="7"/>
  <c r="O1743" i="7"/>
  <c r="N1743" i="7"/>
  <c r="P1742" i="7"/>
  <c r="O1742" i="7"/>
  <c r="N1742" i="7"/>
  <c r="P1741" i="7"/>
  <c r="O1741" i="7"/>
  <c r="N1741" i="7"/>
  <c r="P1740" i="7"/>
  <c r="O1740" i="7"/>
  <c r="N1740" i="7"/>
  <c r="P1739" i="7"/>
  <c r="O1739" i="7"/>
  <c r="N1739" i="7"/>
  <c r="P1738" i="7"/>
  <c r="O1738" i="7"/>
  <c r="N1738" i="7"/>
  <c r="P1737" i="7"/>
  <c r="O1737" i="7"/>
  <c r="N1737" i="7"/>
  <c r="P1736" i="7"/>
  <c r="O1736" i="7"/>
  <c r="N1736" i="7"/>
  <c r="P1735" i="7"/>
  <c r="O1735" i="7"/>
  <c r="N1735" i="7"/>
  <c r="P1734" i="7"/>
  <c r="O1734" i="7"/>
  <c r="N1734" i="7"/>
  <c r="P1733" i="7"/>
  <c r="O1733" i="7"/>
  <c r="N1733" i="7"/>
  <c r="P1732" i="7"/>
  <c r="O1732" i="7"/>
  <c r="N1732" i="7"/>
  <c r="P1731" i="7"/>
  <c r="O1731" i="7"/>
  <c r="N1731" i="7"/>
  <c r="P1730" i="7"/>
  <c r="O1730" i="7"/>
  <c r="N1730" i="7"/>
  <c r="P1729" i="7"/>
  <c r="O1729" i="7"/>
  <c r="N1729" i="7"/>
  <c r="P1728" i="7"/>
  <c r="O1728" i="7"/>
  <c r="N1728" i="7"/>
  <c r="P1727" i="7"/>
  <c r="O1727" i="7"/>
  <c r="N1727" i="7"/>
  <c r="P1726" i="7"/>
  <c r="O1726" i="7"/>
  <c r="N1726" i="7"/>
  <c r="P1725" i="7"/>
  <c r="O1725" i="7"/>
  <c r="N1725" i="7"/>
  <c r="P1724" i="7"/>
  <c r="O1724" i="7"/>
  <c r="N1724" i="7"/>
  <c r="P1723" i="7"/>
  <c r="O1723" i="7"/>
  <c r="N1723" i="7"/>
  <c r="P1722" i="7"/>
  <c r="O1722" i="7"/>
  <c r="N1722" i="7"/>
  <c r="P1721" i="7"/>
  <c r="O1721" i="7"/>
  <c r="N1721" i="7"/>
  <c r="P1720" i="7"/>
  <c r="O1720" i="7"/>
  <c r="N1720" i="7"/>
  <c r="P1719" i="7"/>
  <c r="O1719" i="7"/>
  <c r="N1719" i="7"/>
  <c r="P1718" i="7"/>
  <c r="O1718" i="7"/>
  <c r="N1718" i="7"/>
  <c r="P1717" i="7"/>
  <c r="O1717" i="7"/>
  <c r="N1717" i="7"/>
  <c r="P1716" i="7"/>
  <c r="O1716" i="7"/>
  <c r="N1716" i="7"/>
  <c r="P1715" i="7"/>
  <c r="O1715" i="7"/>
  <c r="N1715" i="7"/>
  <c r="P1714" i="7"/>
  <c r="O1714" i="7"/>
  <c r="N1714" i="7"/>
  <c r="P1713" i="7"/>
  <c r="O1713" i="7"/>
  <c r="N1713" i="7"/>
  <c r="P1712" i="7"/>
  <c r="O1712" i="7"/>
  <c r="N1712" i="7"/>
  <c r="P1711" i="7"/>
  <c r="O1711" i="7"/>
  <c r="N1711" i="7"/>
  <c r="P1710" i="7"/>
  <c r="O1710" i="7"/>
  <c r="N1710" i="7"/>
  <c r="P1709" i="7"/>
  <c r="O1709" i="7"/>
  <c r="N1709" i="7"/>
  <c r="P1708" i="7"/>
  <c r="O1708" i="7"/>
  <c r="N1708" i="7"/>
  <c r="P1707" i="7"/>
  <c r="O1707" i="7"/>
  <c r="N1707" i="7"/>
  <c r="P1706" i="7"/>
  <c r="O1706" i="7"/>
  <c r="N1706" i="7"/>
  <c r="P1705" i="7"/>
  <c r="O1705" i="7"/>
  <c r="N1705" i="7"/>
  <c r="P1704" i="7"/>
  <c r="O1704" i="7"/>
  <c r="N1704" i="7"/>
  <c r="P1703" i="7"/>
  <c r="O1703" i="7"/>
  <c r="N1703" i="7"/>
  <c r="P1702" i="7"/>
  <c r="O1702" i="7"/>
  <c r="N1702" i="7"/>
  <c r="P1701" i="7"/>
  <c r="O1701" i="7"/>
  <c r="N1701" i="7"/>
  <c r="P1700" i="7"/>
  <c r="O1700" i="7"/>
  <c r="N1700" i="7"/>
  <c r="P1699" i="7"/>
  <c r="O1699" i="7"/>
  <c r="N1699" i="7"/>
  <c r="P1698" i="7"/>
  <c r="O1698" i="7"/>
  <c r="N1698" i="7"/>
  <c r="P1697" i="7"/>
  <c r="O1697" i="7"/>
  <c r="N1697" i="7"/>
  <c r="P1696" i="7"/>
  <c r="O1696" i="7"/>
  <c r="N1696" i="7"/>
  <c r="P1695" i="7"/>
  <c r="O1695" i="7"/>
  <c r="N1695" i="7"/>
  <c r="P1694" i="7"/>
  <c r="O1694" i="7"/>
  <c r="N1694" i="7"/>
  <c r="P1693" i="7"/>
  <c r="O1693" i="7"/>
  <c r="N1693" i="7"/>
  <c r="P1692" i="7"/>
  <c r="O1692" i="7"/>
  <c r="N1692" i="7"/>
  <c r="P1691" i="7"/>
  <c r="O1691" i="7"/>
  <c r="N1691" i="7"/>
  <c r="P1690" i="7"/>
  <c r="O1690" i="7"/>
  <c r="N1690" i="7"/>
  <c r="P1689" i="7"/>
  <c r="O1689" i="7"/>
  <c r="N1689" i="7"/>
  <c r="P1688" i="7"/>
  <c r="O1688" i="7"/>
  <c r="N1688" i="7"/>
  <c r="P1687" i="7"/>
  <c r="O1687" i="7"/>
  <c r="N1687" i="7"/>
  <c r="P1686" i="7"/>
  <c r="O1686" i="7"/>
  <c r="N1686" i="7"/>
  <c r="P1685" i="7"/>
  <c r="O1685" i="7"/>
  <c r="N1685" i="7"/>
  <c r="P1684" i="7"/>
  <c r="O1684" i="7"/>
  <c r="N1684" i="7"/>
  <c r="P1683" i="7"/>
  <c r="O1683" i="7"/>
  <c r="N1683" i="7"/>
  <c r="P1682" i="7"/>
  <c r="O1682" i="7"/>
  <c r="N1682" i="7"/>
  <c r="P1681" i="7"/>
  <c r="O1681" i="7"/>
  <c r="N1681" i="7"/>
  <c r="P1680" i="7"/>
  <c r="O1680" i="7"/>
  <c r="N1680" i="7"/>
  <c r="P1679" i="7"/>
  <c r="O1679" i="7"/>
  <c r="N1679" i="7"/>
  <c r="P1678" i="7"/>
  <c r="O1678" i="7"/>
  <c r="N1678" i="7"/>
  <c r="P1677" i="7"/>
  <c r="O1677" i="7"/>
  <c r="N1677" i="7"/>
  <c r="P1676" i="7"/>
  <c r="O1676" i="7"/>
  <c r="N1676" i="7"/>
  <c r="P1675" i="7"/>
  <c r="O1675" i="7"/>
  <c r="N1675" i="7"/>
  <c r="P1674" i="7"/>
  <c r="O1674" i="7"/>
  <c r="N1674" i="7"/>
  <c r="P1673" i="7"/>
  <c r="O1673" i="7"/>
  <c r="N1673" i="7"/>
  <c r="P1672" i="7"/>
  <c r="O1672" i="7"/>
  <c r="N1672" i="7"/>
  <c r="P1671" i="7"/>
  <c r="O1671" i="7"/>
  <c r="N1671" i="7"/>
  <c r="P1670" i="7"/>
  <c r="O1670" i="7"/>
  <c r="N1670" i="7"/>
  <c r="P1669" i="7"/>
  <c r="O1669" i="7"/>
  <c r="N1669" i="7"/>
  <c r="P1668" i="7"/>
  <c r="O1668" i="7"/>
  <c r="N1668" i="7"/>
  <c r="P1667" i="7"/>
  <c r="O1667" i="7"/>
  <c r="N1667" i="7"/>
  <c r="P1666" i="7"/>
  <c r="O1666" i="7"/>
  <c r="N1666" i="7"/>
  <c r="P1665" i="7"/>
  <c r="O1665" i="7"/>
  <c r="N1665" i="7"/>
  <c r="P1664" i="7"/>
  <c r="O1664" i="7"/>
  <c r="N1664" i="7"/>
  <c r="P1663" i="7"/>
  <c r="O1663" i="7"/>
  <c r="N1663" i="7"/>
  <c r="P1662" i="7"/>
  <c r="O1662" i="7"/>
  <c r="N1662" i="7"/>
  <c r="P1661" i="7"/>
  <c r="O1661" i="7"/>
  <c r="N1661" i="7"/>
  <c r="P1660" i="7"/>
  <c r="O1660" i="7"/>
  <c r="N1660" i="7"/>
  <c r="P1659" i="7"/>
  <c r="O1659" i="7"/>
  <c r="N1659" i="7"/>
  <c r="P1658" i="7"/>
  <c r="O1658" i="7"/>
  <c r="N1658" i="7"/>
  <c r="P1657" i="7"/>
  <c r="O1657" i="7"/>
  <c r="N1657" i="7"/>
  <c r="P1656" i="7"/>
  <c r="O1656" i="7"/>
  <c r="N1656" i="7"/>
  <c r="P1655" i="7"/>
  <c r="O1655" i="7"/>
  <c r="N1655" i="7"/>
  <c r="P1654" i="7"/>
  <c r="O1654" i="7"/>
  <c r="N1654" i="7"/>
  <c r="P1653" i="7"/>
  <c r="O1653" i="7"/>
  <c r="N1653" i="7"/>
  <c r="P1652" i="7"/>
  <c r="O1652" i="7"/>
  <c r="N1652" i="7"/>
  <c r="P1651" i="7"/>
  <c r="O1651" i="7"/>
  <c r="N1651" i="7"/>
  <c r="P1650" i="7"/>
  <c r="O1650" i="7"/>
  <c r="N1650" i="7"/>
  <c r="P1649" i="7"/>
  <c r="O1649" i="7"/>
  <c r="N1649" i="7"/>
  <c r="P1648" i="7"/>
  <c r="O1648" i="7"/>
  <c r="N1648" i="7"/>
  <c r="P1647" i="7"/>
  <c r="O1647" i="7"/>
  <c r="N1647" i="7"/>
  <c r="P1646" i="7"/>
  <c r="O1646" i="7"/>
  <c r="N1646" i="7"/>
  <c r="P1645" i="7"/>
  <c r="O1645" i="7"/>
  <c r="N1645" i="7"/>
  <c r="P1644" i="7"/>
  <c r="O1644" i="7"/>
  <c r="N1644" i="7"/>
  <c r="P1643" i="7"/>
  <c r="O1643" i="7"/>
  <c r="N1643" i="7"/>
  <c r="P1642" i="7"/>
  <c r="O1642" i="7"/>
  <c r="N1642" i="7"/>
  <c r="P1641" i="7"/>
  <c r="O1641" i="7"/>
  <c r="N1641" i="7"/>
  <c r="P1640" i="7"/>
  <c r="O1640" i="7"/>
  <c r="N1640" i="7"/>
  <c r="P1639" i="7"/>
  <c r="O1639" i="7"/>
  <c r="N1639" i="7"/>
  <c r="P1638" i="7"/>
  <c r="O1638" i="7"/>
  <c r="N1638" i="7"/>
  <c r="P1637" i="7"/>
  <c r="O1637" i="7"/>
  <c r="N1637" i="7"/>
  <c r="P1636" i="7"/>
  <c r="O1636" i="7"/>
  <c r="N1636" i="7"/>
  <c r="P1635" i="7"/>
  <c r="O1635" i="7"/>
  <c r="N1635" i="7"/>
  <c r="P1634" i="7"/>
  <c r="O1634" i="7"/>
  <c r="N1634" i="7"/>
  <c r="P1633" i="7"/>
  <c r="O1633" i="7"/>
  <c r="N1633" i="7"/>
  <c r="P1632" i="7"/>
  <c r="O1632" i="7"/>
  <c r="N1632" i="7"/>
  <c r="P1631" i="7"/>
  <c r="O1631" i="7"/>
  <c r="N1631" i="7"/>
  <c r="P1630" i="7"/>
  <c r="O1630" i="7"/>
  <c r="N1630" i="7"/>
  <c r="P1629" i="7"/>
  <c r="O1629" i="7"/>
  <c r="N1629" i="7"/>
  <c r="P1628" i="7"/>
  <c r="O1628" i="7"/>
  <c r="N1628" i="7"/>
  <c r="P1627" i="7"/>
  <c r="O1627" i="7"/>
  <c r="N1627" i="7"/>
  <c r="P1626" i="7"/>
  <c r="O1626" i="7"/>
  <c r="N1626" i="7"/>
  <c r="P1625" i="7"/>
  <c r="O1625" i="7"/>
  <c r="N1625" i="7"/>
  <c r="P1624" i="7"/>
  <c r="O1624" i="7"/>
  <c r="N1624" i="7"/>
  <c r="P1623" i="7"/>
  <c r="O1623" i="7"/>
  <c r="N1623" i="7"/>
  <c r="P1622" i="7"/>
  <c r="O1622" i="7"/>
  <c r="N1622" i="7"/>
  <c r="P1621" i="7"/>
  <c r="O1621" i="7"/>
  <c r="N1621" i="7"/>
  <c r="P1620" i="7"/>
  <c r="O1620" i="7"/>
  <c r="N1620" i="7"/>
  <c r="P1619" i="7"/>
  <c r="O1619" i="7"/>
  <c r="N1619" i="7"/>
  <c r="P1618" i="7"/>
  <c r="O1618" i="7"/>
  <c r="N1618" i="7"/>
  <c r="P1617" i="7"/>
  <c r="O1617" i="7"/>
  <c r="N1617" i="7"/>
  <c r="P1616" i="7"/>
  <c r="O1616" i="7"/>
  <c r="N1616" i="7"/>
  <c r="P1615" i="7"/>
  <c r="O1615" i="7"/>
  <c r="N1615" i="7"/>
  <c r="P1614" i="7"/>
  <c r="O1614" i="7"/>
  <c r="N1614" i="7"/>
  <c r="P1613" i="7"/>
  <c r="O1613" i="7"/>
  <c r="N1613" i="7"/>
  <c r="P1612" i="7"/>
  <c r="O1612" i="7"/>
  <c r="N1612" i="7"/>
  <c r="P1611" i="7"/>
  <c r="O1611" i="7"/>
  <c r="N1611" i="7"/>
  <c r="P1610" i="7"/>
  <c r="O1610" i="7"/>
  <c r="N1610" i="7"/>
  <c r="P1609" i="7"/>
  <c r="O1609" i="7"/>
  <c r="N1609" i="7"/>
  <c r="P1608" i="7"/>
  <c r="O1608" i="7"/>
  <c r="N1608" i="7"/>
  <c r="P1607" i="7"/>
  <c r="O1607" i="7"/>
  <c r="N1607" i="7"/>
  <c r="P1606" i="7"/>
  <c r="O1606" i="7"/>
  <c r="N1606" i="7"/>
  <c r="P1605" i="7"/>
  <c r="O1605" i="7"/>
  <c r="N1605" i="7"/>
  <c r="P1604" i="7"/>
  <c r="O1604" i="7"/>
  <c r="N1604" i="7"/>
  <c r="P1603" i="7"/>
  <c r="O1603" i="7"/>
  <c r="N1603" i="7"/>
  <c r="P1602" i="7"/>
  <c r="O1602" i="7"/>
  <c r="N1602" i="7"/>
  <c r="P1601" i="7"/>
  <c r="O1601" i="7"/>
  <c r="N1601" i="7"/>
  <c r="P1600" i="7"/>
  <c r="O1600" i="7"/>
  <c r="N1600" i="7"/>
  <c r="P1599" i="7"/>
  <c r="O1599" i="7"/>
  <c r="N1599" i="7"/>
  <c r="P1598" i="7"/>
  <c r="O1598" i="7"/>
  <c r="N1598" i="7"/>
  <c r="P1597" i="7"/>
  <c r="O1597" i="7"/>
  <c r="N1597" i="7"/>
  <c r="P1596" i="7"/>
  <c r="O1596" i="7"/>
  <c r="N1596" i="7"/>
  <c r="P1595" i="7"/>
  <c r="O1595" i="7"/>
  <c r="N1595" i="7"/>
  <c r="P1594" i="7"/>
  <c r="O1594" i="7"/>
  <c r="N1594" i="7"/>
  <c r="P1593" i="7"/>
  <c r="O1593" i="7"/>
  <c r="N1593" i="7"/>
  <c r="P1592" i="7"/>
  <c r="O1592" i="7"/>
  <c r="N1592" i="7"/>
  <c r="P1591" i="7"/>
  <c r="O1591" i="7"/>
  <c r="N1591" i="7"/>
  <c r="P1590" i="7"/>
  <c r="O1590" i="7"/>
  <c r="N1590" i="7"/>
  <c r="P1589" i="7"/>
  <c r="O1589" i="7"/>
  <c r="N1589" i="7"/>
  <c r="P1588" i="7"/>
  <c r="O1588" i="7"/>
  <c r="N1588" i="7"/>
  <c r="P1587" i="7"/>
  <c r="O1587" i="7"/>
  <c r="N1587" i="7"/>
  <c r="P1586" i="7"/>
  <c r="O1586" i="7"/>
  <c r="N1586" i="7"/>
  <c r="P1585" i="7"/>
  <c r="O1585" i="7"/>
  <c r="N1585" i="7"/>
  <c r="P1584" i="7"/>
  <c r="O1584" i="7"/>
  <c r="N1584" i="7"/>
  <c r="P1583" i="7"/>
  <c r="O1583" i="7"/>
  <c r="N1583" i="7"/>
  <c r="P1582" i="7"/>
  <c r="O1582" i="7"/>
  <c r="N1582" i="7"/>
  <c r="P1581" i="7"/>
  <c r="O1581" i="7"/>
  <c r="N1581" i="7"/>
  <c r="P1580" i="7"/>
  <c r="O1580" i="7"/>
  <c r="N1580" i="7"/>
  <c r="P1579" i="7"/>
  <c r="O1579" i="7"/>
  <c r="N1579" i="7"/>
  <c r="P1578" i="7"/>
  <c r="O1578" i="7"/>
  <c r="N1578" i="7"/>
  <c r="P1577" i="7"/>
  <c r="O1577" i="7"/>
  <c r="N1577" i="7"/>
  <c r="P1576" i="7"/>
  <c r="O1576" i="7"/>
  <c r="N1576" i="7"/>
  <c r="P1575" i="7"/>
  <c r="O1575" i="7"/>
  <c r="N1575" i="7"/>
  <c r="P1574" i="7"/>
  <c r="O1574" i="7"/>
  <c r="N1574" i="7"/>
  <c r="P1573" i="7"/>
  <c r="O1573" i="7"/>
  <c r="N1573" i="7"/>
  <c r="P1572" i="7"/>
  <c r="O1572" i="7"/>
  <c r="N1572" i="7"/>
  <c r="P1571" i="7"/>
  <c r="O1571" i="7"/>
  <c r="N1571" i="7"/>
  <c r="P1570" i="7"/>
  <c r="O1570" i="7"/>
  <c r="N1570" i="7"/>
  <c r="P1569" i="7"/>
  <c r="O1569" i="7"/>
  <c r="N1569" i="7"/>
  <c r="P1568" i="7"/>
  <c r="O1568" i="7"/>
  <c r="N1568" i="7"/>
  <c r="P1567" i="7"/>
  <c r="O1567" i="7"/>
  <c r="N1567" i="7"/>
  <c r="P1566" i="7"/>
  <c r="O1566" i="7"/>
  <c r="N1566" i="7"/>
  <c r="P1565" i="7"/>
  <c r="O1565" i="7"/>
  <c r="N1565" i="7"/>
  <c r="P1564" i="7"/>
  <c r="O1564" i="7"/>
  <c r="N1564" i="7"/>
  <c r="P1563" i="7"/>
  <c r="O1563" i="7"/>
  <c r="N1563" i="7"/>
  <c r="P1562" i="7"/>
  <c r="O1562" i="7"/>
  <c r="N1562" i="7"/>
  <c r="P1561" i="7"/>
  <c r="O1561" i="7"/>
  <c r="N1561" i="7"/>
  <c r="P1560" i="7"/>
  <c r="O1560" i="7"/>
  <c r="N1560" i="7"/>
  <c r="P1559" i="7"/>
  <c r="O1559" i="7"/>
  <c r="N1559" i="7"/>
  <c r="P1558" i="7"/>
  <c r="O1558" i="7"/>
  <c r="N1558" i="7"/>
  <c r="P1557" i="7"/>
  <c r="O1557" i="7"/>
  <c r="N1557" i="7"/>
  <c r="P1556" i="7"/>
  <c r="O1556" i="7"/>
  <c r="N1556" i="7"/>
  <c r="P1555" i="7"/>
  <c r="O1555" i="7"/>
  <c r="N1555" i="7"/>
  <c r="P1554" i="7"/>
  <c r="O1554" i="7"/>
  <c r="N1554" i="7"/>
  <c r="P1553" i="7"/>
  <c r="O1553" i="7"/>
  <c r="N1553" i="7"/>
  <c r="P1552" i="7"/>
  <c r="O1552" i="7"/>
  <c r="N1552" i="7"/>
  <c r="P1551" i="7"/>
  <c r="O1551" i="7"/>
  <c r="N1551" i="7"/>
  <c r="P1550" i="7"/>
  <c r="O1550" i="7"/>
  <c r="N1550" i="7"/>
  <c r="P1549" i="7"/>
  <c r="O1549" i="7"/>
  <c r="N1549" i="7"/>
  <c r="P1548" i="7"/>
  <c r="O1548" i="7"/>
  <c r="N1548" i="7"/>
  <c r="P1547" i="7"/>
  <c r="O1547" i="7"/>
  <c r="N1547" i="7"/>
  <c r="P1546" i="7"/>
  <c r="O1546" i="7"/>
  <c r="N1546" i="7"/>
  <c r="P1545" i="7"/>
  <c r="O1545" i="7"/>
  <c r="N1545" i="7"/>
  <c r="P1544" i="7"/>
  <c r="O1544" i="7"/>
  <c r="N1544" i="7"/>
  <c r="P1543" i="7"/>
  <c r="O1543" i="7"/>
  <c r="N1543" i="7"/>
  <c r="P1542" i="7"/>
  <c r="O1542" i="7"/>
  <c r="N1542" i="7"/>
  <c r="P1541" i="7"/>
  <c r="O1541" i="7"/>
  <c r="N1541" i="7"/>
  <c r="P1540" i="7"/>
  <c r="O1540" i="7"/>
  <c r="N1540" i="7"/>
  <c r="P1539" i="7"/>
  <c r="O1539" i="7"/>
  <c r="N1539" i="7"/>
  <c r="P1538" i="7"/>
  <c r="O1538" i="7"/>
  <c r="N1538" i="7"/>
  <c r="P1537" i="7"/>
  <c r="O1537" i="7"/>
  <c r="N1537" i="7"/>
  <c r="P1536" i="7"/>
  <c r="O1536" i="7"/>
  <c r="N1536" i="7"/>
  <c r="P1535" i="7"/>
  <c r="O1535" i="7"/>
  <c r="N1535" i="7"/>
  <c r="P1534" i="7"/>
  <c r="O1534" i="7"/>
  <c r="N1534" i="7"/>
  <c r="P1533" i="7"/>
  <c r="O1533" i="7"/>
  <c r="N1533" i="7"/>
  <c r="P1532" i="7"/>
  <c r="O1532" i="7"/>
  <c r="N1532" i="7"/>
  <c r="P1531" i="7"/>
  <c r="O1531" i="7"/>
  <c r="N1531" i="7"/>
  <c r="P1530" i="7"/>
  <c r="O1530" i="7"/>
  <c r="N1530" i="7"/>
  <c r="P1529" i="7"/>
  <c r="O1529" i="7"/>
  <c r="N1529" i="7"/>
  <c r="P1528" i="7"/>
  <c r="O1528" i="7"/>
  <c r="N1528" i="7"/>
  <c r="P1527" i="7"/>
  <c r="O1527" i="7"/>
  <c r="N1527" i="7"/>
  <c r="P1526" i="7"/>
  <c r="O1526" i="7"/>
  <c r="N1526" i="7"/>
  <c r="P1525" i="7"/>
  <c r="O1525" i="7"/>
  <c r="N1525" i="7"/>
  <c r="P1524" i="7"/>
  <c r="O1524" i="7"/>
  <c r="N1524" i="7"/>
  <c r="P1523" i="7"/>
  <c r="O1523" i="7"/>
  <c r="N1523" i="7"/>
  <c r="P1522" i="7"/>
  <c r="O1522" i="7"/>
  <c r="N1522" i="7"/>
  <c r="P1521" i="7"/>
  <c r="O1521" i="7"/>
  <c r="N1521" i="7"/>
  <c r="P1520" i="7"/>
  <c r="O1520" i="7"/>
  <c r="N1520" i="7"/>
  <c r="P1519" i="7"/>
  <c r="O1519" i="7"/>
  <c r="N1519" i="7"/>
  <c r="P1518" i="7"/>
  <c r="O1518" i="7"/>
  <c r="N1518" i="7"/>
  <c r="P1517" i="7"/>
  <c r="O1517" i="7"/>
  <c r="N1517" i="7"/>
  <c r="P1516" i="7"/>
  <c r="O1516" i="7"/>
  <c r="N1516" i="7"/>
  <c r="P1515" i="7"/>
  <c r="O1515" i="7"/>
  <c r="N1515" i="7"/>
  <c r="P1514" i="7"/>
  <c r="O1514" i="7"/>
  <c r="N1514" i="7"/>
  <c r="P1513" i="7"/>
  <c r="O1513" i="7"/>
  <c r="N1513" i="7"/>
  <c r="P1512" i="7"/>
  <c r="O1512" i="7"/>
  <c r="N1512" i="7"/>
  <c r="P1511" i="7"/>
  <c r="O1511" i="7"/>
  <c r="N1511" i="7"/>
  <c r="P1510" i="7"/>
  <c r="O1510" i="7"/>
  <c r="N1510" i="7"/>
  <c r="P1509" i="7"/>
  <c r="O1509" i="7"/>
  <c r="N1509" i="7"/>
  <c r="P1508" i="7"/>
  <c r="O1508" i="7"/>
  <c r="N1508" i="7"/>
  <c r="P1507" i="7"/>
  <c r="O1507" i="7"/>
  <c r="N1507" i="7"/>
  <c r="P1506" i="7"/>
  <c r="O1506" i="7"/>
  <c r="N1506" i="7"/>
  <c r="P1505" i="7"/>
  <c r="O1505" i="7"/>
  <c r="N1505" i="7"/>
  <c r="P1504" i="7"/>
  <c r="O1504" i="7"/>
  <c r="N1504" i="7"/>
  <c r="P1503" i="7"/>
  <c r="O1503" i="7"/>
  <c r="N1503" i="7"/>
  <c r="P1502" i="7"/>
  <c r="O1502" i="7"/>
  <c r="N1502" i="7"/>
  <c r="P1501" i="7"/>
  <c r="O1501" i="7"/>
  <c r="N1501" i="7"/>
  <c r="P1500" i="7"/>
  <c r="O1500" i="7"/>
  <c r="N1500" i="7"/>
  <c r="P1499" i="7"/>
  <c r="O1499" i="7"/>
  <c r="N1499" i="7"/>
  <c r="P1498" i="7"/>
  <c r="O1498" i="7"/>
  <c r="N1498" i="7"/>
  <c r="P1497" i="7"/>
  <c r="O1497" i="7"/>
  <c r="N1497" i="7"/>
  <c r="P1496" i="7"/>
  <c r="O1496" i="7"/>
  <c r="N1496" i="7"/>
  <c r="P1495" i="7"/>
  <c r="O1495" i="7"/>
  <c r="N1495" i="7"/>
  <c r="P1494" i="7"/>
  <c r="O1494" i="7"/>
  <c r="N1494" i="7"/>
  <c r="P1493" i="7"/>
  <c r="O1493" i="7"/>
  <c r="N1493" i="7"/>
  <c r="P1492" i="7"/>
  <c r="O1492" i="7"/>
  <c r="N1492" i="7"/>
  <c r="P1491" i="7"/>
  <c r="O1491" i="7"/>
  <c r="N1491" i="7"/>
  <c r="P1490" i="7"/>
  <c r="O1490" i="7"/>
  <c r="N1490" i="7"/>
  <c r="P1489" i="7"/>
  <c r="O1489" i="7"/>
  <c r="N1489" i="7"/>
  <c r="P1488" i="7"/>
  <c r="O1488" i="7"/>
  <c r="N1488" i="7"/>
  <c r="P1487" i="7"/>
  <c r="O1487" i="7"/>
  <c r="N1487" i="7"/>
  <c r="P1486" i="7"/>
  <c r="O1486" i="7"/>
  <c r="N1486" i="7"/>
  <c r="P1485" i="7"/>
  <c r="O1485" i="7"/>
  <c r="N1485" i="7"/>
  <c r="P1484" i="7"/>
  <c r="O1484" i="7"/>
  <c r="N1484" i="7"/>
  <c r="P1483" i="7"/>
  <c r="O1483" i="7"/>
  <c r="N1483" i="7"/>
  <c r="P1482" i="7"/>
  <c r="O1482" i="7"/>
  <c r="N1482" i="7"/>
  <c r="P1481" i="7"/>
  <c r="O1481" i="7"/>
  <c r="N1481" i="7"/>
  <c r="P1480" i="7"/>
  <c r="O1480" i="7"/>
  <c r="N1480" i="7"/>
  <c r="P1479" i="7"/>
  <c r="O1479" i="7"/>
  <c r="N1479" i="7"/>
  <c r="P1478" i="7"/>
  <c r="O1478" i="7"/>
  <c r="N1478" i="7"/>
  <c r="P1477" i="7"/>
  <c r="O1477" i="7"/>
  <c r="N1477" i="7"/>
  <c r="P1476" i="7"/>
  <c r="O1476" i="7"/>
  <c r="N1476" i="7"/>
  <c r="P1475" i="7"/>
  <c r="O1475" i="7"/>
  <c r="N1475" i="7"/>
  <c r="P1474" i="7"/>
  <c r="O1474" i="7"/>
  <c r="N1474" i="7"/>
  <c r="P1473" i="7"/>
  <c r="O1473" i="7"/>
  <c r="N1473" i="7"/>
  <c r="P1472" i="7"/>
  <c r="O1472" i="7"/>
  <c r="N1472" i="7"/>
  <c r="P1471" i="7"/>
  <c r="O1471" i="7"/>
  <c r="N1471" i="7"/>
  <c r="P1470" i="7"/>
  <c r="O1470" i="7"/>
  <c r="N1470" i="7"/>
  <c r="P1469" i="7"/>
  <c r="O1469" i="7"/>
  <c r="N1469" i="7"/>
  <c r="P1468" i="7"/>
  <c r="O1468" i="7"/>
  <c r="N1468" i="7"/>
  <c r="P1467" i="7"/>
  <c r="O1467" i="7"/>
  <c r="N1467" i="7"/>
  <c r="P1466" i="7"/>
  <c r="O1466" i="7"/>
  <c r="N1466" i="7"/>
  <c r="P1465" i="7"/>
  <c r="O1465" i="7"/>
  <c r="N1465" i="7"/>
  <c r="P1464" i="7"/>
  <c r="O1464" i="7"/>
  <c r="N1464" i="7"/>
  <c r="P1463" i="7"/>
  <c r="O1463" i="7"/>
  <c r="N1463" i="7"/>
  <c r="P1462" i="7"/>
  <c r="O1462" i="7"/>
  <c r="N1462" i="7"/>
  <c r="P1461" i="7"/>
  <c r="O1461" i="7"/>
  <c r="N1461" i="7"/>
  <c r="P1460" i="7"/>
  <c r="O1460" i="7"/>
  <c r="N1460" i="7"/>
  <c r="P1459" i="7"/>
  <c r="O1459" i="7"/>
  <c r="N1459" i="7"/>
  <c r="P1458" i="7"/>
  <c r="O1458" i="7"/>
  <c r="N1458" i="7"/>
  <c r="P1457" i="7"/>
  <c r="O1457" i="7"/>
  <c r="N1457" i="7"/>
  <c r="P1456" i="7"/>
  <c r="O1456" i="7"/>
  <c r="N1456" i="7"/>
  <c r="P1455" i="7"/>
  <c r="O1455" i="7"/>
  <c r="N1455" i="7"/>
  <c r="P1454" i="7"/>
  <c r="O1454" i="7"/>
  <c r="N1454" i="7"/>
  <c r="P1453" i="7"/>
  <c r="O1453" i="7"/>
  <c r="N1453" i="7"/>
  <c r="P1452" i="7"/>
  <c r="O1452" i="7"/>
  <c r="N1452" i="7"/>
  <c r="P1451" i="7"/>
  <c r="O1451" i="7"/>
  <c r="N1451" i="7"/>
  <c r="P1450" i="7"/>
  <c r="O1450" i="7"/>
  <c r="N1450" i="7"/>
  <c r="P1449" i="7"/>
  <c r="O1449" i="7"/>
  <c r="N1449" i="7"/>
  <c r="P1448" i="7"/>
  <c r="O1448" i="7"/>
  <c r="N1448" i="7"/>
  <c r="P1447" i="7"/>
  <c r="O1447" i="7"/>
  <c r="N1447" i="7"/>
  <c r="P1446" i="7"/>
  <c r="O1446" i="7"/>
  <c r="N1446" i="7"/>
  <c r="P1445" i="7"/>
  <c r="O1445" i="7"/>
  <c r="N1445" i="7"/>
  <c r="P1444" i="7"/>
  <c r="O1444" i="7"/>
  <c r="N1444" i="7"/>
  <c r="P1443" i="7"/>
  <c r="O1443" i="7"/>
  <c r="N1443" i="7"/>
  <c r="P1442" i="7"/>
  <c r="O1442" i="7"/>
  <c r="N1442" i="7"/>
  <c r="P1441" i="7"/>
  <c r="O1441" i="7"/>
  <c r="N1441" i="7"/>
  <c r="P1440" i="7"/>
  <c r="O1440" i="7"/>
  <c r="N1440" i="7"/>
  <c r="P1439" i="7"/>
  <c r="O1439" i="7"/>
  <c r="N1439" i="7"/>
  <c r="P1438" i="7"/>
  <c r="O1438" i="7"/>
  <c r="N1438" i="7"/>
  <c r="P1437" i="7"/>
  <c r="O1437" i="7"/>
  <c r="N1437" i="7"/>
  <c r="P1436" i="7"/>
  <c r="O1436" i="7"/>
  <c r="N1436" i="7"/>
  <c r="P1435" i="7"/>
  <c r="O1435" i="7"/>
  <c r="N1435" i="7"/>
  <c r="P1434" i="7"/>
  <c r="O1434" i="7"/>
  <c r="N1434" i="7"/>
  <c r="P1433" i="7"/>
  <c r="O1433" i="7"/>
  <c r="N1433" i="7"/>
  <c r="P1432" i="7"/>
  <c r="O1432" i="7"/>
  <c r="N1432" i="7"/>
  <c r="P1431" i="7"/>
  <c r="O1431" i="7"/>
  <c r="N1431" i="7"/>
  <c r="P1430" i="7"/>
  <c r="O1430" i="7"/>
  <c r="N1430" i="7"/>
  <c r="P1429" i="7"/>
  <c r="O1429" i="7"/>
  <c r="N1429" i="7"/>
  <c r="P1428" i="7"/>
  <c r="O1428" i="7"/>
  <c r="N1428" i="7"/>
  <c r="P1427" i="7"/>
  <c r="O1427" i="7"/>
  <c r="N1427" i="7"/>
  <c r="P1426" i="7"/>
  <c r="O1426" i="7"/>
  <c r="N1426" i="7"/>
  <c r="P1425" i="7"/>
  <c r="O1425" i="7"/>
  <c r="N1425" i="7"/>
  <c r="P1424" i="7"/>
  <c r="O1424" i="7"/>
  <c r="N1424" i="7"/>
  <c r="P1423" i="7"/>
  <c r="O1423" i="7"/>
  <c r="N1423" i="7"/>
  <c r="P1422" i="7"/>
  <c r="O1422" i="7"/>
  <c r="N1422" i="7"/>
  <c r="P1421" i="7"/>
  <c r="O1421" i="7"/>
  <c r="N1421" i="7"/>
  <c r="P1420" i="7"/>
  <c r="O1420" i="7"/>
  <c r="N1420" i="7"/>
  <c r="P1419" i="7"/>
  <c r="O1419" i="7"/>
  <c r="N1419" i="7"/>
  <c r="P1418" i="7"/>
  <c r="O1418" i="7"/>
  <c r="N1418" i="7"/>
  <c r="P1417" i="7"/>
  <c r="O1417" i="7"/>
  <c r="N1417" i="7"/>
  <c r="P1416" i="7"/>
  <c r="O1416" i="7"/>
  <c r="N1416" i="7"/>
  <c r="P1415" i="7"/>
  <c r="O1415" i="7"/>
  <c r="N1415" i="7"/>
  <c r="P1414" i="7"/>
  <c r="O1414" i="7"/>
  <c r="N1414" i="7"/>
  <c r="P1413" i="7"/>
  <c r="O1413" i="7"/>
  <c r="N1413" i="7"/>
  <c r="P1412" i="7"/>
  <c r="O1412" i="7"/>
  <c r="N1412" i="7"/>
  <c r="P1411" i="7"/>
  <c r="O1411" i="7"/>
  <c r="N1411" i="7"/>
  <c r="P1410" i="7"/>
  <c r="O1410" i="7"/>
  <c r="N1410" i="7"/>
  <c r="P1409" i="7"/>
  <c r="O1409" i="7"/>
  <c r="N1409" i="7"/>
  <c r="P1408" i="7"/>
  <c r="O1408" i="7"/>
  <c r="N1408" i="7"/>
  <c r="P1407" i="7"/>
  <c r="O1407" i="7"/>
  <c r="N1407" i="7"/>
  <c r="P1406" i="7"/>
  <c r="O1406" i="7"/>
  <c r="N1406" i="7"/>
  <c r="P1405" i="7"/>
  <c r="O1405" i="7"/>
  <c r="N1405" i="7"/>
  <c r="P1404" i="7"/>
  <c r="O1404" i="7"/>
  <c r="N1404" i="7"/>
  <c r="P1403" i="7"/>
  <c r="O1403" i="7"/>
  <c r="N1403" i="7"/>
  <c r="P1402" i="7"/>
  <c r="O1402" i="7"/>
  <c r="N1402" i="7"/>
  <c r="P1401" i="7"/>
  <c r="O1401" i="7"/>
  <c r="N1401" i="7"/>
  <c r="P1400" i="7"/>
  <c r="O1400" i="7"/>
  <c r="N1400" i="7"/>
  <c r="P1399" i="7"/>
  <c r="O1399" i="7"/>
  <c r="N1399" i="7"/>
  <c r="P1398" i="7"/>
  <c r="O1398" i="7"/>
  <c r="N1398" i="7"/>
  <c r="P1397" i="7"/>
  <c r="O1397" i="7"/>
  <c r="N1397" i="7"/>
  <c r="P1396" i="7"/>
  <c r="O1396" i="7"/>
  <c r="N1396" i="7"/>
  <c r="P1395" i="7"/>
  <c r="O1395" i="7"/>
  <c r="N1395" i="7"/>
  <c r="P1394" i="7"/>
  <c r="O1394" i="7"/>
  <c r="N1394" i="7"/>
  <c r="P1393" i="7"/>
  <c r="O1393" i="7"/>
  <c r="N1393" i="7"/>
  <c r="P1392" i="7"/>
  <c r="O1392" i="7"/>
  <c r="N1392" i="7"/>
  <c r="P1391" i="7"/>
  <c r="O1391" i="7"/>
  <c r="N1391" i="7"/>
  <c r="P1390" i="7"/>
  <c r="O1390" i="7"/>
  <c r="N1390" i="7"/>
  <c r="P1389" i="7"/>
  <c r="O1389" i="7"/>
  <c r="N1389" i="7"/>
  <c r="P1388" i="7"/>
  <c r="O1388" i="7"/>
  <c r="N1388" i="7"/>
  <c r="P1387" i="7"/>
  <c r="O1387" i="7"/>
  <c r="N1387" i="7"/>
  <c r="P1386" i="7"/>
  <c r="O1386" i="7"/>
  <c r="N1386" i="7"/>
  <c r="P1385" i="7"/>
  <c r="O1385" i="7"/>
  <c r="N1385" i="7"/>
  <c r="P1384" i="7"/>
  <c r="O1384" i="7"/>
  <c r="N1384" i="7"/>
  <c r="P1383" i="7"/>
  <c r="O1383" i="7"/>
  <c r="N1383" i="7"/>
  <c r="P1382" i="7"/>
  <c r="O1382" i="7"/>
  <c r="N1382" i="7"/>
  <c r="P1381" i="7"/>
  <c r="O1381" i="7"/>
  <c r="N1381" i="7"/>
  <c r="P1380" i="7"/>
  <c r="O1380" i="7"/>
  <c r="N1380" i="7"/>
  <c r="P1379" i="7"/>
  <c r="O1379" i="7"/>
  <c r="N1379" i="7"/>
  <c r="P1378" i="7"/>
  <c r="O1378" i="7"/>
  <c r="N1378" i="7"/>
  <c r="P1377" i="7"/>
  <c r="O1377" i="7"/>
  <c r="N1377" i="7"/>
  <c r="P1376" i="7"/>
  <c r="O1376" i="7"/>
  <c r="N1376" i="7"/>
  <c r="P1375" i="7"/>
  <c r="O1375" i="7"/>
  <c r="N1375" i="7"/>
  <c r="P1374" i="7"/>
  <c r="O1374" i="7"/>
  <c r="N1374" i="7"/>
  <c r="P1373" i="7"/>
  <c r="O1373" i="7"/>
  <c r="N1373" i="7"/>
  <c r="P1372" i="7"/>
  <c r="O1372" i="7"/>
  <c r="N1372" i="7"/>
  <c r="P1371" i="7"/>
  <c r="O1371" i="7"/>
  <c r="N1371" i="7"/>
  <c r="P1370" i="7"/>
  <c r="O1370" i="7"/>
  <c r="N1370" i="7"/>
  <c r="P1369" i="7"/>
  <c r="O1369" i="7"/>
  <c r="N1369" i="7"/>
  <c r="P1368" i="7"/>
  <c r="O1368" i="7"/>
  <c r="N1368" i="7"/>
  <c r="P1367" i="7"/>
  <c r="O1367" i="7"/>
  <c r="N1367" i="7"/>
  <c r="P1366" i="7"/>
  <c r="O1366" i="7"/>
  <c r="N1366" i="7"/>
  <c r="P1365" i="7"/>
  <c r="O1365" i="7"/>
  <c r="N1365" i="7"/>
  <c r="P1364" i="7"/>
  <c r="O1364" i="7"/>
  <c r="N1364" i="7"/>
  <c r="P1363" i="7"/>
  <c r="O1363" i="7"/>
  <c r="N1363" i="7"/>
  <c r="P1362" i="7"/>
  <c r="O1362" i="7"/>
  <c r="N1362" i="7"/>
  <c r="P1361" i="7"/>
  <c r="O1361" i="7"/>
  <c r="N1361" i="7"/>
  <c r="P1360" i="7"/>
  <c r="O1360" i="7"/>
  <c r="N1360" i="7"/>
  <c r="P1359" i="7"/>
  <c r="O1359" i="7"/>
  <c r="N1359" i="7"/>
  <c r="P1358" i="7"/>
  <c r="O1358" i="7"/>
  <c r="N1358" i="7"/>
  <c r="P1357" i="7"/>
  <c r="O1357" i="7"/>
  <c r="N1357" i="7"/>
  <c r="P1356" i="7"/>
  <c r="O1356" i="7"/>
  <c r="N1356" i="7"/>
  <c r="P1355" i="7"/>
  <c r="O1355" i="7"/>
  <c r="N1355" i="7"/>
  <c r="P1354" i="7"/>
  <c r="O1354" i="7"/>
  <c r="N1354" i="7"/>
  <c r="P1353" i="7"/>
  <c r="O1353" i="7"/>
  <c r="N1353" i="7"/>
  <c r="P1352" i="7"/>
  <c r="O1352" i="7"/>
  <c r="N1352" i="7"/>
  <c r="P1351" i="7"/>
  <c r="O1351" i="7"/>
  <c r="N1351" i="7"/>
  <c r="P1350" i="7"/>
  <c r="O1350" i="7"/>
  <c r="N1350" i="7"/>
  <c r="P1349" i="7"/>
  <c r="O1349" i="7"/>
  <c r="N1349" i="7"/>
  <c r="P1348" i="7"/>
  <c r="O1348" i="7"/>
  <c r="N1348" i="7"/>
  <c r="P1347" i="7"/>
  <c r="O1347" i="7"/>
  <c r="N1347" i="7"/>
  <c r="P1346" i="7"/>
  <c r="O1346" i="7"/>
  <c r="N1346" i="7"/>
  <c r="P1345" i="7"/>
  <c r="O1345" i="7"/>
  <c r="N1345" i="7"/>
  <c r="P1344" i="7"/>
  <c r="O1344" i="7"/>
  <c r="N1344" i="7"/>
  <c r="P1343" i="7"/>
  <c r="O1343" i="7"/>
  <c r="N1343" i="7"/>
  <c r="P1342" i="7"/>
  <c r="O1342" i="7"/>
  <c r="N1342" i="7"/>
  <c r="P1341" i="7"/>
  <c r="O1341" i="7"/>
  <c r="N1341" i="7"/>
  <c r="P1340" i="7"/>
  <c r="O1340" i="7"/>
  <c r="N1340" i="7"/>
  <c r="P1339" i="7"/>
  <c r="O1339" i="7"/>
  <c r="N1339" i="7"/>
  <c r="P1338" i="7"/>
  <c r="O1338" i="7"/>
  <c r="N1338" i="7"/>
  <c r="P1337" i="7"/>
  <c r="O1337" i="7"/>
  <c r="N1337" i="7"/>
  <c r="P1336" i="7"/>
  <c r="O1336" i="7"/>
  <c r="N1336" i="7"/>
  <c r="P1335" i="7"/>
  <c r="O1335" i="7"/>
  <c r="N1335" i="7"/>
  <c r="P1334" i="7"/>
  <c r="O1334" i="7"/>
  <c r="N1334" i="7"/>
  <c r="P1333" i="7"/>
  <c r="O1333" i="7"/>
  <c r="N1333" i="7"/>
  <c r="P1332" i="7"/>
  <c r="O1332" i="7"/>
  <c r="N1332" i="7"/>
  <c r="P1331" i="7"/>
  <c r="O1331" i="7"/>
  <c r="N1331" i="7"/>
  <c r="P1330" i="7"/>
  <c r="O1330" i="7"/>
  <c r="N1330" i="7"/>
  <c r="P1329" i="7"/>
  <c r="O1329" i="7"/>
  <c r="N1329" i="7"/>
  <c r="P1328" i="7"/>
  <c r="O1328" i="7"/>
  <c r="N1328" i="7"/>
  <c r="P1327" i="7"/>
  <c r="O1327" i="7"/>
  <c r="N1327" i="7"/>
  <c r="P1326" i="7"/>
  <c r="O1326" i="7"/>
  <c r="N1326" i="7"/>
  <c r="P1325" i="7"/>
  <c r="O1325" i="7"/>
  <c r="N1325" i="7"/>
  <c r="P1324" i="7"/>
  <c r="O1324" i="7"/>
  <c r="N1324" i="7"/>
  <c r="P1323" i="7"/>
  <c r="O1323" i="7"/>
  <c r="N1323" i="7"/>
  <c r="P1322" i="7"/>
  <c r="O1322" i="7"/>
  <c r="N1322" i="7"/>
  <c r="P1321" i="7"/>
  <c r="O1321" i="7"/>
  <c r="N1321" i="7"/>
  <c r="P1320" i="7"/>
  <c r="O1320" i="7"/>
  <c r="N1320" i="7"/>
  <c r="O1319" i="7"/>
  <c r="P1319" i="7" s="1"/>
  <c r="N1319" i="7"/>
  <c r="O1318" i="7"/>
  <c r="P1318" i="7" s="1"/>
  <c r="N1318" i="7"/>
  <c r="O1317" i="7"/>
  <c r="P1317" i="7" s="1"/>
  <c r="N1317" i="7"/>
  <c r="O1316" i="7"/>
  <c r="P1316" i="7" s="1"/>
  <c r="N1316" i="7"/>
  <c r="O1315" i="7"/>
  <c r="P1315" i="7" s="1"/>
  <c r="N1315" i="7"/>
  <c r="O1314" i="7"/>
  <c r="P1314" i="7" s="1"/>
  <c r="N1314" i="7"/>
  <c r="O1313" i="7"/>
  <c r="P1313" i="7" s="1"/>
  <c r="N1313" i="7"/>
  <c r="O1312" i="7"/>
  <c r="P1312" i="7" s="1"/>
  <c r="N1312" i="7"/>
  <c r="O1311" i="7"/>
  <c r="P1311" i="7" s="1"/>
  <c r="N1311" i="7"/>
  <c r="O1310" i="7"/>
  <c r="P1310" i="7" s="1"/>
  <c r="N1310" i="7"/>
  <c r="O1309" i="7"/>
  <c r="P1309" i="7" s="1"/>
  <c r="N1309" i="7"/>
  <c r="O1308" i="7"/>
  <c r="P1308" i="7" s="1"/>
  <c r="N1308" i="7"/>
  <c r="O1307" i="7"/>
  <c r="P1307" i="7" s="1"/>
  <c r="N1307" i="7"/>
  <c r="O1306" i="7"/>
  <c r="P1306" i="7" s="1"/>
  <c r="N1306" i="7"/>
  <c r="O1305" i="7"/>
  <c r="P1305" i="7" s="1"/>
  <c r="N1305" i="7"/>
  <c r="O1304" i="7"/>
  <c r="P1304" i="7" s="1"/>
  <c r="N1304" i="7"/>
  <c r="O1303" i="7"/>
  <c r="P1303" i="7" s="1"/>
  <c r="N1303" i="7"/>
  <c r="O1302" i="7"/>
  <c r="P1302" i="7" s="1"/>
  <c r="N1302" i="7"/>
  <c r="O1301" i="7"/>
  <c r="P1301" i="7" s="1"/>
  <c r="N1301" i="7"/>
  <c r="O1300" i="7"/>
  <c r="P1300" i="7" s="1"/>
  <c r="N1300" i="7"/>
  <c r="O1299" i="7"/>
  <c r="P1299" i="7" s="1"/>
  <c r="N1299" i="7"/>
  <c r="O1298" i="7"/>
  <c r="P1298" i="7" s="1"/>
  <c r="N1298" i="7"/>
  <c r="O1297" i="7"/>
  <c r="P1297" i="7" s="1"/>
  <c r="N1297" i="7"/>
  <c r="O1296" i="7"/>
  <c r="P1296" i="7" s="1"/>
  <c r="N1296" i="7"/>
  <c r="O1295" i="7"/>
  <c r="P1295" i="7" s="1"/>
  <c r="N1295" i="7"/>
  <c r="O1294" i="7"/>
  <c r="P1294" i="7" s="1"/>
  <c r="N1294" i="7"/>
  <c r="O1293" i="7"/>
  <c r="P1293" i="7" s="1"/>
  <c r="N1293" i="7"/>
  <c r="O1292" i="7"/>
  <c r="P1292" i="7" s="1"/>
  <c r="N1292" i="7"/>
  <c r="O1291" i="7"/>
  <c r="P1291" i="7" s="1"/>
  <c r="N1291" i="7"/>
  <c r="O1290" i="7"/>
  <c r="P1290" i="7" s="1"/>
  <c r="N1290" i="7"/>
  <c r="O1289" i="7"/>
  <c r="P1289" i="7" s="1"/>
  <c r="N1289" i="7"/>
  <c r="O1288" i="7"/>
  <c r="P1288" i="7" s="1"/>
  <c r="N1288" i="7"/>
  <c r="O1287" i="7"/>
  <c r="P1287" i="7" s="1"/>
  <c r="N1287" i="7"/>
  <c r="O1286" i="7"/>
  <c r="P1286" i="7" s="1"/>
  <c r="N1286" i="7"/>
  <c r="O1285" i="7"/>
  <c r="P1285" i="7" s="1"/>
  <c r="N1285" i="7"/>
  <c r="O1284" i="7"/>
  <c r="P1284" i="7" s="1"/>
  <c r="N1284" i="7"/>
  <c r="O1283" i="7"/>
  <c r="P1283" i="7" s="1"/>
  <c r="N1283" i="7"/>
  <c r="O1282" i="7"/>
  <c r="P1282" i="7" s="1"/>
  <c r="N1282" i="7"/>
  <c r="O1281" i="7"/>
  <c r="P1281" i="7" s="1"/>
  <c r="N1281" i="7"/>
  <c r="O1280" i="7"/>
  <c r="P1280" i="7" s="1"/>
  <c r="N1280" i="7"/>
  <c r="O1279" i="7"/>
  <c r="P1279" i="7" s="1"/>
  <c r="N1279" i="7"/>
  <c r="O1278" i="7"/>
  <c r="P1278" i="7" s="1"/>
  <c r="N1278" i="7"/>
  <c r="O1277" i="7"/>
  <c r="P1277" i="7" s="1"/>
  <c r="N1277" i="7"/>
  <c r="O1276" i="7"/>
  <c r="P1276" i="7" s="1"/>
  <c r="N1276" i="7"/>
  <c r="O1275" i="7"/>
  <c r="P1275" i="7" s="1"/>
  <c r="N1275" i="7"/>
  <c r="O1274" i="7"/>
  <c r="P1274" i="7" s="1"/>
  <c r="N1274" i="7"/>
  <c r="O1273" i="7"/>
  <c r="P1273" i="7" s="1"/>
  <c r="N1273" i="7"/>
  <c r="O1272" i="7"/>
  <c r="P1272" i="7" s="1"/>
  <c r="N1272" i="7"/>
  <c r="O1271" i="7"/>
  <c r="P1271" i="7" s="1"/>
  <c r="N1271" i="7"/>
  <c r="O1270" i="7"/>
  <c r="P1270" i="7" s="1"/>
  <c r="N1270" i="7"/>
  <c r="O1269" i="7"/>
  <c r="P1269" i="7" s="1"/>
  <c r="N1269" i="7"/>
  <c r="O1268" i="7"/>
  <c r="P1268" i="7" s="1"/>
  <c r="N1268" i="7"/>
  <c r="O1267" i="7"/>
  <c r="P1267" i="7" s="1"/>
  <c r="N1267" i="7"/>
  <c r="O1266" i="7"/>
  <c r="P1266" i="7" s="1"/>
  <c r="N1266" i="7"/>
  <c r="O1265" i="7"/>
  <c r="P1265" i="7" s="1"/>
  <c r="N1265" i="7"/>
  <c r="O1264" i="7"/>
  <c r="P1264" i="7" s="1"/>
  <c r="N1264" i="7"/>
  <c r="O1263" i="7"/>
  <c r="P1263" i="7" s="1"/>
  <c r="N1263" i="7"/>
  <c r="O1262" i="7"/>
  <c r="P1262" i="7" s="1"/>
  <c r="N1262" i="7"/>
  <c r="O1261" i="7"/>
  <c r="P1261" i="7" s="1"/>
  <c r="N1261" i="7"/>
  <c r="O1260" i="7"/>
  <c r="P1260" i="7" s="1"/>
  <c r="N1260" i="7"/>
  <c r="O1259" i="7"/>
  <c r="P1259" i="7" s="1"/>
  <c r="N1259" i="7"/>
  <c r="O1258" i="7"/>
  <c r="P1258" i="7" s="1"/>
  <c r="N1258" i="7"/>
  <c r="O1257" i="7"/>
  <c r="P1257" i="7" s="1"/>
  <c r="N1257" i="7"/>
  <c r="O1256" i="7"/>
  <c r="P1256" i="7" s="1"/>
  <c r="N1256" i="7"/>
  <c r="O1255" i="7"/>
  <c r="P1255" i="7" s="1"/>
  <c r="N1255" i="7"/>
  <c r="O1254" i="7"/>
  <c r="P1254" i="7" s="1"/>
  <c r="N1254" i="7"/>
  <c r="O1253" i="7"/>
  <c r="P1253" i="7" s="1"/>
  <c r="N1253" i="7"/>
  <c r="O1252" i="7"/>
  <c r="P1252" i="7" s="1"/>
  <c r="N1252" i="7"/>
  <c r="O1251" i="7"/>
  <c r="P1251" i="7" s="1"/>
  <c r="N1251" i="7"/>
  <c r="O1250" i="7"/>
  <c r="P1250" i="7" s="1"/>
  <c r="N1250" i="7"/>
  <c r="O1249" i="7"/>
  <c r="P1249" i="7" s="1"/>
  <c r="N1249" i="7"/>
  <c r="O1248" i="7"/>
  <c r="P1248" i="7" s="1"/>
  <c r="N1248" i="7"/>
  <c r="O1247" i="7"/>
  <c r="P1247" i="7" s="1"/>
  <c r="N1247" i="7"/>
  <c r="O1246" i="7"/>
  <c r="P1246" i="7" s="1"/>
  <c r="N1246" i="7"/>
  <c r="O1245" i="7"/>
  <c r="P1245" i="7" s="1"/>
  <c r="N1245" i="7"/>
  <c r="O1244" i="7"/>
  <c r="P1244" i="7" s="1"/>
  <c r="N1244" i="7"/>
  <c r="O1243" i="7"/>
  <c r="P1243" i="7" s="1"/>
  <c r="N1243" i="7"/>
  <c r="O1242" i="7"/>
  <c r="P1242" i="7" s="1"/>
  <c r="N1242" i="7"/>
  <c r="O1241" i="7"/>
  <c r="P1241" i="7" s="1"/>
  <c r="N1241" i="7"/>
  <c r="O1240" i="7"/>
  <c r="P1240" i="7" s="1"/>
  <c r="N1240" i="7"/>
  <c r="O1239" i="7"/>
  <c r="P1239" i="7" s="1"/>
  <c r="N1239" i="7"/>
  <c r="O1238" i="7"/>
  <c r="P1238" i="7" s="1"/>
  <c r="N1238" i="7"/>
  <c r="O1237" i="7"/>
  <c r="P1237" i="7" s="1"/>
  <c r="N1237" i="7"/>
  <c r="O1236" i="7"/>
  <c r="P1236" i="7" s="1"/>
  <c r="N1236" i="7"/>
  <c r="O1235" i="7"/>
  <c r="P1235" i="7" s="1"/>
  <c r="N1235" i="7"/>
  <c r="P1234" i="7"/>
  <c r="O1234" i="7"/>
  <c r="N1234" i="7"/>
  <c r="P1233" i="7"/>
  <c r="O1233" i="7"/>
  <c r="N1233" i="7"/>
  <c r="P1232" i="7"/>
  <c r="O1232" i="7"/>
  <c r="N1232" i="7"/>
  <c r="P1231" i="7"/>
  <c r="O1231" i="7"/>
  <c r="N1231" i="7"/>
  <c r="P1230" i="7"/>
  <c r="O1230" i="7"/>
  <c r="N1230" i="7"/>
  <c r="P1229" i="7"/>
  <c r="O1229" i="7"/>
  <c r="N1229" i="7"/>
  <c r="P1228" i="7"/>
  <c r="O1228" i="7"/>
  <c r="N1228" i="7"/>
  <c r="P1227" i="7"/>
  <c r="O1227" i="7"/>
  <c r="N1227" i="7"/>
  <c r="P1226" i="7"/>
  <c r="O1226" i="7"/>
  <c r="N1226" i="7"/>
  <c r="P1225" i="7"/>
  <c r="O1225" i="7"/>
  <c r="N1225" i="7"/>
  <c r="P1224" i="7"/>
  <c r="O1224" i="7"/>
  <c r="N1224" i="7"/>
  <c r="P1223" i="7"/>
  <c r="O1223" i="7"/>
  <c r="N1223" i="7"/>
  <c r="P1222" i="7"/>
  <c r="O1222" i="7"/>
  <c r="N1222" i="7"/>
  <c r="P1221" i="7"/>
  <c r="O1221" i="7"/>
  <c r="N1221" i="7"/>
  <c r="P1220" i="7"/>
  <c r="O1220" i="7"/>
  <c r="N1220" i="7"/>
  <c r="P1219" i="7"/>
  <c r="O1219" i="7"/>
  <c r="N1219" i="7"/>
  <c r="P1218" i="7"/>
  <c r="O1218" i="7"/>
  <c r="N1218" i="7"/>
  <c r="P1217" i="7"/>
  <c r="O1217" i="7"/>
  <c r="N1217" i="7"/>
  <c r="P1216" i="7"/>
  <c r="O1216" i="7"/>
  <c r="N1216" i="7"/>
  <c r="P1215" i="7"/>
  <c r="O1215" i="7"/>
  <c r="N1215" i="7"/>
  <c r="P1214" i="7"/>
  <c r="O1214" i="7"/>
  <c r="N1214" i="7"/>
  <c r="P1213" i="7"/>
  <c r="O1213" i="7"/>
  <c r="N1213" i="7"/>
  <c r="P1212" i="7"/>
  <c r="O1212" i="7"/>
  <c r="N1212" i="7"/>
  <c r="P1211" i="7"/>
  <c r="O1211" i="7"/>
  <c r="N1211" i="7"/>
  <c r="P1210" i="7"/>
  <c r="O1210" i="7"/>
  <c r="N1210" i="7"/>
  <c r="P1209" i="7"/>
  <c r="O1209" i="7"/>
  <c r="N1209" i="7"/>
  <c r="P1208" i="7"/>
  <c r="O1208" i="7"/>
  <c r="N1208" i="7"/>
  <c r="P1207" i="7"/>
  <c r="O1207" i="7"/>
  <c r="N1207" i="7"/>
  <c r="P1206" i="7"/>
  <c r="O1206" i="7"/>
  <c r="N1206" i="7"/>
  <c r="P1205" i="7"/>
  <c r="O1205" i="7"/>
  <c r="N1205" i="7"/>
  <c r="P1204" i="7"/>
  <c r="O1204" i="7"/>
  <c r="N1204" i="7"/>
  <c r="P1203" i="7"/>
  <c r="O1203" i="7"/>
  <c r="N1203" i="7"/>
  <c r="P1202" i="7"/>
  <c r="O1202" i="7"/>
  <c r="N1202" i="7"/>
  <c r="P1201" i="7"/>
  <c r="O1201" i="7"/>
  <c r="N1201" i="7"/>
  <c r="P1200" i="7"/>
  <c r="O1200" i="7"/>
  <c r="N1200" i="7"/>
  <c r="P1199" i="7"/>
  <c r="O1199" i="7"/>
  <c r="N1199" i="7"/>
  <c r="P1198" i="7"/>
  <c r="O1198" i="7"/>
  <c r="N1198" i="7"/>
  <c r="P1197" i="7"/>
  <c r="O1197" i="7"/>
  <c r="N1197" i="7"/>
  <c r="P1196" i="7"/>
  <c r="O1196" i="7"/>
  <c r="N1196" i="7"/>
  <c r="P1195" i="7"/>
  <c r="O1195" i="7"/>
  <c r="N1195" i="7"/>
  <c r="P1194" i="7"/>
  <c r="O1194" i="7"/>
  <c r="N1194" i="7"/>
  <c r="P1193" i="7"/>
  <c r="O1193" i="7"/>
  <c r="N1193" i="7"/>
  <c r="P1192" i="7"/>
  <c r="O1192" i="7"/>
  <c r="N1192" i="7"/>
  <c r="P1191" i="7"/>
  <c r="O1191" i="7"/>
  <c r="N1191" i="7"/>
  <c r="P1190" i="7"/>
  <c r="O1190" i="7"/>
  <c r="N1190" i="7"/>
  <c r="P1189" i="7"/>
  <c r="O1189" i="7"/>
  <c r="N1189" i="7"/>
  <c r="P1188" i="7"/>
  <c r="O1188" i="7"/>
  <c r="N1188" i="7"/>
  <c r="P1187" i="7"/>
  <c r="O1187" i="7"/>
  <c r="N1187" i="7"/>
  <c r="P1186" i="7"/>
  <c r="O1186" i="7"/>
  <c r="N1186" i="7"/>
  <c r="P1185" i="7"/>
  <c r="O1185" i="7"/>
  <c r="N1185" i="7"/>
  <c r="P1184" i="7"/>
  <c r="O1184" i="7"/>
  <c r="N1184" i="7"/>
  <c r="P1183" i="7"/>
  <c r="O1183" i="7"/>
  <c r="N1183" i="7"/>
  <c r="P1182" i="7"/>
  <c r="O1182" i="7"/>
  <c r="N1182" i="7"/>
  <c r="P1181" i="7"/>
  <c r="O1181" i="7"/>
  <c r="N1181" i="7"/>
  <c r="P1180" i="7"/>
  <c r="O1180" i="7"/>
  <c r="N1180" i="7"/>
  <c r="P1179" i="7"/>
  <c r="O1179" i="7"/>
  <c r="N1179" i="7"/>
  <c r="P1178" i="7"/>
  <c r="O1178" i="7"/>
  <c r="N1178" i="7"/>
  <c r="P1177" i="7"/>
  <c r="O1177" i="7"/>
  <c r="N1177" i="7"/>
  <c r="P1176" i="7"/>
  <c r="O1176" i="7"/>
  <c r="N1176" i="7"/>
  <c r="P1175" i="7"/>
  <c r="O1175" i="7"/>
  <c r="N1175" i="7"/>
  <c r="P1174" i="7"/>
  <c r="O1174" i="7"/>
  <c r="N1174" i="7"/>
  <c r="P1173" i="7"/>
  <c r="O1173" i="7"/>
  <c r="N1173" i="7"/>
  <c r="P1172" i="7"/>
  <c r="O1172" i="7"/>
  <c r="N1172" i="7"/>
  <c r="P1171" i="7"/>
  <c r="O1171" i="7"/>
  <c r="N1171" i="7"/>
  <c r="P1170" i="7"/>
  <c r="O1170" i="7"/>
  <c r="N1170" i="7"/>
  <c r="P1169" i="7"/>
  <c r="O1169" i="7"/>
  <c r="N1169" i="7"/>
  <c r="P1168" i="7"/>
  <c r="O1168" i="7"/>
  <c r="N1168" i="7"/>
  <c r="P1167" i="7"/>
  <c r="O1167" i="7"/>
  <c r="N1167" i="7"/>
  <c r="P1166" i="7"/>
  <c r="O1166" i="7"/>
  <c r="N1166" i="7"/>
  <c r="P1165" i="7"/>
  <c r="O1165" i="7"/>
  <c r="N1165" i="7"/>
  <c r="P1164" i="7"/>
  <c r="O1164" i="7"/>
  <c r="N1164" i="7"/>
  <c r="P1163" i="7"/>
  <c r="O1163" i="7"/>
  <c r="N1163" i="7"/>
  <c r="P1162" i="7"/>
  <c r="O1162" i="7"/>
  <c r="N1162" i="7"/>
  <c r="P1161" i="7"/>
  <c r="O1161" i="7"/>
  <c r="N1161" i="7"/>
  <c r="P1160" i="7"/>
  <c r="O1160" i="7"/>
  <c r="N1160" i="7"/>
  <c r="P1159" i="7"/>
  <c r="O1159" i="7"/>
  <c r="N1159" i="7"/>
  <c r="P1158" i="7"/>
  <c r="O1158" i="7"/>
  <c r="N1158" i="7"/>
  <c r="P1157" i="7"/>
  <c r="O1157" i="7"/>
  <c r="N1157" i="7"/>
  <c r="P1156" i="7"/>
  <c r="O1156" i="7"/>
  <c r="N1156" i="7"/>
  <c r="P1155" i="7"/>
  <c r="O1155" i="7"/>
  <c r="N1155" i="7"/>
  <c r="P1154" i="7"/>
  <c r="O1154" i="7"/>
  <c r="N1154" i="7"/>
  <c r="P1153" i="7"/>
  <c r="O1153" i="7"/>
  <c r="N1153" i="7"/>
  <c r="P1152" i="7"/>
  <c r="O1152" i="7"/>
  <c r="N1152" i="7"/>
  <c r="P1151" i="7"/>
  <c r="O1151" i="7"/>
  <c r="N1151" i="7"/>
  <c r="P1150" i="7"/>
  <c r="O1150" i="7"/>
  <c r="N1150" i="7"/>
  <c r="P1149" i="7"/>
  <c r="O1149" i="7"/>
  <c r="N1149" i="7"/>
  <c r="P1148" i="7"/>
  <c r="O1148" i="7"/>
  <c r="N1148" i="7"/>
  <c r="P1147" i="7"/>
  <c r="O1147" i="7"/>
  <c r="N1147" i="7"/>
  <c r="P1146" i="7"/>
  <c r="O1146" i="7"/>
  <c r="N1146" i="7"/>
  <c r="P1145" i="7"/>
  <c r="O1145" i="7"/>
  <c r="N1145" i="7"/>
  <c r="P1144" i="7"/>
  <c r="O1144" i="7"/>
  <c r="N1144" i="7"/>
  <c r="P1143" i="7"/>
  <c r="O1143" i="7"/>
  <c r="N1143" i="7"/>
  <c r="P1142" i="7"/>
  <c r="O1142" i="7"/>
  <c r="N1142" i="7"/>
  <c r="P1141" i="7"/>
  <c r="O1141" i="7"/>
  <c r="N1141" i="7"/>
  <c r="P1140" i="7"/>
  <c r="O1140" i="7"/>
  <c r="N1140" i="7"/>
  <c r="P1139" i="7"/>
  <c r="O1139" i="7"/>
  <c r="N1139" i="7"/>
  <c r="P1138" i="7"/>
  <c r="O1138" i="7"/>
  <c r="N1138" i="7"/>
  <c r="P1137" i="7"/>
  <c r="O1137" i="7"/>
  <c r="N1137" i="7"/>
  <c r="P1136" i="7"/>
  <c r="O1136" i="7"/>
  <c r="N1136" i="7"/>
  <c r="P1135" i="7"/>
  <c r="O1135" i="7"/>
  <c r="N1135" i="7"/>
  <c r="P1134" i="7"/>
  <c r="O1134" i="7"/>
  <c r="N1134" i="7"/>
  <c r="P1133" i="7"/>
  <c r="O1133" i="7"/>
  <c r="N1133" i="7"/>
  <c r="P1132" i="7"/>
  <c r="O1132" i="7"/>
  <c r="N1132" i="7"/>
  <c r="P1131" i="7"/>
  <c r="O1131" i="7"/>
  <c r="N1131" i="7"/>
  <c r="P1130" i="7"/>
  <c r="O1130" i="7"/>
  <c r="N1130" i="7"/>
  <c r="P1129" i="7"/>
  <c r="O1129" i="7"/>
  <c r="N1129" i="7"/>
  <c r="P1128" i="7"/>
  <c r="O1128" i="7"/>
  <c r="N1128" i="7"/>
  <c r="P1127" i="7"/>
  <c r="O1127" i="7"/>
  <c r="N1127" i="7"/>
  <c r="P1126" i="7"/>
  <c r="O1126" i="7"/>
  <c r="N1126" i="7"/>
  <c r="P1125" i="7"/>
  <c r="O1125" i="7"/>
  <c r="N1125" i="7"/>
  <c r="P1124" i="7"/>
  <c r="O1124" i="7"/>
  <c r="N1124" i="7"/>
  <c r="P1123" i="7"/>
  <c r="O1123" i="7"/>
  <c r="N1123" i="7"/>
  <c r="P1122" i="7"/>
  <c r="O1122" i="7"/>
  <c r="N1122" i="7"/>
  <c r="P1121" i="7"/>
  <c r="O1121" i="7"/>
  <c r="N1121" i="7"/>
  <c r="P1120" i="7"/>
  <c r="O1120" i="7"/>
  <c r="N1120" i="7"/>
  <c r="P1119" i="7"/>
  <c r="O1119" i="7"/>
  <c r="N1119" i="7"/>
  <c r="P1118" i="7"/>
  <c r="O1118" i="7"/>
  <c r="N1118" i="7"/>
  <c r="P1117" i="7"/>
  <c r="O1117" i="7"/>
  <c r="N1117" i="7"/>
  <c r="P1116" i="7"/>
  <c r="O1116" i="7"/>
  <c r="N1116" i="7"/>
  <c r="P1115" i="7"/>
  <c r="O1115" i="7"/>
  <c r="N1115" i="7"/>
  <c r="P1114" i="7"/>
  <c r="O1114" i="7"/>
  <c r="N1114" i="7"/>
  <c r="P1113" i="7"/>
  <c r="O1113" i="7"/>
  <c r="N1113" i="7"/>
  <c r="P1112" i="7"/>
  <c r="O1112" i="7"/>
  <c r="N1112" i="7"/>
  <c r="P1111" i="7"/>
  <c r="O1111" i="7"/>
  <c r="N1111" i="7"/>
  <c r="P1110" i="7"/>
  <c r="O1110" i="7"/>
  <c r="N1110" i="7"/>
  <c r="P1109" i="7"/>
  <c r="O1109" i="7"/>
  <c r="N1109" i="7"/>
  <c r="P1108" i="7"/>
  <c r="O1108" i="7"/>
  <c r="N1108" i="7"/>
  <c r="P1107" i="7"/>
  <c r="O1107" i="7"/>
  <c r="N1107" i="7"/>
  <c r="P1106" i="7"/>
  <c r="O1106" i="7"/>
  <c r="N1106" i="7"/>
  <c r="P1105" i="7"/>
  <c r="O1105" i="7"/>
  <c r="N1105" i="7"/>
  <c r="P1104" i="7"/>
  <c r="O1104" i="7"/>
  <c r="N1104" i="7"/>
  <c r="P1103" i="7"/>
  <c r="O1103" i="7"/>
  <c r="N1103" i="7"/>
  <c r="P1102" i="7"/>
  <c r="O1102" i="7"/>
  <c r="N1102" i="7"/>
  <c r="P1101" i="7"/>
  <c r="O1101" i="7"/>
  <c r="N1101" i="7"/>
  <c r="P1100" i="7"/>
  <c r="O1100" i="7"/>
  <c r="N1100" i="7"/>
  <c r="P1099" i="7"/>
  <c r="O1099" i="7"/>
  <c r="N1099" i="7"/>
  <c r="P1098" i="7"/>
  <c r="O1098" i="7"/>
  <c r="N1098" i="7"/>
  <c r="P1097" i="7"/>
  <c r="O1097" i="7"/>
  <c r="N1097" i="7"/>
  <c r="P1096" i="7"/>
  <c r="O1096" i="7"/>
  <c r="N1096" i="7"/>
  <c r="P1095" i="7"/>
  <c r="O1095" i="7"/>
  <c r="N1095" i="7"/>
  <c r="P1094" i="7"/>
  <c r="O1094" i="7"/>
  <c r="N1094" i="7"/>
  <c r="P1093" i="7"/>
  <c r="O1093" i="7"/>
  <c r="N1093" i="7"/>
  <c r="P1092" i="7"/>
  <c r="O1092" i="7"/>
  <c r="N1092" i="7"/>
  <c r="P1091" i="7"/>
  <c r="O1091" i="7"/>
  <c r="N1091" i="7"/>
  <c r="P1090" i="7"/>
  <c r="O1090" i="7"/>
  <c r="N1090" i="7"/>
  <c r="P1089" i="7"/>
  <c r="O1089" i="7"/>
  <c r="N1089" i="7"/>
  <c r="P1088" i="7"/>
  <c r="O1088" i="7"/>
  <c r="N1088" i="7"/>
  <c r="P1087" i="7"/>
  <c r="O1087" i="7"/>
  <c r="N1087" i="7"/>
  <c r="P1086" i="7"/>
  <c r="O1086" i="7"/>
  <c r="N1086" i="7"/>
  <c r="P1085" i="7"/>
  <c r="O1085" i="7"/>
  <c r="N1085" i="7"/>
  <c r="P1084" i="7"/>
  <c r="O1084" i="7"/>
  <c r="N1084" i="7"/>
  <c r="P1083" i="7"/>
  <c r="O1083" i="7"/>
  <c r="N1083" i="7"/>
  <c r="P1082" i="7"/>
  <c r="O1082" i="7"/>
  <c r="N1082" i="7"/>
  <c r="P1081" i="7"/>
  <c r="O1081" i="7"/>
  <c r="N1081" i="7"/>
  <c r="P1080" i="7"/>
  <c r="O1080" i="7"/>
  <c r="N1080" i="7"/>
  <c r="P1079" i="7"/>
  <c r="O1079" i="7"/>
  <c r="N1079" i="7"/>
  <c r="P1078" i="7"/>
  <c r="O1078" i="7"/>
  <c r="N1078" i="7"/>
  <c r="P1077" i="7"/>
  <c r="O1077" i="7"/>
  <c r="N1077" i="7"/>
  <c r="P1076" i="7"/>
  <c r="O1076" i="7"/>
  <c r="N1076" i="7"/>
  <c r="P1075" i="7"/>
  <c r="O1075" i="7"/>
  <c r="N1075" i="7"/>
  <c r="P1074" i="7"/>
  <c r="O1074" i="7"/>
  <c r="N1074" i="7"/>
  <c r="P1073" i="7"/>
  <c r="O1073" i="7"/>
  <c r="N1073" i="7"/>
  <c r="P1072" i="7"/>
  <c r="O1072" i="7"/>
  <c r="N1072" i="7"/>
  <c r="P1071" i="7"/>
  <c r="O1071" i="7"/>
  <c r="N1071" i="7"/>
  <c r="P1070" i="7"/>
  <c r="O1070" i="7"/>
  <c r="N1070" i="7"/>
  <c r="P1069" i="7"/>
  <c r="O1069" i="7"/>
  <c r="N1069" i="7"/>
  <c r="P1068" i="7"/>
  <c r="O1068" i="7"/>
  <c r="N1068" i="7"/>
  <c r="P1067" i="7"/>
  <c r="O1067" i="7"/>
  <c r="N1067" i="7"/>
  <c r="P1066" i="7"/>
  <c r="O1066" i="7"/>
  <c r="N1066" i="7"/>
  <c r="P1065" i="7"/>
  <c r="O1065" i="7"/>
  <c r="N1065" i="7"/>
  <c r="P1064" i="7"/>
  <c r="O1064" i="7"/>
  <c r="N1064" i="7"/>
  <c r="P1063" i="7"/>
  <c r="O1063" i="7"/>
  <c r="N1063" i="7"/>
  <c r="P1062" i="7"/>
  <c r="O1062" i="7"/>
  <c r="N1062" i="7"/>
  <c r="P1061" i="7"/>
  <c r="O1061" i="7"/>
  <c r="N1061" i="7"/>
  <c r="P1060" i="7"/>
  <c r="O1060" i="7"/>
  <c r="N1060" i="7"/>
  <c r="P1059" i="7"/>
  <c r="O1059" i="7"/>
  <c r="N1059" i="7"/>
  <c r="P1058" i="7"/>
  <c r="O1058" i="7"/>
  <c r="N1058" i="7"/>
  <c r="P1057" i="7"/>
  <c r="O1057" i="7"/>
  <c r="N1057" i="7"/>
  <c r="P1056" i="7"/>
  <c r="O1056" i="7"/>
  <c r="N1056" i="7"/>
  <c r="P1055" i="7"/>
  <c r="O1055" i="7"/>
  <c r="N1055" i="7"/>
  <c r="P1054" i="7"/>
  <c r="O1054" i="7"/>
  <c r="N1054" i="7"/>
  <c r="P1053" i="7"/>
  <c r="O1053" i="7"/>
  <c r="N1053" i="7"/>
  <c r="P1052" i="7"/>
  <c r="O1052" i="7"/>
  <c r="N1052" i="7"/>
  <c r="P1051" i="7"/>
  <c r="O1051" i="7"/>
  <c r="N1051" i="7"/>
  <c r="P1050" i="7"/>
  <c r="O1050" i="7"/>
  <c r="N1050" i="7"/>
  <c r="P1049" i="7"/>
  <c r="O1049" i="7"/>
  <c r="N1049" i="7"/>
  <c r="P1048" i="7"/>
  <c r="O1048" i="7"/>
  <c r="N1048" i="7"/>
  <c r="P1047" i="7"/>
  <c r="O1047" i="7"/>
  <c r="N1047" i="7"/>
  <c r="P1046" i="7"/>
  <c r="O1046" i="7"/>
  <c r="N1046" i="7"/>
  <c r="P1045" i="7"/>
  <c r="O1045" i="7"/>
  <c r="N1045" i="7"/>
  <c r="P1044" i="7"/>
  <c r="O1044" i="7"/>
  <c r="N1044" i="7"/>
  <c r="P1043" i="7"/>
  <c r="O1043" i="7"/>
  <c r="N1043" i="7"/>
  <c r="P1042" i="7"/>
  <c r="O1042" i="7"/>
  <c r="N1042" i="7"/>
  <c r="P1041" i="7"/>
  <c r="O1041" i="7"/>
  <c r="N1041" i="7"/>
  <c r="P1040" i="7"/>
  <c r="O1040" i="7"/>
  <c r="N1040" i="7"/>
  <c r="P1039" i="7"/>
  <c r="O1039" i="7"/>
  <c r="N1039" i="7"/>
  <c r="P1038" i="7"/>
  <c r="O1038" i="7"/>
  <c r="N1038" i="7"/>
  <c r="P1037" i="7"/>
  <c r="O1037" i="7"/>
  <c r="N1037" i="7"/>
  <c r="P1036" i="7"/>
  <c r="O1036" i="7"/>
  <c r="N1036" i="7"/>
  <c r="P1035" i="7"/>
  <c r="O1035" i="7"/>
  <c r="N1035" i="7"/>
  <c r="P1034" i="7"/>
  <c r="O1034" i="7"/>
  <c r="N1034" i="7"/>
  <c r="P1033" i="7"/>
  <c r="O1033" i="7"/>
  <c r="N1033" i="7"/>
  <c r="P1032" i="7"/>
  <c r="O1032" i="7"/>
  <c r="N1032" i="7"/>
  <c r="P1031" i="7"/>
  <c r="O1031" i="7"/>
  <c r="N1031" i="7"/>
  <c r="P1030" i="7"/>
  <c r="O1030" i="7"/>
  <c r="N1030" i="7"/>
  <c r="P1029" i="7"/>
  <c r="O1029" i="7"/>
  <c r="N1029" i="7"/>
  <c r="P1028" i="7"/>
  <c r="O1028" i="7"/>
  <c r="N1028" i="7"/>
  <c r="P1027" i="7"/>
  <c r="O1027" i="7"/>
  <c r="N1027" i="7"/>
  <c r="P1026" i="7"/>
  <c r="O1026" i="7"/>
  <c r="N1026" i="7"/>
  <c r="P1025" i="7"/>
  <c r="O1025" i="7"/>
  <c r="N1025" i="7"/>
  <c r="P1024" i="7"/>
  <c r="O1024" i="7"/>
  <c r="N1024" i="7"/>
  <c r="P1023" i="7"/>
  <c r="O1023" i="7"/>
  <c r="N1023" i="7"/>
  <c r="P1022" i="7"/>
  <c r="O1022" i="7"/>
  <c r="N1022" i="7"/>
  <c r="P1021" i="7"/>
  <c r="O1021" i="7"/>
  <c r="N1021" i="7"/>
  <c r="P1020" i="7"/>
  <c r="O1020" i="7"/>
  <c r="N1020" i="7"/>
  <c r="P1019" i="7"/>
  <c r="O1019" i="7"/>
  <c r="N1019" i="7"/>
  <c r="P1018" i="7"/>
  <c r="O1018" i="7"/>
  <c r="N1018" i="7"/>
  <c r="P1017" i="7"/>
  <c r="O1017" i="7"/>
  <c r="N1017" i="7"/>
  <c r="P1016" i="7"/>
  <c r="O1016" i="7"/>
  <c r="N1016" i="7"/>
  <c r="P1015" i="7"/>
  <c r="O1015" i="7"/>
  <c r="N1015" i="7"/>
  <c r="P1014" i="7"/>
  <c r="O1014" i="7"/>
  <c r="N1014" i="7"/>
  <c r="P1013" i="7"/>
  <c r="O1013" i="7"/>
  <c r="N1013" i="7"/>
  <c r="P1012" i="7"/>
  <c r="O1012" i="7"/>
  <c r="N1012" i="7"/>
  <c r="P1011" i="7"/>
  <c r="O1011" i="7"/>
  <c r="N1011" i="7"/>
  <c r="P1010" i="7"/>
  <c r="O1010" i="7"/>
  <c r="N1010" i="7"/>
  <c r="P1009" i="7"/>
  <c r="O1009" i="7"/>
  <c r="N1009" i="7"/>
  <c r="P1008" i="7"/>
  <c r="O1008" i="7"/>
  <c r="N1008" i="7"/>
  <c r="P1007" i="7"/>
  <c r="O1007" i="7"/>
  <c r="N1007" i="7"/>
  <c r="P1006" i="7"/>
  <c r="O1006" i="7"/>
  <c r="N1006" i="7"/>
  <c r="P1005" i="7"/>
  <c r="O1005" i="7"/>
  <c r="N1005" i="7"/>
  <c r="P1004" i="7"/>
  <c r="O1004" i="7"/>
  <c r="N1004" i="7"/>
  <c r="P1003" i="7"/>
  <c r="O1003" i="7"/>
  <c r="N1003" i="7"/>
  <c r="P1002" i="7"/>
  <c r="O1002" i="7"/>
  <c r="N1002" i="7"/>
  <c r="P1001" i="7"/>
  <c r="O1001" i="7"/>
  <c r="N1001" i="7"/>
  <c r="P1000" i="7"/>
  <c r="O1000" i="7"/>
  <c r="N1000" i="7"/>
  <c r="P999" i="7"/>
  <c r="O999" i="7"/>
  <c r="N999" i="7"/>
  <c r="P998" i="7"/>
  <c r="O998" i="7"/>
  <c r="N998" i="7"/>
  <c r="P997" i="7"/>
  <c r="O997" i="7"/>
  <c r="N997" i="7"/>
  <c r="P996" i="7"/>
  <c r="O996" i="7"/>
  <c r="N996" i="7"/>
  <c r="P995" i="7"/>
  <c r="O995" i="7"/>
  <c r="N995" i="7"/>
  <c r="P994" i="7"/>
  <c r="O994" i="7"/>
  <c r="N994" i="7"/>
  <c r="P993" i="7"/>
  <c r="O993" i="7"/>
  <c r="N993" i="7"/>
  <c r="P992" i="7"/>
  <c r="O992" i="7"/>
  <c r="N992" i="7"/>
  <c r="P991" i="7"/>
  <c r="O991" i="7"/>
  <c r="N991" i="7"/>
  <c r="P990" i="7"/>
  <c r="O990" i="7"/>
  <c r="N990" i="7"/>
  <c r="P989" i="7"/>
  <c r="O989" i="7"/>
  <c r="N989" i="7"/>
  <c r="P988" i="7"/>
  <c r="O988" i="7"/>
  <c r="N988" i="7"/>
  <c r="P987" i="7"/>
  <c r="O987" i="7"/>
  <c r="N987" i="7"/>
  <c r="P986" i="7"/>
  <c r="O986" i="7"/>
  <c r="N986" i="7"/>
  <c r="P985" i="7"/>
  <c r="O985" i="7"/>
  <c r="N985" i="7"/>
  <c r="P984" i="7"/>
  <c r="O984" i="7"/>
  <c r="N984" i="7"/>
  <c r="P983" i="7"/>
  <c r="O983" i="7"/>
  <c r="N983" i="7"/>
  <c r="P982" i="7"/>
  <c r="O982" i="7"/>
  <c r="N982" i="7"/>
  <c r="P981" i="7"/>
  <c r="O981" i="7"/>
  <c r="N981" i="7"/>
  <c r="P980" i="7"/>
  <c r="O980" i="7"/>
  <c r="N980" i="7"/>
  <c r="P979" i="7"/>
  <c r="O979" i="7"/>
  <c r="N979" i="7"/>
  <c r="P978" i="7"/>
  <c r="O978" i="7"/>
  <c r="N978" i="7"/>
  <c r="P977" i="7"/>
  <c r="O977" i="7"/>
  <c r="N977" i="7"/>
  <c r="P976" i="7"/>
  <c r="O976" i="7"/>
  <c r="N976" i="7"/>
  <c r="P975" i="7"/>
  <c r="O975" i="7"/>
  <c r="N975" i="7"/>
  <c r="P974" i="7"/>
  <c r="O974" i="7"/>
  <c r="N974" i="7"/>
  <c r="P973" i="7"/>
  <c r="O973" i="7"/>
  <c r="N973" i="7"/>
  <c r="P972" i="7"/>
  <c r="O972" i="7"/>
  <c r="N972" i="7"/>
  <c r="P971" i="7"/>
  <c r="O971" i="7"/>
  <c r="N971" i="7"/>
  <c r="P970" i="7"/>
  <c r="O970" i="7"/>
  <c r="N970" i="7"/>
  <c r="P969" i="7"/>
  <c r="O969" i="7"/>
  <c r="N969" i="7"/>
  <c r="P968" i="7"/>
  <c r="O968" i="7"/>
  <c r="N968" i="7"/>
  <c r="P967" i="7"/>
  <c r="O967" i="7"/>
  <c r="N967" i="7"/>
  <c r="P966" i="7"/>
  <c r="O966" i="7"/>
  <c r="N966" i="7"/>
  <c r="P965" i="7"/>
  <c r="O965" i="7"/>
  <c r="N965" i="7"/>
  <c r="P964" i="7"/>
  <c r="O964" i="7"/>
  <c r="N964" i="7"/>
  <c r="P963" i="7"/>
  <c r="O963" i="7"/>
  <c r="N963" i="7"/>
  <c r="P962" i="7"/>
  <c r="O962" i="7"/>
  <c r="N962" i="7"/>
  <c r="P961" i="7"/>
  <c r="O961" i="7"/>
  <c r="N961" i="7"/>
  <c r="P960" i="7"/>
  <c r="O960" i="7"/>
  <c r="N960" i="7"/>
  <c r="P959" i="7"/>
  <c r="O959" i="7"/>
  <c r="N959" i="7"/>
  <c r="P958" i="7"/>
  <c r="O958" i="7"/>
  <c r="N958" i="7"/>
  <c r="P957" i="7"/>
  <c r="O957" i="7"/>
  <c r="N957" i="7"/>
  <c r="P956" i="7"/>
  <c r="O956" i="7"/>
  <c r="N956" i="7"/>
  <c r="P955" i="7"/>
  <c r="O955" i="7"/>
  <c r="N955" i="7"/>
  <c r="P954" i="7"/>
  <c r="O954" i="7"/>
  <c r="N954" i="7"/>
  <c r="P953" i="7"/>
  <c r="O953" i="7"/>
  <c r="N953" i="7"/>
  <c r="P952" i="7"/>
  <c r="O952" i="7"/>
  <c r="N952" i="7"/>
  <c r="P951" i="7"/>
  <c r="O951" i="7"/>
  <c r="N951" i="7"/>
  <c r="P950" i="7"/>
  <c r="O950" i="7"/>
  <c r="N950" i="7"/>
  <c r="P949" i="7"/>
  <c r="O949" i="7"/>
  <c r="N949" i="7"/>
  <c r="P948" i="7"/>
  <c r="O948" i="7"/>
  <c r="N948" i="7"/>
  <c r="P947" i="7"/>
  <c r="O947" i="7"/>
  <c r="N947" i="7"/>
  <c r="P946" i="7"/>
  <c r="O946" i="7"/>
  <c r="N946" i="7"/>
  <c r="P945" i="7"/>
  <c r="O945" i="7"/>
  <c r="N945" i="7"/>
  <c r="P944" i="7"/>
  <c r="O944" i="7"/>
  <c r="N944" i="7"/>
  <c r="P943" i="7"/>
  <c r="O943" i="7"/>
  <c r="N943" i="7"/>
  <c r="P942" i="7"/>
  <c r="O942" i="7"/>
  <c r="N942" i="7"/>
  <c r="P941" i="7"/>
  <c r="O941" i="7"/>
  <c r="N941" i="7"/>
  <c r="P940" i="7"/>
  <c r="O940" i="7"/>
  <c r="N940" i="7"/>
  <c r="P939" i="7"/>
  <c r="O939" i="7"/>
  <c r="N939" i="7"/>
  <c r="P938" i="7"/>
  <c r="O938" i="7"/>
  <c r="N938" i="7"/>
  <c r="P937" i="7"/>
  <c r="O937" i="7"/>
  <c r="N937" i="7"/>
  <c r="P936" i="7"/>
  <c r="O936" i="7"/>
  <c r="N936" i="7"/>
  <c r="P935" i="7"/>
  <c r="O935" i="7"/>
  <c r="N935" i="7"/>
  <c r="P934" i="7"/>
  <c r="O934" i="7"/>
  <c r="N934" i="7"/>
  <c r="P933" i="7"/>
  <c r="O933" i="7"/>
  <c r="N933" i="7"/>
  <c r="P932" i="7"/>
  <c r="O932" i="7"/>
  <c r="N932" i="7"/>
  <c r="P931" i="7"/>
  <c r="O931" i="7"/>
  <c r="N931" i="7"/>
  <c r="P930" i="7"/>
  <c r="O930" i="7"/>
  <c r="N930" i="7"/>
  <c r="P929" i="7"/>
  <c r="O929" i="7"/>
  <c r="N929" i="7"/>
  <c r="P928" i="7"/>
  <c r="O928" i="7"/>
  <c r="N928" i="7"/>
  <c r="P927" i="7"/>
  <c r="O927" i="7"/>
  <c r="N927" i="7"/>
  <c r="P926" i="7"/>
  <c r="O926" i="7"/>
  <c r="N926" i="7"/>
  <c r="P925" i="7"/>
  <c r="O925" i="7"/>
  <c r="N925" i="7"/>
  <c r="P924" i="7"/>
  <c r="O924" i="7"/>
  <c r="N924" i="7"/>
  <c r="P923" i="7"/>
  <c r="O923" i="7"/>
  <c r="N923" i="7"/>
  <c r="P922" i="7"/>
  <c r="O922" i="7"/>
  <c r="N922" i="7"/>
  <c r="P921" i="7"/>
  <c r="O921" i="7"/>
  <c r="N921" i="7"/>
  <c r="P920" i="7"/>
  <c r="O920" i="7"/>
  <c r="N920" i="7"/>
  <c r="P919" i="7"/>
  <c r="O919" i="7"/>
  <c r="N919" i="7"/>
  <c r="P918" i="7"/>
  <c r="O918" i="7"/>
  <c r="N918" i="7"/>
  <c r="P917" i="7"/>
  <c r="O917" i="7"/>
  <c r="N917" i="7"/>
  <c r="P916" i="7"/>
  <c r="O916" i="7"/>
  <c r="N916" i="7"/>
  <c r="P915" i="7"/>
  <c r="O915" i="7"/>
  <c r="N915" i="7"/>
  <c r="P914" i="7"/>
  <c r="O914" i="7"/>
  <c r="N914" i="7"/>
  <c r="P913" i="7"/>
  <c r="O913" i="7"/>
  <c r="N913" i="7"/>
  <c r="P912" i="7"/>
  <c r="O912" i="7"/>
  <c r="N912" i="7"/>
  <c r="P911" i="7"/>
  <c r="O911" i="7"/>
  <c r="N911" i="7"/>
  <c r="P910" i="7"/>
  <c r="O910" i="7"/>
  <c r="N910" i="7"/>
  <c r="P909" i="7"/>
  <c r="O909" i="7"/>
  <c r="N909" i="7"/>
  <c r="P908" i="7"/>
  <c r="O908" i="7"/>
  <c r="N908" i="7"/>
  <c r="P907" i="7"/>
  <c r="O907" i="7"/>
  <c r="N907" i="7"/>
  <c r="P906" i="7"/>
  <c r="O906" i="7"/>
  <c r="N906" i="7"/>
  <c r="P905" i="7"/>
  <c r="O905" i="7"/>
  <c r="N905" i="7"/>
  <c r="P904" i="7"/>
  <c r="O904" i="7"/>
  <c r="N904" i="7"/>
  <c r="P903" i="7"/>
  <c r="O903" i="7"/>
  <c r="N903" i="7"/>
  <c r="P902" i="7"/>
  <c r="O902" i="7"/>
  <c r="N902" i="7"/>
  <c r="P901" i="7"/>
  <c r="O901" i="7"/>
  <c r="N901" i="7"/>
  <c r="P900" i="7"/>
  <c r="O900" i="7"/>
  <c r="N900" i="7"/>
  <c r="P899" i="7"/>
  <c r="O899" i="7"/>
  <c r="N899" i="7"/>
  <c r="P898" i="7"/>
  <c r="O898" i="7"/>
  <c r="N898" i="7"/>
  <c r="P897" i="7"/>
  <c r="O897" i="7"/>
  <c r="N897" i="7"/>
  <c r="P896" i="7"/>
  <c r="O896" i="7"/>
  <c r="N896" i="7"/>
  <c r="P895" i="7"/>
  <c r="O895" i="7"/>
  <c r="N895" i="7"/>
  <c r="P894" i="7"/>
  <c r="O894" i="7"/>
  <c r="N894" i="7"/>
  <c r="P893" i="7"/>
  <c r="O893" i="7"/>
  <c r="N893" i="7"/>
  <c r="P892" i="7"/>
  <c r="O892" i="7"/>
  <c r="N892" i="7"/>
  <c r="P891" i="7"/>
  <c r="O891" i="7"/>
  <c r="N891" i="7"/>
  <c r="P890" i="7"/>
  <c r="O890" i="7"/>
  <c r="N890" i="7"/>
  <c r="P889" i="7"/>
  <c r="O889" i="7"/>
  <c r="N889" i="7"/>
  <c r="P888" i="7"/>
  <c r="O888" i="7"/>
  <c r="N888" i="7"/>
  <c r="P887" i="7"/>
  <c r="O887" i="7"/>
  <c r="N887" i="7"/>
  <c r="P886" i="7"/>
  <c r="O886" i="7"/>
  <c r="N886" i="7"/>
  <c r="P885" i="7"/>
  <c r="O885" i="7"/>
  <c r="N885" i="7"/>
  <c r="P884" i="7"/>
  <c r="O884" i="7"/>
  <c r="N884" i="7"/>
  <c r="P883" i="7"/>
  <c r="O883" i="7"/>
  <c r="N883" i="7"/>
  <c r="P882" i="7"/>
  <c r="O882" i="7"/>
  <c r="N882" i="7"/>
  <c r="P881" i="7"/>
  <c r="O881" i="7"/>
  <c r="N881" i="7"/>
  <c r="P880" i="7"/>
  <c r="O880" i="7"/>
  <c r="N880" i="7"/>
  <c r="P879" i="7"/>
  <c r="O879" i="7"/>
  <c r="N879" i="7"/>
  <c r="P878" i="7"/>
  <c r="O878" i="7"/>
  <c r="N878" i="7"/>
  <c r="P877" i="7"/>
  <c r="O877" i="7"/>
  <c r="N877" i="7"/>
  <c r="P876" i="7"/>
  <c r="O876" i="7"/>
  <c r="N876" i="7"/>
  <c r="P875" i="7"/>
  <c r="O875" i="7"/>
  <c r="N875" i="7"/>
  <c r="P874" i="7"/>
  <c r="O874" i="7"/>
  <c r="N874" i="7"/>
  <c r="P873" i="7"/>
  <c r="O873" i="7"/>
  <c r="N873" i="7"/>
  <c r="P872" i="7"/>
  <c r="O872" i="7"/>
  <c r="N872" i="7"/>
  <c r="P871" i="7"/>
  <c r="O871" i="7"/>
  <c r="N871" i="7"/>
  <c r="P870" i="7"/>
  <c r="O870" i="7"/>
  <c r="N870" i="7"/>
  <c r="P869" i="7"/>
  <c r="O869" i="7"/>
  <c r="N869" i="7"/>
  <c r="P868" i="7"/>
  <c r="O868" i="7"/>
  <c r="N868" i="7"/>
  <c r="P867" i="7"/>
  <c r="O867" i="7"/>
  <c r="N867" i="7"/>
  <c r="P866" i="7"/>
  <c r="O866" i="7"/>
  <c r="N866" i="7"/>
  <c r="P865" i="7"/>
  <c r="O865" i="7"/>
  <c r="N865" i="7"/>
  <c r="P864" i="7"/>
  <c r="O864" i="7"/>
  <c r="N864" i="7"/>
  <c r="P863" i="7"/>
  <c r="O863" i="7"/>
  <c r="N863" i="7"/>
  <c r="P862" i="7"/>
  <c r="O862" i="7"/>
  <c r="N862" i="7"/>
  <c r="P861" i="7"/>
  <c r="O861" i="7"/>
  <c r="N861" i="7"/>
  <c r="P860" i="7"/>
  <c r="O860" i="7"/>
  <c r="N860" i="7"/>
  <c r="P859" i="7"/>
  <c r="O859" i="7"/>
  <c r="N859" i="7"/>
  <c r="P858" i="7"/>
  <c r="O858" i="7"/>
  <c r="N858" i="7"/>
  <c r="P857" i="7"/>
  <c r="O857" i="7"/>
  <c r="N857" i="7"/>
  <c r="P856" i="7"/>
  <c r="O856" i="7"/>
  <c r="N856" i="7"/>
  <c r="P855" i="7"/>
  <c r="O855" i="7"/>
  <c r="N855" i="7"/>
  <c r="P854" i="7"/>
  <c r="O854" i="7"/>
  <c r="N854" i="7"/>
  <c r="P853" i="7"/>
  <c r="O853" i="7"/>
  <c r="N853" i="7"/>
  <c r="P852" i="7"/>
  <c r="O852" i="7"/>
  <c r="N852" i="7"/>
  <c r="P851" i="7"/>
  <c r="O851" i="7"/>
  <c r="N851" i="7"/>
  <c r="P850" i="7"/>
  <c r="O850" i="7"/>
  <c r="N850" i="7"/>
  <c r="P849" i="7"/>
  <c r="O849" i="7"/>
  <c r="N849" i="7"/>
  <c r="P848" i="7"/>
  <c r="O848" i="7"/>
  <c r="N848" i="7"/>
  <c r="P847" i="7"/>
  <c r="O847" i="7"/>
  <c r="N847" i="7"/>
  <c r="P846" i="7"/>
  <c r="O846" i="7"/>
  <c r="N846" i="7"/>
  <c r="P845" i="7"/>
  <c r="O845" i="7"/>
  <c r="N845" i="7"/>
  <c r="P844" i="7"/>
  <c r="O844" i="7"/>
  <c r="N844" i="7"/>
  <c r="P843" i="7"/>
  <c r="O843" i="7"/>
  <c r="N843" i="7"/>
  <c r="P842" i="7"/>
  <c r="O842" i="7"/>
  <c r="N842" i="7"/>
  <c r="P841" i="7"/>
  <c r="O841" i="7"/>
  <c r="N841" i="7"/>
  <c r="P840" i="7"/>
  <c r="O840" i="7"/>
  <c r="N840" i="7"/>
  <c r="P839" i="7"/>
  <c r="O839" i="7"/>
  <c r="N839" i="7"/>
  <c r="P838" i="7"/>
  <c r="O838" i="7"/>
  <c r="N838" i="7"/>
  <c r="P837" i="7"/>
  <c r="O837" i="7"/>
  <c r="N837" i="7"/>
  <c r="P836" i="7"/>
  <c r="O836" i="7"/>
  <c r="N836" i="7"/>
  <c r="P835" i="7"/>
  <c r="O835" i="7"/>
  <c r="N835" i="7"/>
  <c r="P834" i="7"/>
  <c r="O834" i="7"/>
  <c r="N834" i="7"/>
  <c r="P833" i="7"/>
  <c r="O833" i="7"/>
  <c r="N833" i="7"/>
  <c r="P832" i="7"/>
  <c r="O832" i="7"/>
  <c r="N832" i="7"/>
  <c r="P831" i="7"/>
  <c r="O831" i="7"/>
  <c r="N831" i="7"/>
  <c r="P830" i="7"/>
  <c r="O830" i="7"/>
  <c r="N830" i="7"/>
  <c r="P829" i="7"/>
  <c r="O829" i="7"/>
  <c r="N829" i="7"/>
  <c r="P828" i="7"/>
  <c r="O828" i="7"/>
  <c r="N828" i="7"/>
  <c r="P827" i="7"/>
  <c r="O827" i="7"/>
  <c r="N827" i="7"/>
  <c r="P826" i="7"/>
  <c r="O826" i="7"/>
  <c r="N826" i="7"/>
  <c r="P825" i="7"/>
  <c r="O825" i="7"/>
  <c r="N825" i="7"/>
  <c r="P824" i="7"/>
  <c r="O824" i="7"/>
  <c r="N824" i="7"/>
  <c r="P823" i="7"/>
  <c r="O823" i="7"/>
  <c r="N823" i="7"/>
  <c r="P822" i="7"/>
  <c r="O822" i="7"/>
  <c r="N822" i="7"/>
  <c r="P821" i="7"/>
  <c r="O821" i="7"/>
  <c r="N821" i="7"/>
  <c r="P820" i="7"/>
  <c r="O820" i="7"/>
  <c r="N820" i="7"/>
  <c r="P819" i="7"/>
  <c r="O819" i="7"/>
  <c r="N819" i="7"/>
  <c r="P818" i="7"/>
  <c r="O818" i="7"/>
  <c r="N818" i="7"/>
  <c r="P817" i="7"/>
  <c r="O817" i="7"/>
  <c r="N817" i="7"/>
  <c r="P816" i="7"/>
  <c r="O816" i="7"/>
  <c r="N816" i="7"/>
  <c r="P815" i="7"/>
  <c r="O815" i="7"/>
  <c r="N815" i="7"/>
  <c r="P814" i="7"/>
  <c r="O814" i="7"/>
  <c r="N814" i="7"/>
  <c r="P813" i="7"/>
  <c r="O813" i="7"/>
  <c r="N813" i="7"/>
  <c r="P812" i="7"/>
  <c r="O812" i="7"/>
  <c r="N812" i="7"/>
  <c r="P811" i="7"/>
  <c r="O811" i="7"/>
  <c r="N811" i="7"/>
  <c r="P810" i="7"/>
  <c r="O810" i="7"/>
  <c r="N810" i="7"/>
  <c r="P809" i="7"/>
  <c r="O809" i="7"/>
  <c r="N809" i="7"/>
  <c r="P808" i="7"/>
  <c r="O808" i="7"/>
  <c r="N808" i="7"/>
  <c r="P807" i="7"/>
  <c r="O807" i="7"/>
  <c r="N807" i="7"/>
  <c r="P806" i="7"/>
  <c r="O806" i="7"/>
  <c r="N806" i="7"/>
  <c r="P805" i="7"/>
  <c r="O805" i="7"/>
  <c r="N805" i="7"/>
  <c r="P804" i="7"/>
  <c r="O804" i="7"/>
  <c r="N804" i="7"/>
  <c r="P803" i="7"/>
  <c r="O803" i="7"/>
  <c r="N803" i="7"/>
  <c r="P802" i="7"/>
  <c r="O802" i="7"/>
  <c r="N802" i="7"/>
  <c r="P801" i="7"/>
  <c r="O801" i="7"/>
  <c r="N801" i="7"/>
  <c r="P800" i="7"/>
  <c r="O800" i="7"/>
  <c r="N800" i="7"/>
  <c r="P799" i="7"/>
  <c r="O799" i="7"/>
  <c r="N799" i="7"/>
  <c r="P798" i="7"/>
  <c r="O798" i="7"/>
  <c r="N798" i="7"/>
  <c r="P797" i="7"/>
  <c r="O797" i="7"/>
  <c r="N797" i="7"/>
  <c r="P796" i="7"/>
  <c r="O796" i="7"/>
  <c r="N796" i="7"/>
  <c r="P795" i="7"/>
  <c r="O795" i="7"/>
  <c r="N795" i="7"/>
  <c r="P794" i="7"/>
  <c r="O794" i="7"/>
  <c r="N794" i="7"/>
  <c r="P793" i="7"/>
  <c r="O793" i="7"/>
  <c r="N793" i="7"/>
  <c r="P792" i="7"/>
  <c r="O792" i="7"/>
  <c r="N792" i="7"/>
  <c r="P791" i="7"/>
  <c r="O791" i="7"/>
  <c r="N791" i="7"/>
  <c r="P790" i="7"/>
  <c r="O790" i="7"/>
  <c r="N790" i="7"/>
  <c r="P789" i="7"/>
  <c r="O789" i="7"/>
  <c r="N789" i="7"/>
  <c r="P788" i="7"/>
  <c r="O788" i="7"/>
  <c r="N788" i="7"/>
  <c r="P787" i="7"/>
  <c r="O787" i="7"/>
  <c r="N787" i="7"/>
  <c r="P786" i="7"/>
  <c r="O786" i="7"/>
  <c r="N786" i="7"/>
  <c r="P785" i="7"/>
  <c r="O785" i="7"/>
  <c r="N785" i="7"/>
  <c r="P784" i="7"/>
  <c r="O784" i="7"/>
  <c r="N784" i="7"/>
  <c r="P783" i="7"/>
  <c r="O783" i="7"/>
  <c r="N783" i="7"/>
  <c r="P782" i="7"/>
  <c r="O782" i="7"/>
  <c r="N782" i="7"/>
  <c r="P781" i="7"/>
  <c r="O781" i="7"/>
  <c r="N781" i="7"/>
  <c r="P780" i="7"/>
  <c r="O780" i="7"/>
  <c r="N780" i="7"/>
  <c r="P779" i="7"/>
  <c r="O779" i="7"/>
  <c r="N779" i="7"/>
  <c r="P778" i="7"/>
  <c r="O778" i="7"/>
  <c r="N778" i="7"/>
  <c r="P777" i="7"/>
  <c r="O777" i="7"/>
  <c r="N777" i="7"/>
  <c r="P776" i="7"/>
  <c r="O776" i="7"/>
  <c r="N776" i="7"/>
  <c r="P775" i="7"/>
  <c r="O775" i="7"/>
  <c r="N775" i="7"/>
  <c r="P774" i="7"/>
  <c r="O774" i="7"/>
  <c r="N774" i="7"/>
  <c r="P773" i="7"/>
  <c r="O773" i="7"/>
  <c r="N773" i="7"/>
  <c r="P772" i="7"/>
  <c r="O772" i="7"/>
  <c r="N772" i="7"/>
  <c r="P771" i="7"/>
  <c r="O771" i="7"/>
  <c r="N771" i="7"/>
  <c r="P770" i="7"/>
  <c r="O770" i="7"/>
  <c r="N770" i="7"/>
  <c r="P769" i="7"/>
  <c r="O769" i="7"/>
  <c r="N769" i="7"/>
  <c r="P768" i="7"/>
  <c r="O768" i="7"/>
  <c r="N768" i="7"/>
  <c r="P767" i="7"/>
  <c r="O767" i="7"/>
  <c r="N767" i="7"/>
  <c r="P766" i="7"/>
  <c r="O766" i="7"/>
  <c r="N766" i="7"/>
  <c r="P765" i="7"/>
  <c r="O765" i="7"/>
  <c r="N765" i="7"/>
  <c r="P764" i="7"/>
  <c r="O764" i="7"/>
  <c r="N764" i="7"/>
  <c r="P763" i="7"/>
  <c r="O763" i="7"/>
  <c r="N763" i="7"/>
  <c r="P762" i="7"/>
  <c r="O762" i="7"/>
  <c r="N762" i="7"/>
  <c r="P761" i="7"/>
  <c r="O761" i="7"/>
  <c r="N761" i="7"/>
  <c r="P760" i="7"/>
  <c r="O760" i="7"/>
  <c r="N760" i="7"/>
  <c r="P759" i="7"/>
  <c r="O759" i="7"/>
  <c r="N759" i="7"/>
  <c r="P758" i="7"/>
  <c r="O758" i="7"/>
  <c r="N758" i="7"/>
  <c r="P757" i="7"/>
  <c r="O757" i="7"/>
  <c r="N757" i="7"/>
  <c r="P756" i="7"/>
  <c r="O756" i="7"/>
  <c r="N756" i="7"/>
  <c r="P755" i="7"/>
  <c r="O755" i="7"/>
  <c r="N755" i="7"/>
  <c r="P754" i="7"/>
  <c r="O754" i="7"/>
  <c r="N754" i="7"/>
  <c r="P753" i="7"/>
  <c r="O753" i="7"/>
  <c r="N753" i="7"/>
  <c r="P752" i="7"/>
  <c r="O752" i="7"/>
  <c r="N752" i="7"/>
  <c r="P751" i="7"/>
  <c r="O751" i="7"/>
  <c r="N751" i="7"/>
  <c r="P750" i="7"/>
  <c r="O750" i="7"/>
  <c r="N750" i="7"/>
  <c r="P749" i="7"/>
  <c r="O749" i="7"/>
  <c r="N749" i="7"/>
  <c r="P748" i="7"/>
  <c r="O748" i="7"/>
  <c r="N748" i="7"/>
  <c r="P747" i="7"/>
  <c r="O747" i="7"/>
  <c r="N747" i="7"/>
  <c r="P746" i="7"/>
  <c r="O746" i="7"/>
  <c r="N746" i="7"/>
  <c r="P745" i="7"/>
  <c r="O745" i="7"/>
  <c r="N745" i="7"/>
  <c r="P744" i="7"/>
  <c r="O744" i="7"/>
  <c r="N744" i="7"/>
  <c r="P743" i="7"/>
  <c r="O743" i="7"/>
  <c r="N743" i="7"/>
  <c r="P742" i="7"/>
  <c r="O742" i="7"/>
  <c r="N742" i="7"/>
  <c r="P741" i="7"/>
  <c r="O741" i="7"/>
  <c r="N741" i="7"/>
  <c r="P740" i="7"/>
  <c r="O740" i="7"/>
  <c r="N740" i="7"/>
  <c r="P739" i="7"/>
  <c r="O739" i="7"/>
  <c r="N739" i="7"/>
  <c r="P738" i="7"/>
  <c r="O738" i="7"/>
  <c r="N738" i="7"/>
  <c r="P737" i="7"/>
  <c r="O737" i="7"/>
  <c r="N737" i="7"/>
  <c r="P736" i="7"/>
  <c r="O736" i="7"/>
  <c r="N736" i="7"/>
  <c r="P735" i="7"/>
  <c r="O735" i="7"/>
  <c r="N735" i="7"/>
  <c r="P734" i="7"/>
  <c r="O734" i="7"/>
  <c r="N734" i="7"/>
  <c r="P733" i="7"/>
  <c r="O733" i="7"/>
  <c r="N733" i="7"/>
  <c r="P732" i="7"/>
  <c r="O732" i="7"/>
  <c r="N732" i="7"/>
  <c r="P731" i="7"/>
  <c r="O731" i="7"/>
  <c r="N731" i="7"/>
  <c r="P730" i="7"/>
  <c r="O730" i="7"/>
  <c r="N730" i="7"/>
  <c r="P729" i="7"/>
  <c r="O729" i="7"/>
  <c r="N729" i="7"/>
  <c r="P728" i="7"/>
  <c r="O728" i="7"/>
  <c r="N728" i="7"/>
  <c r="P727" i="7"/>
  <c r="O727" i="7"/>
  <c r="N727" i="7"/>
  <c r="P726" i="7"/>
  <c r="O726" i="7"/>
  <c r="N726" i="7"/>
  <c r="P725" i="7"/>
  <c r="O725" i="7"/>
  <c r="N725" i="7"/>
  <c r="P724" i="7"/>
  <c r="O724" i="7"/>
  <c r="N724" i="7"/>
  <c r="P723" i="7"/>
  <c r="O723" i="7"/>
  <c r="N723" i="7"/>
  <c r="P722" i="7"/>
  <c r="O722" i="7"/>
  <c r="N722" i="7"/>
  <c r="P721" i="7"/>
  <c r="O721" i="7"/>
  <c r="N721" i="7"/>
  <c r="P720" i="7"/>
  <c r="O720" i="7"/>
  <c r="N720" i="7"/>
  <c r="P719" i="7"/>
  <c r="O719" i="7"/>
  <c r="N719" i="7"/>
  <c r="P718" i="7"/>
  <c r="O718" i="7"/>
  <c r="N718" i="7"/>
  <c r="P717" i="7"/>
  <c r="O717" i="7"/>
  <c r="N717" i="7"/>
  <c r="P716" i="7"/>
  <c r="O716" i="7"/>
  <c r="N716" i="7"/>
  <c r="P715" i="7"/>
  <c r="O715" i="7"/>
  <c r="N715" i="7"/>
  <c r="P714" i="7"/>
  <c r="O714" i="7"/>
  <c r="N714" i="7"/>
  <c r="P713" i="7"/>
  <c r="O713" i="7"/>
  <c r="N713" i="7"/>
  <c r="P712" i="7"/>
  <c r="O712" i="7"/>
  <c r="N712" i="7"/>
  <c r="P711" i="7"/>
  <c r="O711" i="7"/>
  <c r="N711" i="7"/>
  <c r="P710" i="7"/>
  <c r="O710" i="7"/>
  <c r="N710" i="7"/>
  <c r="P709" i="7"/>
  <c r="O709" i="7"/>
  <c r="N709" i="7"/>
  <c r="P708" i="7"/>
  <c r="O708" i="7"/>
  <c r="N708" i="7"/>
  <c r="P707" i="7"/>
  <c r="O707" i="7"/>
  <c r="N707" i="7"/>
  <c r="P706" i="7"/>
  <c r="O706" i="7"/>
  <c r="N706" i="7"/>
  <c r="P705" i="7"/>
  <c r="O705" i="7"/>
  <c r="N705" i="7"/>
  <c r="P704" i="7"/>
  <c r="O704" i="7"/>
  <c r="N704" i="7"/>
  <c r="P703" i="7"/>
  <c r="O703" i="7"/>
  <c r="N703" i="7"/>
  <c r="P702" i="7"/>
  <c r="O702" i="7"/>
  <c r="N702" i="7"/>
  <c r="P701" i="7"/>
  <c r="O701" i="7"/>
  <c r="N701" i="7"/>
  <c r="P700" i="7"/>
  <c r="O700" i="7"/>
  <c r="N700" i="7"/>
  <c r="P699" i="7"/>
  <c r="O699" i="7"/>
  <c r="N699" i="7"/>
  <c r="P698" i="7"/>
  <c r="O698" i="7"/>
  <c r="N698" i="7"/>
  <c r="P697" i="7"/>
  <c r="O697" i="7"/>
  <c r="N697" i="7"/>
  <c r="P696" i="7"/>
  <c r="O696" i="7"/>
  <c r="N696" i="7"/>
  <c r="P695" i="7"/>
  <c r="O695" i="7"/>
  <c r="N695" i="7"/>
  <c r="P694" i="7"/>
  <c r="O694" i="7"/>
  <c r="N694" i="7"/>
  <c r="P693" i="7"/>
  <c r="O693" i="7"/>
  <c r="N693" i="7"/>
  <c r="P692" i="7"/>
  <c r="O692" i="7"/>
  <c r="N692" i="7"/>
  <c r="P691" i="7"/>
  <c r="O691" i="7"/>
  <c r="N691" i="7"/>
  <c r="P690" i="7"/>
  <c r="O690" i="7"/>
  <c r="N690" i="7"/>
  <c r="P689" i="7"/>
  <c r="O689" i="7"/>
  <c r="N689" i="7"/>
  <c r="P688" i="7"/>
  <c r="O688" i="7"/>
  <c r="N688" i="7"/>
  <c r="P687" i="7"/>
  <c r="O687" i="7"/>
  <c r="N687" i="7"/>
  <c r="P686" i="7"/>
  <c r="O686" i="7"/>
  <c r="N686" i="7"/>
  <c r="P685" i="7"/>
  <c r="O685" i="7"/>
  <c r="N685" i="7"/>
  <c r="P684" i="7"/>
  <c r="O684" i="7"/>
  <c r="N684" i="7"/>
  <c r="P683" i="7"/>
  <c r="O683" i="7"/>
  <c r="N683" i="7"/>
  <c r="P682" i="7"/>
  <c r="O682" i="7"/>
  <c r="N682" i="7"/>
  <c r="P681" i="7"/>
  <c r="O681" i="7"/>
  <c r="N681" i="7"/>
  <c r="P680" i="7"/>
  <c r="O680" i="7"/>
  <c r="N680" i="7"/>
  <c r="P679" i="7"/>
  <c r="O679" i="7"/>
  <c r="N679" i="7"/>
  <c r="P678" i="7"/>
  <c r="O678" i="7"/>
  <c r="N678" i="7"/>
  <c r="P677" i="7"/>
  <c r="O677" i="7"/>
  <c r="N677" i="7"/>
  <c r="P676" i="7"/>
  <c r="O676" i="7"/>
  <c r="N676" i="7"/>
  <c r="P675" i="7"/>
  <c r="O675" i="7"/>
  <c r="N675" i="7"/>
  <c r="P674" i="7"/>
  <c r="O674" i="7"/>
  <c r="N674" i="7"/>
  <c r="P673" i="7"/>
  <c r="O673" i="7"/>
  <c r="N673" i="7"/>
  <c r="P672" i="7"/>
  <c r="O672" i="7"/>
  <c r="N672" i="7"/>
  <c r="P671" i="7"/>
  <c r="O671" i="7"/>
  <c r="N671" i="7"/>
  <c r="P670" i="7"/>
  <c r="O670" i="7"/>
  <c r="N670" i="7"/>
  <c r="P669" i="7"/>
  <c r="O669" i="7"/>
  <c r="N669" i="7"/>
  <c r="P668" i="7"/>
  <c r="O668" i="7"/>
  <c r="N668" i="7"/>
  <c r="P667" i="7"/>
  <c r="O667" i="7"/>
  <c r="N667" i="7"/>
  <c r="P666" i="7"/>
  <c r="O666" i="7"/>
  <c r="N666" i="7"/>
  <c r="P665" i="7"/>
  <c r="O665" i="7"/>
  <c r="N665" i="7"/>
  <c r="P664" i="7"/>
  <c r="O664" i="7"/>
  <c r="N664" i="7"/>
  <c r="P663" i="7"/>
  <c r="O663" i="7"/>
  <c r="N663" i="7"/>
  <c r="P662" i="7"/>
  <c r="O662" i="7"/>
  <c r="N662" i="7"/>
  <c r="P661" i="7"/>
  <c r="O661" i="7"/>
  <c r="N661" i="7"/>
  <c r="P660" i="7"/>
  <c r="O660" i="7"/>
  <c r="N660" i="7"/>
  <c r="P659" i="7"/>
  <c r="O659" i="7"/>
  <c r="N659" i="7"/>
  <c r="P658" i="7"/>
  <c r="O658" i="7"/>
  <c r="N658" i="7"/>
  <c r="P657" i="7"/>
  <c r="O657" i="7"/>
  <c r="N657" i="7"/>
  <c r="P656" i="7"/>
  <c r="O656" i="7"/>
  <c r="N656" i="7"/>
  <c r="P655" i="7"/>
  <c r="O655" i="7"/>
  <c r="N655" i="7"/>
  <c r="P654" i="7"/>
  <c r="O654" i="7"/>
  <c r="N654" i="7"/>
  <c r="P653" i="7"/>
  <c r="O653" i="7"/>
  <c r="N653" i="7"/>
  <c r="P652" i="7"/>
  <c r="O652" i="7"/>
  <c r="N652" i="7"/>
  <c r="P651" i="7"/>
  <c r="O651" i="7"/>
  <c r="N651" i="7"/>
  <c r="P650" i="7"/>
  <c r="O650" i="7"/>
  <c r="N650" i="7"/>
  <c r="P649" i="7"/>
  <c r="O649" i="7"/>
  <c r="N649" i="7"/>
  <c r="P648" i="7"/>
  <c r="O648" i="7"/>
  <c r="N648" i="7"/>
  <c r="P647" i="7"/>
  <c r="O647" i="7"/>
  <c r="N647" i="7"/>
  <c r="P646" i="7"/>
  <c r="O646" i="7"/>
  <c r="N646" i="7"/>
  <c r="P645" i="7"/>
  <c r="O645" i="7"/>
  <c r="N645" i="7"/>
  <c r="P644" i="7"/>
  <c r="O644" i="7"/>
  <c r="N644" i="7"/>
  <c r="P643" i="7"/>
  <c r="O643" i="7"/>
  <c r="N643" i="7"/>
  <c r="P642" i="7"/>
  <c r="O642" i="7"/>
  <c r="N642" i="7"/>
  <c r="P641" i="7"/>
  <c r="O641" i="7"/>
  <c r="N641" i="7"/>
  <c r="P640" i="7"/>
  <c r="O640" i="7"/>
  <c r="N640" i="7"/>
  <c r="P639" i="7"/>
  <c r="O639" i="7"/>
  <c r="N639" i="7"/>
  <c r="P638" i="7"/>
  <c r="O638" i="7"/>
  <c r="N638" i="7"/>
  <c r="P637" i="7"/>
  <c r="O637" i="7"/>
  <c r="N637" i="7"/>
  <c r="P636" i="7"/>
  <c r="O636" i="7"/>
  <c r="N636" i="7"/>
  <c r="P635" i="7"/>
  <c r="O635" i="7"/>
  <c r="N635" i="7"/>
  <c r="P634" i="7"/>
  <c r="O634" i="7"/>
  <c r="N634" i="7"/>
  <c r="P633" i="7"/>
  <c r="O633" i="7"/>
  <c r="N633" i="7"/>
  <c r="P632" i="7"/>
  <c r="O632" i="7"/>
  <c r="N632" i="7"/>
  <c r="P631" i="7"/>
  <c r="O631" i="7"/>
  <c r="N631" i="7"/>
  <c r="P630" i="7"/>
  <c r="O630" i="7"/>
  <c r="N630" i="7"/>
  <c r="P629" i="7"/>
  <c r="O629" i="7"/>
  <c r="N629" i="7"/>
  <c r="P628" i="7"/>
  <c r="O628" i="7"/>
  <c r="N628" i="7"/>
  <c r="P627" i="7"/>
  <c r="O627" i="7"/>
  <c r="N627" i="7"/>
  <c r="P626" i="7"/>
  <c r="O626" i="7"/>
  <c r="N626" i="7"/>
  <c r="P625" i="7"/>
  <c r="O625" i="7"/>
  <c r="N625" i="7"/>
  <c r="P624" i="7"/>
  <c r="O624" i="7"/>
  <c r="N624" i="7"/>
  <c r="P623" i="7"/>
  <c r="O623" i="7"/>
  <c r="N623" i="7"/>
  <c r="P622" i="7"/>
  <c r="O622" i="7"/>
  <c r="N622" i="7"/>
  <c r="P621" i="7"/>
  <c r="O621" i="7"/>
  <c r="N621" i="7"/>
  <c r="P620" i="7"/>
  <c r="O620" i="7"/>
  <c r="N620" i="7"/>
  <c r="P619" i="7"/>
  <c r="O619" i="7"/>
  <c r="N619" i="7"/>
  <c r="P618" i="7"/>
  <c r="O618" i="7"/>
  <c r="N618" i="7"/>
  <c r="P617" i="7"/>
  <c r="O617" i="7"/>
  <c r="N617" i="7"/>
  <c r="P616" i="7"/>
  <c r="O616" i="7"/>
  <c r="N616" i="7"/>
  <c r="P615" i="7"/>
  <c r="O615" i="7"/>
  <c r="N615" i="7"/>
  <c r="P614" i="7"/>
  <c r="O614" i="7"/>
  <c r="N614" i="7"/>
  <c r="P613" i="7"/>
  <c r="O613" i="7"/>
  <c r="N613" i="7"/>
  <c r="P612" i="7"/>
  <c r="O612" i="7"/>
  <c r="N612" i="7"/>
  <c r="P611" i="7"/>
  <c r="O611" i="7"/>
  <c r="N611" i="7"/>
  <c r="P610" i="7"/>
  <c r="O610" i="7"/>
  <c r="N610" i="7"/>
  <c r="P609" i="7"/>
  <c r="O609" i="7"/>
  <c r="N609" i="7"/>
  <c r="P608" i="7"/>
  <c r="O608" i="7"/>
  <c r="N608" i="7"/>
  <c r="P607" i="7"/>
  <c r="O607" i="7"/>
  <c r="N607" i="7"/>
  <c r="P606" i="7"/>
  <c r="O606" i="7"/>
  <c r="N606" i="7"/>
  <c r="P605" i="7"/>
  <c r="O605" i="7"/>
  <c r="N605" i="7"/>
  <c r="P604" i="7"/>
  <c r="O604" i="7"/>
  <c r="N604" i="7"/>
  <c r="P603" i="7"/>
  <c r="O603" i="7"/>
  <c r="N603" i="7"/>
  <c r="P602" i="7"/>
  <c r="O602" i="7"/>
  <c r="N602" i="7"/>
  <c r="P601" i="7"/>
  <c r="O601" i="7"/>
  <c r="N601" i="7"/>
  <c r="P600" i="7"/>
  <c r="O600" i="7"/>
  <c r="N600" i="7"/>
  <c r="P599" i="7"/>
  <c r="O599" i="7"/>
  <c r="N599" i="7"/>
  <c r="P598" i="7"/>
  <c r="O598" i="7"/>
  <c r="N598" i="7"/>
  <c r="P597" i="7"/>
  <c r="O597" i="7"/>
  <c r="N597" i="7"/>
  <c r="P596" i="7"/>
  <c r="O596" i="7"/>
  <c r="N596" i="7"/>
  <c r="P595" i="7"/>
  <c r="O595" i="7"/>
  <c r="N595" i="7"/>
  <c r="P594" i="7"/>
  <c r="O594" i="7"/>
  <c r="N594" i="7"/>
  <c r="P593" i="7"/>
  <c r="O593" i="7"/>
  <c r="N593" i="7"/>
  <c r="P592" i="7"/>
  <c r="O592" i="7"/>
  <c r="N592" i="7"/>
  <c r="P591" i="7"/>
  <c r="O591" i="7"/>
  <c r="N591" i="7"/>
  <c r="P590" i="7"/>
  <c r="O590" i="7"/>
  <c r="N590" i="7"/>
  <c r="P589" i="7"/>
  <c r="O589" i="7"/>
  <c r="N589" i="7"/>
  <c r="P588" i="7"/>
  <c r="O588" i="7"/>
  <c r="N588" i="7"/>
  <c r="P587" i="7"/>
  <c r="O587" i="7"/>
  <c r="N587" i="7"/>
  <c r="P586" i="7"/>
  <c r="O586" i="7"/>
  <c r="N586" i="7"/>
  <c r="P585" i="7"/>
  <c r="O585" i="7"/>
  <c r="N585" i="7"/>
  <c r="P584" i="7"/>
  <c r="O584" i="7"/>
  <c r="N584" i="7"/>
  <c r="P583" i="7"/>
  <c r="O583" i="7"/>
  <c r="N583" i="7"/>
  <c r="P582" i="7"/>
  <c r="O582" i="7"/>
  <c r="N582" i="7"/>
  <c r="P581" i="7"/>
  <c r="O581" i="7"/>
  <c r="N581" i="7"/>
  <c r="P580" i="7"/>
  <c r="O580" i="7"/>
  <c r="N580" i="7"/>
  <c r="P579" i="7"/>
  <c r="O579" i="7"/>
  <c r="N579" i="7"/>
  <c r="P578" i="7"/>
  <c r="O578" i="7"/>
  <c r="N578" i="7"/>
  <c r="P577" i="7"/>
  <c r="O577" i="7"/>
  <c r="N577" i="7"/>
  <c r="P576" i="7"/>
  <c r="O576" i="7"/>
  <c r="N576" i="7"/>
  <c r="P575" i="7"/>
  <c r="O575" i="7"/>
  <c r="N575" i="7"/>
  <c r="P574" i="7"/>
  <c r="O574" i="7"/>
  <c r="N574" i="7"/>
  <c r="P573" i="7"/>
  <c r="O573" i="7"/>
  <c r="N573" i="7"/>
  <c r="P572" i="7"/>
  <c r="O572" i="7"/>
  <c r="N572" i="7"/>
  <c r="P571" i="7"/>
  <c r="O571" i="7"/>
  <c r="N571" i="7"/>
  <c r="P570" i="7"/>
  <c r="O570" i="7"/>
  <c r="N570" i="7"/>
  <c r="P569" i="7"/>
  <c r="O569" i="7"/>
  <c r="N569" i="7"/>
  <c r="P568" i="7"/>
  <c r="O568" i="7"/>
  <c r="N568" i="7"/>
  <c r="P567" i="7"/>
  <c r="O567" i="7"/>
  <c r="N567" i="7"/>
  <c r="P566" i="7"/>
  <c r="O566" i="7"/>
  <c r="N566" i="7"/>
  <c r="P565" i="7"/>
  <c r="O565" i="7"/>
  <c r="N565" i="7"/>
  <c r="P564" i="7"/>
  <c r="O564" i="7"/>
  <c r="N564" i="7"/>
  <c r="P563" i="7"/>
  <c r="O563" i="7"/>
  <c r="N563" i="7"/>
  <c r="P562" i="7"/>
  <c r="O562" i="7"/>
  <c r="N562" i="7"/>
  <c r="P561" i="7"/>
  <c r="O561" i="7"/>
  <c r="N561" i="7"/>
  <c r="P560" i="7"/>
  <c r="O560" i="7"/>
  <c r="N560" i="7"/>
  <c r="P559" i="7"/>
  <c r="O559" i="7"/>
  <c r="N559" i="7"/>
  <c r="P558" i="7"/>
  <c r="O558" i="7"/>
  <c r="N558" i="7"/>
  <c r="P557" i="7"/>
  <c r="O557" i="7"/>
  <c r="N557" i="7"/>
  <c r="P556" i="7"/>
  <c r="O556" i="7"/>
  <c r="N556" i="7"/>
  <c r="P555" i="7"/>
  <c r="O555" i="7"/>
  <c r="N555" i="7"/>
  <c r="P554" i="7"/>
  <c r="O554" i="7"/>
  <c r="N554" i="7"/>
  <c r="P553" i="7"/>
  <c r="O553" i="7"/>
  <c r="N553" i="7"/>
  <c r="P552" i="7"/>
  <c r="O552" i="7"/>
  <c r="N552" i="7"/>
  <c r="P551" i="7"/>
  <c r="O551" i="7"/>
  <c r="N551" i="7"/>
  <c r="P550" i="7"/>
  <c r="O550" i="7"/>
  <c r="N550" i="7"/>
  <c r="P549" i="7"/>
  <c r="O549" i="7"/>
  <c r="N549" i="7"/>
  <c r="P548" i="7"/>
  <c r="O548" i="7"/>
  <c r="N548" i="7"/>
  <c r="P547" i="7"/>
  <c r="O547" i="7"/>
  <c r="N547" i="7"/>
  <c r="P546" i="7"/>
  <c r="O546" i="7"/>
  <c r="N546" i="7"/>
  <c r="P545" i="7"/>
  <c r="O545" i="7"/>
  <c r="N545" i="7"/>
  <c r="P544" i="7"/>
  <c r="O544" i="7"/>
  <c r="N544" i="7"/>
  <c r="P543" i="7"/>
  <c r="O543" i="7"/>
  <c r="N543" i="7"/>
  <c r="P542" i="7"/>
  <c r="O542" i="7"/>
  <c r="N542" i="7"/>
  <c r="P541" i="7"/>
  <c r="O541" i="7"/>
  <c r="N541" i="7"/>
  <c r="P540" i="7"/>
  <c r="O540" i="7"/>
  <c r="N540" i="7"/>
  <c r="P539" i="7"/>
  <c r="O539" i="7"/>
  <c r="N539" i="7"/>
  <c r="P538" i="7"/>
  <c r="O538" i="7"/>
  <c r="N538" i="7"/>
  <c r="P537" i="7"/>
  <c r="O537" i="7"/>
  <c r="N537" i="7"/>
  <c r="P536" i="7"/>
  <c r="O536" i="7"/>
  <c r="N536" i="7"/>
  <c r="P535" i="7"/>
  <c r="O535" i="7"/>
  <c r="N535" i="7"/>
  <c r="P534" i="7"/>
  <c r="O534" i="7"/>
  <c r="N534" i="7"/>
  <c r="P533" i="7"/>
  <c r="O533" i="7"/>
  <c r="N533" i="7"/>
  <c r="P532" i="7"/>
  <c r="O532" i="7"/>
  <c r="N532" i="7"/>
  <c r="P531" i="7"/>
  <c r="O531" i="7"/>
  <c r="N531" i="7"/>
  <c r="P530" i="7"/>
  <c r="O530" i="7"/>
  <c r="N530" i="7"/>
  <c r="P529" i="7"/>
  <c r="O529" i="7"/>
  <c r="N529" i="7"/>
  <c r="P528" i="7"/>
  <c r="O528" i="7"/>
  <c r="N528" i="7"/>
  <c r="P527" i="7"/>
  <c r="O527" i="7"/>
  <c r="N527" i="7"/>
  <c r="P526" i="7"/>
  <c r="O526" i="7"/>
  <c r="N526" i="7"/>
  <c r="P525" i="7"/>
  <c r="O525" i="7"/>
  <c r="N525" i="7"/>
  <c r="P524" i="7"/>
  <c r="O524" i="7"/>
  <c r="N524" i="7"/>
  <c r="P523" i="7"/>
  <c r="O523" i="7"/>
  <c r="N523" i="7"/>
  <c r="P522" i="7"/>
  <c r="O522" i="7"/>
  <c r="N522" i="7"/>
  <c r="P521" i="7"/>
  <c r="O521" i="7"/>
  <c r="N521" i="7"/>
  <c r="P520" i="7"/>
  <c r="O520" i="7"/>
  <c r="N520" i="7"/>
  <c r="P519" i="7"/>
  <c r="O519" i="7"/>
  <c r="N519" i="7"/>
  <c r="P518" i="7"/>
  <c r="O518" i="7"/>
  <c r="N518" i="7"/>
  <c r="P517" i="7"/>
  <c r="O517" i="7"/>
  <c r="N517" i="7"/>
  <c r="P516" i="7"/>
  <c r="O516" i="7"/>
  <c r="N516" i="7"/>
  <c r="P515" i="7"/>
  <c r="O515" i="7"/>
  <c r="N515" i="7"/>
  <c r="P514" i="7"/>
  <c r="O514" i="7"/>
  <c r="N514" i="7"/>
  <c r="P513" i="7"/>
  <c r="O513" i="7"/>
  <c r="N513" i="7"/>
  <c r="P512" i="7"/>
  <c r="O512" i="7"/>
  <c r="N512" i="7"/>
  <c r="P511" i="7"/>
  <c r="O511" i="7"/>
  <c r="N511" i="7"/>
  <c r="P510" i="7"/>
  <c r="O510" i="7"/>
  <c r="N510" i="7"/>
  <c r="P509" i="7"/>
  <c r="O509" i="7"/>
  <c r="N509" i="7"/>
  <c r="P508" i="7"/>
  <c r="O508" i="7"/>
  <c r="N508" i="7"/>
  <c r="P507" i="7"/>
  <c r="O507" i="7"/>
  <c r="N507" i="7"/>
  <c r="P506" i="7"/>
  <c r="O506" i="7"/>
  <c r="N506" i="7"/>
  <c r="P505" i="7"/>
  <c r="O505" i="7"/>
  <c r="N505" i="7"/>
  <c r="P504" i="7"/>
  <c r="O504" i="7"/>
  <c r="N504" i="7"/>
  <c r="P503" i="7"/>
  <c r="O503" i="7"/>
  <c r="N503" i="7"/>
  <c r="P502" i="7"/>
  <c r="O502" i="7"/>
  <c r="N502" i="7"/>
  <c r="P501" i="7"/>
  <c r="O501" i="7"/>
  <c r="N501" i="7"/>
  <c r="P500" i="7"/>
  <c r="O500" i="7"/>
  <c r="N500" i="7"/>
  <c r="P499" i="7"/>
  <c r="O499" i="7"/>
  <c r="N499" i="7"/>
  <c r="P498" i="7"/>
  <c r="O498" i="7"/>
  <c r="N498" i="7"/>
  <c r="P497" i="7"/>
  <c r="O497" i="7"/>
  <c r="N497" i="7"/>
  <c r="P496" i="7"/>
  <c r="O496" i="7"/>
  <c r="N496" i="7"/>
  <c r="P495" i="7"/>
  <c r="O495" i="7"/>
  <c r="N495" i="7"/>
  <c r="P494" i="7"/>
  <c r="O494" i="7"/>
  <c r="N494" i="7"/>
  <c r="P493" i="7"/>
  <c r="O493" i="7"/>
  <c r="N493" i="7"/>
  <c r="P492" i="7"/>
  <c r="O492" i="7"/>
  <c r="N492" i="7"/>
  <c r="P491" i="7"/>
  <c r="O491" i="7"/>
  <c r="N491" i="7"/>
  <c r="P490" i="7"/>
  <c r="O490" i="7"/>
  <c r="N490" i="7"/>
  <c r="P489" i="7"/>
  <c r="O489" i="7"/>
  <c r="N489" i="7"/>
  <c r="P488" i="7"/>
  <c r="O488" i="7"/>
  <c r="N488" i="7"/>
  <c r="P487" i="7"/>
  <c r="O487" i="7"/>
  <c r="N487" i="7"/>
  <c r="P486" i="7"/>
  <c r="O486" i="7"/>
  <c r="N486" i="7"/>
  <c r="P485" i="7"/>
  <c r="O485" i="7"/>
  <c r="N485" i="7"/>
  <c r="P484" i="7"/>
  <c r="O484" i="7"/>
  <c r="N484" i="7"/>
  <c r="P483" i="7"/>
  <c r="O483" i="7"/>
  <c r="N483" i="7"/>
  <c r="P482" i="7"/>
  <c r="O482" i="7"/>
  <c r="N482" i="7"/>
  <c r="P481" i="7"/>
  <c r="O481" i="7"/>
  <c r="N481" i="7"/>
  <c r="P480" i="7"/>
  <c r="O480" i="7"/>
  <c r="N480" i="7"/>
  <c r="P479" i="7"/>
  <c r="O479" i="7"/>
  <c r="N479" i="7"/>
  <c r="P478" i="7"/>
  <c r="O478" i="7"/>
  <c r="N478" i="7"/>
  <c r="P477" i="7"/>
  <c r="O477" i="7"/>
  <c r="N477" i="7"/>
  <c r="P476" i="7"/>
  <c r="O476" i="7"/>
  <c r="N476" i="7"/>
  <c r="P475" i="7"/>
  <c r="O475" i="7"/>
  <c r="N475" i="7"/>
  <c r="P474" i="7"/>
  <c r="O474" i="7"/>
  <c r="N474" i="7"/>
  <c r="P473" i="7"/>
  <c r="O473" i="7"/>
  <c r="N473" i="7"/>
  <c r="P472" i="7"/>
  <c r="O472" i="7"/>
  <c r="N472" i="7"/>
  <c r="P471" i="7"/>
  <c r="O471" i="7"/>
  <c r="N471" i="7"/>
  <c r="P470" i="7"/>
  <c r="O470" i="7"/>
  <c r="N470" i="7"/>
  <c r="P469" i="7"/>
  <c r="O469" i="7"/>
  <c r="N469" i="7"/>
  <c r="P468" i="7"/>
  <c r="O468" i="7"/>
  <c r="N468" i="7"/>
  <c r="P467" i="7"/>
  <c r="O467" i="7"/>
  <c r="N467" i="7"/>
  <c r="P466" i="7"/>
  <c r="O466" i="7"/>
  <c r="N466" i="7"/>
  <c r="P465" i="7"/>
  <c r="O465" i="7"/>
  <c r="N465" i="7"/>
  <c r="P464" i="7"/>
  <c r="O464" i="7"/>
  <c r="N464" i="7"/>
  <c r="P463" i="7"/>
  <c r="O463" i="7"/>
  <c r="N463" i="7"/>
  <c r="P462" i="7"/>
  <c r="O462" i="7"/>
  <c r="N462" i="7"/>
  <c r="P461" i="7"/>
  <c r="O461" i="7"/>
  <c r="N461" i="7"/>
  <c r="P460" i="7"/>
  <c r="O460" i="7"/>
  <c r="N460" i="7"/>
  <c r="P459" i="7"/>
  <c r="O459" i="7"/>
  <c r="N459" i="7"/>
  <c r="P458" i="7"/>
  <c r="O458" i="7"/>
  <c r="N458" i="7"/>
  <c r="P457" i="7"/>
  <c r="O457" i="7"/>
  <c r="N457" i="7"/>
  <c r="P456" i="7"/>
  <c r="O456" i="7"/>
  <c r="N456" i="7"/>
  <c r="P455" i="7"/>
  <c r="O455" i="7"/>
  <c r="N455" i="7"/>
  <c r="P454" i="7"/>
  <c r="O454" i="7"/>
  <c r="N454" i="7"/>
  <c r="P453" i="7"/>
  <c r="O453" i="7"/>
  <c r="N453" i="7"/>
  <c r="P452" i="7"/>
  <c r="O452" i="7"/>
  <c r="N452" i="7"/>
  <c r="P451" i="7"/>
  <c r="O451" i="7"/>
  <c r="N451" i="7"/>
  <c r="P450" i="7"/>
  <c r="O450" i="7"/>
  <c r="N450" i="7"/>
  <c r="P449" i="7"/>
  <c r="O449" i="7"/>
  <c r="N449" i="7"/>
  <c r="P448" i="7"/>
  <c r="O448" i="7"/>
  <c r="N448" i="7"/>
  <c r="P447" i="7"/>
  <c r="O447" i="7"/>
  <c r="N447" i="7"/>
  <c r="P446" i="7"/>
  <c r="O446" i="7"/>
  <c r="N446" i="7"/>
  <c r="P445" i="7"/>
  <c r="O445" i="7"/>
  <c r="N445" i="7"/>
  <c r="P444" i="7"/>
  <c r="O444" i="7"/>
  <c r="N444" i="7"/>
  <c r="P443" i="7"/>
  <c r="O443" i="7"/>
  <c r="N443" i="7"/>
  <c r="P442" i="7"/>
  <c r="O442" i="7"/>
  <c r="N442" i="7"/>
  <c r="P441" i="7"/>
  <c r="O441" i="7"/>
  <c r="N441" i="7"/>
  <c r="P440" i="7"/>
  <c r="O440" i="7"/>
  <c r="N440" i="7"/>
  <c r="P439" i="7"/>
  <c r="O439" i="7"/>
  <c r="N439" i="7"/>
  <c r="P438" i="7"/>
  <c r="O438" i="7"/>
  <c r="N438" i="7"/>
  <c r="P437" i="7"/>
  <c r="O437" i="7"/>
  <c r="N437" i="7"/>
  <c r="P436" i="7"/>
  <c r="O436" i="7"/>
  <c r="N436" i="7"/>
  <c r="P435" i="7"/>
  <c r="O435" i="7"/>
  <c r="N435" i="7"/>
  <c r="P434" i="7"/>
  <c r="O434" i="7"/>
  <c r="N434" i="7"/>
  <c r="P433" i="7"/>
  <c r="O433" i="7"/>
  <c r="N433" i="7"/>
  <c r="P432" i="7"/>
  <c r="O432" i="7"/>
  <c r="N432" i="7"/>
  <c r="P431" i="7"/>
  <c r="O431" i="7"/>
  <c r="N431" i="7"/>
  <c r="P430" i="7"/>
  <c r="O430" i="7"/>
  <c r="N430" i="7"/>
  <c r="P429" i="7"/>
  <c r="O429" i="7"/>
  <c r="N429" i="7"/>
  <c r="P428" i="7"/>
  <c r="O428" i="7"/>
  <c r="N428" i="7"/>
  <c r="P427" i="7"/>
  <c r="O427" i="7"/>
  <c r="N427" i="7"/>
  <c r="P426" i="7"/>
  <c r="O426" i="7"/>
  <c r="N426" i="7"/>
  <c r="P425" i="7"/>
  <c r="O425" i="7"/>
  <c r="N425" i="7"/>
  <c r="P424" i="7"/>
  <c r="O424" i="7"/>
  <c r="N424" i="7"/>
  <c r="P423" i="7"/>
  <c r="O423" i="7"/>
  <c r="N423" i="7"/>
  <c r="P422" i="7"/>
  <c r="O422" i="7"/>
  <c r="N422" i="7"/>
  <c r="P421" i="7"/>
  <c r="O421" i="7"/>
  <c r="N421" i="7"/>
  <c r="P420" i="7"/>
  <c r="O420" i="7"/>
  <c r="N420" i="7"/>
  <c r="P419" i="7"/>
  <c r="O419" i="7"/>
  <c r="N419" i="7"/>
  <c r="P418" i="7"/>
  <c r="O418" i="7"/>
  <c r="N418" i="7"/>
  <c r="P417" i="7"/>
  <c r="O417" i="7"/>
  <c r="N417" i="7"/>
  <c r="P416" i="7"/>
  <c r="O416" i="7"/>
  <c r="N416" i="7"/>
  <c r="P415" i="7"/>
  <c r="O415" i="7"/>
  <c r="N415" i="7"/>
  <c r="P414" i="7"/>
  <c r="O414" i="7"/>
  <c r="N414" i="7"/>
  <c r="P413" i="7"/>
  <c r="O413" i="7"/>
  <c r="N413" i="7"/>
  <c r="P412" i="7"/>
  <c r="O412" i="7"/>
  <c r="N412" i="7"/>
  <c r="P411" i="7"/>
  <c r="O411" i="7"/>
  <c r="N411" i="7"/>
  <c r="P410" i="7"/>
  <c r="O410" i="7"/>
  <c r="N410" i="7"/>
  <c r="P409" i="7"/>
  <c r="O409" i="7"/>
  <c r="N409" i="7"/>
  <c r="P408" i="7"/>
  <c r="O408" i="7"/>
  <c r="N408" i="7"/>
  <c r="P407" i="7"/>
  <c r="O407" i="7"/>
  <c r="N407" i="7"/>
  <c r="P406" i="7"/>
  <c r="O406" i="7"/>
  <c r="N406" i="7"/>
  <c r="P405" i="7"/>
  <c r="O405" i="7"/>
  <c r="N405" i="7"/>
  <c r="P404" i="7"/>
  <c r="O404" i="7"/>
  <c r="N404" i="7"/>
  <c r="P403" i="7"/>
  <c r="O403" i="7"/>
  <c r="N403" i="7"/>
  <c r="P402" i="7"/>
  <c r="O402" i="7"/>
  <c r="N402" i="7"/>
  <c r="P401" i="7"/>
  <c r="O401" i="7"/>
  <c r="N401" i="7"/>
  <c r="P400" i="7"/>
  <c r="O400" i="7"/>
  <c r="N400" i="7"/>
  <c r="P399" i="7"/>
  <c r="O399" i="7"/>
  <c r="N399" i="7"/>
  <c r="P398" i="7"/>
  <c r="O398" i="7"/>
  <c r="N398" i="7"/>
  <c r="P397" i="7"/>
  <c r="O397" i="7"/>
  <c r="N397" i="7"/>
  <c r="P396" i="7"/>
  <c r="O396" i="7"/>
  <c r="N396" i="7"/>
  <c r="P395" i="7"/>
  <c r="O395" i="7"/>
  <c r="N395" i="7"/>
  <c r="P394" i="7"/>
  <c r="O394" i="7"/>
  <c r="N394" i="7"/>
  <c r="P393" i="7"/>
  <c r="O393" i="7"/>
  <c r="N393" i="7"/>
  <c r="P392" i="7"/>
  <c r="O392" i="7"/>
  <c r="N392" i="7"/>
  <c r="P391" i="7"/>
  <c r="O391" i="7"/>
  <c r="N391" i="7"/>
  <c r="P390" i="7"/>
  <c r="O390" i="7"/>
  <c r="N390" i="7"/>
  <c r="P389" i="7"/>
  <c r="O389" i="7"/>
  <c r="N389" i="7"/>
  <c r="P388" i="7"/>
  <c r="O388" i="7"/>
  <c r="N388" i="7"/>
  <c r="P387" i="7"/>
  <c r="O387" i="7"/>
  <c r="N387" i="7"/>
  <c r="P386" i="7"/>
  <c r="O386" i="7"/>
  <c r="N386" i="7"/>
  <c r="P385" i="7"/>
  <c r="O385" i="7"/>
  <c r="N385" i="7"/>
  <c r="P384" i="7"/>
  <c r="O384" i="7"/>
  <c r="N384" i="7"/>
  <c r="P383" i="7"/>
  <c r="O383" i="7"/>
  <c r="N383" i="7"/>
  <c r="P382" i="7"/>
  <c r="O382" i="7"/>
  <c r="N382" i="7"/>
  <c r="P381" i="7"/>
  <c r="O381" i="7"/>
  <c r="N381" i="7"/>
  <c r="P380" i="7"/>
  <c r="O380" i="7"/>
  <c r="N380" i="7"/>
  <c r="P379" i="7"/>
  <c r="O379" i="7"/>
  <c r="N379" i="7"/>
  <c r="P378" i="7"/>
  <c r="O378" i="7"/>
  <c r="N378" i="7"/>
  <c r="P377" i="7"/>
  <c r="O377" i="7"/>
  <c r="N377" i="7"/>
  <c r="P376" i="7"/>
  <c r="O376" i="7"/>
  <c r="N376" i="7"/>
  <c r="P375" i="7"/>
  <c r="O375" i="7"/>
  <c r="N375" i="7"/>
  <c r="P374" i="7"/>
  <c r="O374" i="7"/>
  <c r="N374" i="7"/>
  <c r="P373" i="7"/>
  <c r="O373" i="7"/>
  <c r="N373" i="7"/>
  <c r="P372" i="7"/>
  <c r="O372" i="7"/>
  <c r="N372" i="7"/>
  <c r="P371" i="7"/>
  <c r="O371" i="7"/>
  <c r="N371" i="7"/>
  <c r="P370" i="7"/>
  <c r="O370" i="7"/>
  <c r="N370" i="7"/>
  <c r="P369" i="7"/>
  <c r="O369" i="7"/>
  <c r="N369" i="7"/>
  <c r="P368" i="7"/>
  <c r="O368" i="7"/>
  <c r="N368" i="7"/>
  <c r="P367" i="7"/>
  <c r="O367" i="7"/>
  <c r="N367" i="7"/>
  <c r="P366" i="7"/>
  <c r="O366" i="7"/>
  <c r="N366" i="7"/>
  <c r="P365" i="7"/>
  <c r="O365" i="7"/>
  <c r="N365" i="7"/>
  <c r="P364" i="7"/>
  <c r="O364" i="7"/>
  <c r="N364" i="7"/>
  <c r="P363" i="7"/>
  <c r="O363" i="7"/>
  <c r="N363" i="7"/>
  <c r="P362" i="7"/>
  <c r="O362" i="7"/>
  <c r="N362" i="7"/>
  <c r="P361" i="7"/>
  <c r="O361" i="7"/>
  <c r="N361" i="7"/>
  <c r="P360" i="7"/>
  <c r="O360" i="7"/>
  <c r="N360" i="7"/>
  <c r="P359" i="7"/>
  <c r="O359" i="7"/>
  <c r="N359" i="7"/>
  <c r="P358" i="7"/>
  <c r="O358" i="7"/>
  <c r="N358" i="7"/>
  <c r="P357" i="7"/>
  <c r="O357" i="7"/>
  <c r="N357" i="7"/>
  <c r="P356" i="7"/>
  <c r="O356" i="7"/>
  <c r="N356" i="7"/>
  <c r="P355" i="7"/>
  <c r="O355" i="7"/>
  <c r="N355" i="7"/>
  <c r="P354" i="7"/>
  <c r="O354" i="7"/>
  <c r="N354" i="7"/>
  <c r="P353" i="7"/>
  <c r="O353" i="7"/>
  <c r="N353" i="7"/>
  <c r="P352" i="7"/>
  <c r="O352" i="7"/>
  <c r="N352" i="7"/>
  <c r="P351" i="7"/>
  <c r="O351" i="7"/>
  <c r="N351" i="7"/>
  <c r="P350" i="7"/>
  <c r="O350" i="7"/>
  <c r="N350" i="7"/>
  <c r="P349" i="7"/>
  <c r="O349" i="7"/>
  <c r="N349" i="7"/>
  <c r="P348" i="7"/>
  <c r="O348" i="7"/>
  <c r="N348" i="7"/>
  <c r="P347" i="7"/>
  <c r="O347" i="7"/>
  <c r="N347" i="7"/>
  <c r="P346" i="7"/>
  <c r="O346" i="7"/>
  <c r="N346" i="7"/>
  <c r="P345" i="7"/>
  <c r="O345" i="7"/>
  <c r="N345" i="7"/>
  <c r="P344" i="7"/>
  <c r="O344" i="7"/>
  <c r="N344" i="7"/>
  <c r="P343" i="7"/>
  <c r="O343" i="7"/>
  <c r="N343" i="7"/>
  <c r="P342" i="7"/>
  <c r="O342" i="7"/>
  <c r="N342" i="7"/>
  <c r="P341" i="7"/>
  <c r="O341" i="7"/>
  <c r="N341" i="7"/>
  <c r="P340" i="7"/>
  <c r="O340" i="7"/>
  <c r="N340" i="7"/>
  <c r="P339" i="7"/>
  <c r="O339" i="7"/>
  <c r="N339" i="7"/>
  <c r="P338" i="7"/>
  <c r="O338" i="7"/>
  <c r="N338" i="7"/>
  <c r="P337" i="7"/>
  <c r="O337" i="7"/>
  <c r="N337" i="7"/>
  <c r="P336" i="7"/>
  <c r="O336" i="7"/>
  <c r="N336" i="7"/>
  <c r="P335" i="7"/>
  <c r="O335" i="7"/>
  <c r="N335" i="7"/>
  <c r="P334" i="7"/>
  <c r="O334" i="7"/>
  <c r="N334" i="7"/>
  <c r="P333" i="7"/>
  <c r="O333" i="7"/>
  <c r="N333" i="7"/>
  <c r="P332" i="7"/>
  <c r="O332" i="7"/>
  <c r="N332" i="7"/>
  <c r="P331" i="7"/>
  <c r="O331" i="7"/>
  <c r="N331" i="7"/>
  <c r="P330" i="7"/>
  <c r="O330" i="7"/>
  <c r="N330" i="7"/>
  <c r="P329" i="7"/>
  <c r="O329" i="7"/>
  <c r="N329" i="7"/>
  <c r="P328" i="7"/>
  <c r="O328" i="7"/>
  <c r="N328" i="7"/>
  <c r="P327" i="7"/>
  <c r="O327" i="7"/>
  <c r="N327" i="7"/>
  <c r="P326" i="7"/>
  <c r="O326" i="7"/>
  <c r="N326" i="7"/>
  <c r="P325" i="7"/>
  <c r="O325" i="7"/>
  <c r="N325" i="7"/>
  <c r="P324" i="7"/>
  <c r="O324" i="7"/>
  <c r="N324" i="7"/>
  <c r="P323" i="7"/>
  <c r="O323" i="7"/>
  <c r="N323" i="7"/>
  <c r="P322" i="7"/>
  <c r="O322" i="7"/>
  <c r="N322" i="7"/>
  <c r="P321" i="7"/>
  <c r="O321" i="7"/>
  <c r="N321" i="7"/>
  <c r="P320" i="7"/>
  <c r="O320" i="7"/>
  <c r="N320" i="7"/>
  <c r="P319" i="7"/>
  <c r="O319" i="7"/>
  <c r="N319" i="7"/>
  <c r="P318" i="7"/>
  <c r="O318" i="7"/>
  <c r="N318" i="7"/>
  <c r="P317" i="7"/>
  <c r="O317" i="7"/>
  <c r="N317" i="7"/>
  <c r="P316" i="7"/>
  <c r="O316" i="7"/>
  <c r="N316" i="7"/>
  <c r="P315" i="7"/>
  <c r="O315" i="7"/>
  <c r="N315" i="7"/>
  <c r="P314" i="7"/>
  <c r="O314" i="7"/>
  <c r="N314" i="7"/>
  <c r="P313" i="7"/>
  <c r="O313" i="7"/>
  <c r="N313" i="7"/>
  <c r="P312" i="7"/>
  <c r="O312" i="7"/>
  <c r="N312" i="7"/>
  <c r="P311" i="7"/>
  <c r="O311" i="7"/>
  <c r="N311" i="7"/>
  <c r="P310" i="7"/>
  <c r="O310" i="7"/>
  <c r="N310" i="7"/>
  <c r="P309" i="7"/>
  <c r="O309" i="7"/>
  <c r="N309" i="7"/>
  <c r="P308" i="7"/>
  <c r="O308" i="7"/>
  <c r="N308" i="7"/>
  <c r="P307" i="7"/>
  <c r="O307" i="7"/>
  <c r="N307" i="7"/>
  <c r="P306" i="7"/>
  <c r="O306" i="7"/>
  <c r="N306" i="7"/>
  <c r="P305" i="7"/>
  <c r="O305" i="7"/>
  <c r="N305" i="7"/>
  <c r="P304" i="7"/>
  <c r="O304" i="7"/>
  <c r="N304" i="7"/>
  <c r="P303" i="7"/>
  <c r="O303" i="7"/>
  <c r="N303" i="7"/>
  <c r="P302" i="7"/>
  <c r="O302" i="7"/>
  <c r="N302" i="7"/>
  <c r="P301" i="7"/>
  <c r="O301" i="7"/>
  <c r="N301" i="7"/>
  <c r="P300" i="7"/>
  <c r="O300" i="7"/>
  <c r="N300" i="7"/>
  <c r="P299" i="7"/>
  <c r="O299" i="7"/>
  <c r="N299" i="7"/>
  <c r="P298" i="7"/>
  <c r="O298" i="7"/>
  <c r="N298" i="7"/>
  <c r="P297" i="7"/>
  <c r="O297" i="7"/>
  <c r="N297" i="7"/>
  <c r="P296" i="7"/>
  <c r="O296" i="7"/>
  <c r="N296" i="7"/>
  <c r="P295" i="7"/>
  <c r="O295" i="7"/>
  <c r="N295" i="7"/>
  <c r="P294" i="7"/>
  <c r="O294" i="7"/>
  <c r="N294" i="7"/>
  <c r="P293" i="7"/>
  <c r="O293" i="7"/>
  <c r="N293" i="7"/>
  <c r="P292" i="7"/>
  <c r="O292" i="7"/>
  <c r="N292" i="7"/>
  <c r="P291" i="7"/>
  <c r="O291" i="7"/>
  <c r="N291" i="7"/>
  <c r="P290" i="7"/>
  <c r="O290" i="7"/>
  <c r="N290" i="7"/>
  <c r="P289" i="7"/>
  <c r="O289" i="7"/>
  <c r="N289" i="7"/>
  <c r="P288" i="7"/>
  <c r="O288" i="7"/>
  <c r="N288" i="7"/>
  <c r="P287" i="7"/>
  <c r="O287" i="7"/>
  <c r="N287" i="7"/>
  <c r="P286" i="7"/>
  <c r="O286" i="7"/>
  <c r="N286" i="7"/>
  <c r="P285" i="7"/>
  <c r="O285" i="7"/>
  <c r="N285" i="7"/>
  <c r="P284" i="7"/>
  <c r="O284" i="7"/>
  <c r="N284" i="7"/>
  <c r="P283" i="7"/>
  <c r="O283" i="7"/>
  <c r="N283" i="7"/>
  <c r="P282" i="7"/>
  <c r="O282" i="7"/>
  <c r="N282" i="7"/>
  <c r="P281" i="7"/>
  <c r="O281" i="7"/>
  <c r="N281" i="7"/>
  <c r="P280" i="7"/>
  <c r="O280" i="7"/>
  <c r="N280" i="7"/>
  <c r="P279" i="7"/>
  <c r="O279" i="7"/>
  <c r="N279" i="7"/>
  <c r="P278" i="7"/>
  <c r="O278" i="7"/>
  <c r="N278" i="7"/>
  <c r="P277" i="7"/>
  <c r="O277" i="7"/>
  <c r="N277" i="7"/>
  <c r="P276" i="7"/>
  <c r="O276" i="7"/>
  <c r="N276" i="7"/>
  <c r="P275" i="7"/>
  <c r="O275" i="7"/>
  <c r="N275" i="7"/>
  <c r="P274" i="7"/>
  <c r="O274" i="7"/>
  <c r="N274" i="7"/>
  <c r="P273" i="7"/>
  <c r="O273" i="7"/>
  <c r="N273" i="7"/>
  <c r="P272" i="7"/>
  <c r="O272" i="7"/>
  <c r="N272" i="7"/>
  <c r="P271" i="7"/>
  <c r="O271" i="7"/>
  <c r="N271" i="7"/>
  <c r="P270" i="7"/>
  <c r="O270" i="7"/>
  <c r="N270" i="7"/>
  <c r="P269" i="7"/>
  <c r="O269" i="7"/>
  <c r="N269" i="7"/>
  <c r="P268" i="7"/>
  <c r="O268" i="7"/>
  <c r="N268" i="7"/>
  <c r="P267" i="7"/>
  <c r="O267" i="7"/>
  <c r="N267" i="7"/>
  <c r="P266" i="7"/>
  <c r="O266" i="7"/>
  <c r="N266" i="7"/>
  <c r="P265" i="7"/>
  <c r="O265" i="7"/>
  <c r="N265" i="7"/>
  <c r="P264" i="7"/>
  <c r="O264" i="7"/>
  <c r="N264" i="7"/>
  <c r="P263" i="7"/>
  <c r="O263" i="7"/>
  <c r="N263" i="7"/>
  <c r="P262" i="7"/>
  <c r="O262" i="7"/>
  <c r="N262" i="7"/>
  <c r="P261" i="7"/>
  <c r="O261" i="7"/>
  <c r="N261" i="7"/>
  <c r="P260" i="7"/>
  <c r="O260" i="7"/>
  <c r="N260" i="7"/>
  <c r="P259" i="7"/>
  <c r="O259" i="7"/>
  <c r="N259" i="7"/>
  <c r="P258" i="7"/>
  <c r="O258" i="7"/>
  <c r="N258" i="7"/>
  <c r="P257" i="7"/>
  <c r="O257" i="7"/>
  <c r="N257" i="7"/>
  <c r="P256" i="7"/>
  <c r="O256" i="7"/>
  <c r="N256" i="7"/>
  <c r="P255" i="7"/>
  <c r="O255" i="7"/>
  <c r="N255" i="7"/>
  <c r="P254" i="7"/>
  <c r="O254" i="7"/>
  <c r="N254" i="7"/>
  <c r="P253" i="7"/>
  <c r="O253" i="7"/>
  <c r="N253" i="7"/>
  <c r="P252" i="7"/>
  <c r="O252" i="7"/>
  <c r="N252" i="7"/>
  <c r="P251" i="7"/>
  <c r="O251" i="7"/>
  <c r="N251" i="7"/>
  <c r="P250" i="7"/>
  <c r="O250" i="7"/>
  <c r="N250" i="7"/>
  <c r="P249" i="7"/>
  <c r="O249" i="7"/>
  <c r="N249" i="7"/>
  <c r="P248" i="7"/>
  <c r="O248" i="7"/>
  <c r="N248" i="7"/>
  <c r="P247" i="7"/>
  <c r="O247" i="7"/>
  <c r="N247" i="7"/>
  <c r="P246" i="7"/>
  <c r="O246" i="7"/>
  <c r="N246" i="7"/>
  <c r="P245" i="7"/>
  <c r="O245" i="7"/>
  <c r="N245" i="7"/>
  <c r="P244" i="7"/>
  <c r="O244" i="7"/>
  <c r="N244" i="7"/>
  <c r="P243" i="7"/>
  <c r="O243" i="7"/>
  <c r="N243" i="7"/>
  <c r="P242" i="7"/>
  <c r="O242" i="7"/>
  <c r="N242" i="7"/>
  <c r="P241" i="7"/>
  <c r="O241" i="7"/>
  <c r="N241" i="7"/>
  <c r="P240" i="7"/>
  <c r="O240" i="7"/>
  <c r="N240" i="7"/>
  <c r="P239" i="7"/>
  <c r="O239" i="7"/>
  <c r="N239" i="7"/>
  <c r="P238" i="7"/>
  <c r="O238" i="7"/>
  <c r="N238" i="7"/>
  <c r="P237" i="7"/>
  <c r="O237" i="7"/>
  <c r="N237" i="7"/>
  <c r="P236" i="7"/>
  <c r="O236" i="7"/>
  <c r="N236" i="7"/>
  <c r="P235" i="7"/>
  <c r="O235" i="7"/>
  <c r="N235" i="7"/>
  <c r="P234" i="7"/>
  <c r="O234" i="7"/>
  <c r="N234" i="7"/>
  <c r="P233" i="7"/>
  <c r="O233" i="7"/>
  <c r="N233" i="7"/>
  <c r="P232" i="7"/>
  <c r="O232" i="7"/>
  <c r="N232" i="7"/>
  <c r="P231" i="7"/>
  <c r="O231" i="7"/>
  <c r="N231" i="7"/>
  <c r="P230" i="7"/>
  <c r="O230" i="7"/>
  <c r="N230" i="7"/>
  <c r="P229" i="7"/>
  <c r="O229" i="7"/>
  <c r="N229" i="7"/>
  <c r="P228" i="7"/>
  <c r="O228" i="7"/>
  <c r="N228" i="7"/>
  <c r="P227" i="7"/>
  <c r="O227" i="7"/>
  <c r="N227" i="7"/>
  <c r="P226" i="7"/>
  <c r="O226" i="7"/>
  <c r="N226" i="7"/>
  <c r="P225" i="7"/>
  <c r="O225" i="7"/>
  <c r="N225" i="7"/>
  <c r="P224" i="7"/>
  <c r="O224" i="7"/>
  <c r="N224" i="7"/>
  <c r="P223" i="7"/>
  <c r="O223" i="7"/>
  <c r="N223" i="7"/>
  <c r="P222" i="7"/>
  <c r="O222" i="7"/>
  <c r="N222" i="7"/>
  <c r="P221" i="7"/>
  <c r="O221" i="7"/>
  <c r="N221" i="7"/>
  <c r="P220" i="7"/>
  <c r="O220" i="7"/>
  <c r="N220" i="7"/>
  <c r="P219" i="7"/>
  <c r="O219" i="7"/>
  <c r="N219" i="7"/>
  <c r="P218" i="7"/>
  <c r="O218" i="7"/>
  <c r="N218" i="7"/>
  <c r="P217" i="7"/>
  <c r="O217" i="7"/>
  <c r="N217" i="7"/>
  <c r="P216" i="7"/>
  <c r="O216" i="7"/>
  <c r="N216" i="7"/>
  <c r="P215" i="7"/>
  <c r="O215" i="7"/>
  <c r="N215" i="7"/>
  <c r="P214" i="7"/>
  <c r="O214" i="7"/>
  <c r="N214" i="7"/>
  <c r="P213" i="7"/>
  <c r="O213" i="7"/>
  <c r="N213" i="7"/>
  <c r="P212" i="7"/>
  <c r="O212" i="7"/>
  <c r="N212" i="7"/>
  <c r="P211" i="7"/>
  <c r="O211" i="7"/>
  <c r="N211" i="7"/>
  <c r="P210" i="7"/>
  <c r="O210" i="7"/>
  <c r="N210" i="7"/>
  <c r="P209" i="7"/>
  <c r="O209" i="7"/>
  <c r="N209" i="7"/>
  <c r="P208" i="7"/>
  <c r="O208" i="7"/>
  <c r="N208" i="7"/>
  <c r="P207" i="7"/>
  <c r="O207" i="7"/>
  <c r="N207" i="7"/>
  <c r="P206" i="7"/>
  <c r="O206" i="7"/>
  <c r="N206" i="7"/>
  <c r="P205" i="7"/>
  <c r="O205" i="7"/>
  <c r="N205" i="7"/>
  <c r="P204" i="7"/>
  <c r="O204" i="7"/>
  <c r="N204" i="7"/>
  <c r="P203" i="7"/>
  <c r="O203" i="7"/>
  <c r="N203" i="7"/>
  <c r="P202" i="7"/>
  <c r="O202" i="7"/>
  <c r="N202" i="7"/>
  <c r="P201" i="7"/>
  <c r="O201" i="7"/>
  <c r="N201" i="7"/>
  <c r="P200" i="7"/>
  <c r="O200" i="7"/>
  <c r="N200" i="7"/>
  <c r="P199" i="7"/>
  <c r="O199" i="7"/>
  <c r="N199" i="7"/>
  <c r="P198" i="7"/>
  <c r="O198" i="7"/>
  <c r="N198" i="7"/>
  <c r="P197" i="7"/>
  <c r="O197" i="7"/>
  <c r="N197" i="7"/>
  <c r="P196" i="7"/>
  <c r="O196" i="7"/>
  <c r="N196" i="7"/>
  <c r="P195" i="7"/>
  <c r="O195" i="7"/>
  <c r="N195" i="7"/>
  <c r="P194" i="7"/>
  <c r="O194" i="7"/>
  <c r="N194" i="7"/>
  <c r="P193" i="7"/>
  <c r="O193" i="7"/>
  <c r="N193" i="7"/>
  <c r="P192" i="7"/>
  <c r="O192" i="7"/>
  <c r="N192" i="7"/>
  <c r="P191" i="7"/>
  <c r="O191" i="7"/>
  <c r="N191" i="7"/>
  <c r="P190" i="7"/>
  <c r="O190" i="7"/>
  <c r="N190" i="7"/>
  <c r="P189" i="7"/>
  <c r="O189" i="7"/>
  <c r="N189" i="7"/>
  <c r="P188" i="7"/>
  <c r="O188" i="7"/>
  <c r="N188" i="7"/>
  <c r="P187" i="7"/>
  <c r="O187" i="7"/>
  <c r="N187" i="7"/>
  <c r="P186" i="7"/>
  <c r="O186" i="7"/>
  <c r="N186" i="7"/>
  <c r="P185" i="7"/>
  <c r="O185" i="7"/>
  <c r="N185" i="7"/>
  <c r="P184" i="7"/>
  <c r="O184" i="7"/>
  <c r="N184" i="7"/>
  <c r="P183" i="7"/>
  <c r="O183" i="7"/>
  <c r="N183" i="7"/>
  <c r="P182" i="7"/>
  <c r="O182" i="7"/>
  <c r="N182" i="7"/>
  <c r="P180" i="7"/>
  <c r="O180" i="7"/>
  <c r="N180" i="7"/>
  <c r="P179" i="7"/>
  <c r="O179" i="7"/>
  <c r="N179" i="7"/>
  <c r="P178" i="7"/>
  <c r="O178" i="7"/>
  <c r="N178" i="7"/>
  <c r="P177" i="7"/>
  <c r="O177" i="7"/>
  <c r="N177" i="7"/>
  <c r="P176" i="7"/>
  <c r="O176" i="7"/>
  <c r="N176" i="7"/>
  <c r="P175" i="7"/>
  <c r="O175" i="7"/>
  <c r="N175" i="7"/>
  <c r="P174" i="7"/>
  <c r="O174" i="7"/>
  <c r="N174" i="7"/>
  <c r="P173" i="7"/>
  <c r="O173" i="7"/>
  <c r="N173" i="7"/>
  <c r="P172" i="7"/>
  <c r="O172" i="7"/>
  <c r="N172" i="7"/>
  <c r="P171" i="7"/>
  <c r="O171" i="7"/>
  <c r="N171" i="7"/>
  <c r="P170" i="7"/>
  <c r="O170" i="7"/>
  <c r="N170" i="7"/>
  <c r="P169" i="7"/>
  <c r="O169" i="7"/>
  <c r="N169" i="7"/>
  <c r="P168" i="7"/>
  <c r="O168" i="7"/>
  <c r="N168" i="7"/>
  <c r="P167" i="7"/>
  <c r="O167" i="7"/>
  <c r="N167" i="7"/>
  <c r="P166" i="7"/>
  <c r="O166" i="7"/>
  <c r="N166" i="7"/>
  <c r="P165" i="7"/>
  <c r="O165" i="7"/>
  <c r="N165" i="7"/>
  <c r="P164" i="7"/>
  <c r="O164" i="7"/>
  <c r="N164" i="7"/>
  <c r="P163" i="7"/>
  <c r="O163" i="7"/>
  <c r="N163" i="7"/>
  <c r="P162" i="7"/>
  <c r="O162" i="7"/>
  <c r="N162" i="7"/>
  <c r="P161" i="7"/>
  <c r="O161" i="7"/>
  <c r="N161" i="7"/>
  <c r="P160" i="7"/>
  <c r="O160" i="7"/>
  <c r="N160" i="7"/>
  <c r="P159" i="7"/>
  <c r="O159" i="7"/>
  <c r="N159" i="7"/>
  <c r="P158" i="7"/>
  <c r="O158" i="7"/>
  <c r="N158" i="7"/>
  <c r="P157" i="7"/>
  <c r="O157" i="7"/>
  <c r="N157" i="7"/>
  <c r="P156" i="7"/>
  <c r="O156" i="7"/>
  <c r="N156" i="7"/>
  <c r="P155" i="7"/>
  <c r="O155" i="7"/>
  <c r="N155" i="7"/>
  <c r="P154" i="7"/>
  <c r="O154" i="7"/>
  <c r="N154" i="7"/>
  <c r="P153" i="7"/>
  <c r="O153" i="7"/>
  <c r="N153" i="7"/>
  <c r="P152" i="7"/>
  <c r="O152" i="7"/>
  <c r="N152" i="7"/>
  <c r="P151" i="7"/>
  <c r="O151" i="7"/>
  <c r="N151" i="7"/>
  <c r="P150" i="7"/>
  <c r="O150" i="7"/>
  <c r="N150" i="7"/>
  <c r="P149" i="7"/>
  <c r="O149" i="7"/>
  <c r="N149" i="7"/>
  <c r="P148" i="7"/>
  <c r="O148" i="7"/>
  <c r="N148" i="7"/>
  <c r="P147" i="7"/>
  <c r="O147" i="7"/>
  <c r="N147" i="7"/>
  <c r="P146" i="7"/>
  <c r="O146" i="7"/>
  <c r="N146" i="7"/>
  <c r="P145" i="7"/>
  <c r="O145" i="7"/>
  <c r="N145" i="7"/>
  <c r="P144" i="7"/>
  <c r="O144" i="7"/>
  <c r="N144" i="7"/>
  <c r="P143" i="7"/>
  <c r="O143" i="7"/>
  <c r="N143" i="7"/>
  <c r="P142" i="7"/>
  <c r="O142" i="7"/>
  <c r="N142" i="7"/>
  <c r="P141" i="7"/>
  <c r="O141" i="7"/>
  <c r="N141" i="7"/>
  <c r="P140" i="7"/>
  <c r="O140" i="7"/>
  <c r="N140" i="7"/>
  <c r="P139" i="7"/>
  <c r="O139" i="7"/>
  <c r="N139" i="7"/>
  <c r="P138" i="7"/>
  <c r="O138" i="7"/>
  <c r="N138" i="7"/>
  <c r="P137" i="7"/>
  <c r="O137" i="7"/>
  <c r="N137" i="7"/>
  <c r="P136" i="7"/>
  <c r="O136" i="7"/>
  <c r="N136" i="7"/>
  <c r="P135" i="7"/>
  <c r="O135" i="7"/>
  <c r="N135" i="7"/>
  <c r="P134" i="7"/>
  <c r="O134" i="7"/>
  <c r="N134" i="7"/>
  <c r="P133" i="7"/>
  <c r="O133" i="7"/>
  <c r="N133" i="7"/>
  <c r="P132" i="7"/>
  <c r="O132" i="7"/>
  <c r="N132" i="7"/>
  <c r="P131" i="7"/>
  <c r="O131" i="7"/>
  <c r="N131" i="7"/>
  <c r="P130" i="7"/>
  <c r="O130" i="7"/>
  <c r="N130" i="7"/>
  <c r="P129" i="7"/>
  <c r="O129" i="7"/>
  <c r="N129" i="7"/>
  <c r="P128" i="7"/>
  <c r="O128" i="7"/>
  <c r="N128" i="7"/>
  <c r="P127" i="7"/>
  <c r="O127" i="7"/>
  <c r="N127" i="7"/>
  <c r="P126" i="7"/>
  <c r="O126" i="7"/>
  <c r="N126" i="7"/>
  <c r="P125" i="7"/>
  <c r="O125" i="7"/>
  <c r="N125" i="7"/>
  <c r="P124" i="7"/>
  <c r="O124" i="7"/>
  <c r="N124" i="7"/>
  <c r="P123" i="7"/>
  <c r="O123" i="7"/>
  <c r="N123" i="7"/>
  <c r="P122" i="7"/>
  <c r="O122" i="7"/>
  <c r="N122" i="7"/>
  <c r="P121" i="7"/>
  <c r="O121" i="7"/>
  <c r="N121" i="7"/>
  <c r="P120" i="7"/>
  <c r="O120" i="7"/>
  <c r="N120" i="7"/>
  <c r="P119" i="7"/>
  <c r="O119" i="7"/>
  <c r="N119" i="7"/>
  <c r="P118" i="7"/>
  <c r="O118" i="7"/>
  <c r="N118" i="7"/>
  <c r="P117" i="7"/>
  <c r="O117" i="7"/>
  <c r="N117" i="7"/>
  <c r="P116" i="7"/>
  <c r="O116" i="7"/>
  <c r="N116" i="7"/>
  <c r="P115" i="7"/>
  <c r="O115" i="7"/>
  <c r="N115" i="7"/>
  <c r="P114" i="7"/>
  <c r="O114" i="7"/>
  <c r="N114" i="7"/>
  <c r="P113" i="7"/>
  <c r="O113" i="7"/>
  <c r="N113" i="7"/>
  <c r="P112" i="7"/>
  <c r="O112" i="7"/>
  <c r="N112" i="7"/>
  <c r="P111" i="7"/>
  <c r="O111" i="7"/>
  <c r="N111" i="7"/>
  <c r="P110" i="7"/>
  <c r="O110" i="7"/>
  <c r="N110" i="7"/>
  <c r="P109" i="7"/>
  <c r="O109" i="7"/>
  <c r="N109" i="7"/>
  <c r="P108" i="7"/>
  <c r="O108" i="7"/>
  <c r="N108" i="7"/>
  <c r="P107" i="7"/>
  <c r="O107" i="7"/>
  <c r="N107" i="7"/>
  <c r="P106" i="7"/>
  <c r="O106" i="7"/>
  <c r="N106" i="7"/>
  <c r="P105" i="7"/>
  <c r="O105" i="7"/>
  <c r="N105" i="7"/>
  <c r="P104" i="7"/>
  <c r="O104" i="7"/>
  <c r="N104" i="7"/>
  <c r="P103" i="7"/>
  <c r="O103" i="7"/>
  <c r="N103" i="7"/>
  <c r="P102" i="7"/>
  <c r="O102" i="7"/>
  <c r="N102" i="7"/>
  <c r="P101" i="7"/>
  <c r="O101" i="7"/>
  <c r="N101" i="7"/>
  <c r="P100" i="7"/>
  <c r="O100" i="7"/>
  <c r="N100" i="7"/>
  <c r="P99" i="7"/>
  <c r="O99" i="7"/>
  <c r="N99" i="7"/>
  <c r="P98" i="7"/>
  <c r="O98" i="7"/>
  <c r="N98" i="7"/>
  <c r="P97" i="7"/>
  <c r="O97" i="7"/>
  <c r="N97" i="7"/>
  <c r="P96" i="7"/>
  <c r="O96" i="7"/>
  <c r="N96" i="7"/>
  <c r="P95" i="7"/>
  <c r="O95" i="7"/>
  <c r="N95" i="7"/>
  <c r="P94" i="7"/>
  <c r="O94" i="7"/>
  <c r="N94" i="7"/>
  <c r="P93" i="7"/>
  <c r="O93" i="7"/>
  <c r="N93" i="7"/>
  <c r="P92" i="7"/>
  <c r="O92" i="7"/>
  <c r="N92" i="7"/>
  <c r="P91" i="7"/>
  <c r="O91" i="7"/>
  <c r="N91" i="7"/>
  <c r="P90" i="7"/>
  <c r="O90" i="7"/>
  <c r="N90" i="7"/>
  <c r="P89" i="7"/>
  <c r="O89" i="7"/>
  <c r="N89" i="7"/>
  <c r="P88" i="7"/>
  <c r="O88" i="7"/>
  <c r="N88" i="7"/>
  <c r="P87" i="7"/>
  <c r="O87" i="7"/>
  <c r="N87" i="7"/>
  <c r="P86" i="7"/>
  <c r="O86" i="7"/>
  <c r="N86" i="7"/>
  <c r="P85" i="7"/>
  <c r="O85" i="7"/>
  <c r="N85" i="7"/>
  <c r="P84" i="7"/>
  <c r="O84" i="7"/>
  <c r="N84" i="7"/>
  <c r="P83" i="7"/>
  <c r="O83" i="7"/>
  <c r="N83" i="7"/>
  <c r="P82" i="7"/>
  <c r="O82" i="7"/>
  <c r="N82" i="7"/>
  <c r="P81" i="7"/>
  <c r="O81" i="7"/>
  <c r="N81" i="7"/>
  <c r="P80" i="7"/>
  <c r="O80" i="7"/>
  <c r="N80" i="7"/>
  <c r="P79" i="7"/>
  <c r="O79" i="7"/>
  <c r="N79" i="7"/>
  <c r="P78" i="7"/>
  <c r="O78" i="7"/>
  <c r="N78" i="7"/>
  <c r="P77" i="7"/>
  <c r="O77" i="7"/>
  <c r="N77" i="7"/>
  <c r="P76" i="7"/>
  <c r="O76" i="7"/>
  <c r="N76" i="7"/>
  <c r="P75" i="7"/>
  <c r="O75" i="7"/>
  <c r="N75" i="7"/>
  <c r="N74" i="7"/>
  <c r="P73" i="7"/>
  <c r="O73" i="7"/>
  <c r="P72" i="7"/>
  <c r="O72" i="7"/>
  <c r="O71" i="7"/>
  <c r="P71" i="7" s="1"/>
  <c r="O70" i="7"/>
  <c r="P70" i="7" s="1"/>
  <c r="P69" i="7"/>
  <c r="O69" i="7"/>
  <c r="P68" i="7"/>
  <c r="O68" i="7"/>
  <c r="O67" i="7"/>
  <c r="P67" i="7" s="1"/>
  <c r="O66" i="7"/>
  <c r="P66" i="7" s="1"/>
  <c r="P65" i="7"/>
  <c r="O65" i="7"/>
  <c r="P64" i="7"/>
  <c r="O64" i="7"/>
  <c r="O63" i="7"/>
  <c r="P63" i="7" s="1"/>
  <c r="O62" i="7"/>
  <c r="P62" i="7" s="1"/>
  <c r="P61" i="7"/>
  <c r="O61" i="7"/>
  <c r="P60" i="7"/>
  <c r="O60" i="7"/>
  <c r="O59" i="7"/>
  <c r="P59" i="7" s="1"/>
  <c r="O58" i="7"/>
  <c r="P58" i="7" s="1"/>
  <c r="P57" i="7"/>
  <c r="O57" i="7"/>
  <c r="P56" i="7"/>
  <c r="O56" i="7"/>
  <c r="O55" i="7"/>
  <c r="P55" i="7" s="1"/>
  <c r="O54" i="7"/>
  <c r="P54" i="7" s="1"/>
  <c r="P53" i="7"/>
  <c r="O53" i="7"/>
  <c r="P52" i="7"/>
  <c r="O52" i="7"/>
  <c r="O51" i="7"/>
  <c r="P51" i="7" s="1"/>
  <c r="O50" i="7"/>
  <c r="P50" i="7" s="1"/>
  <c r="P49" i="7"/>
  <c r="O49" i="7"/>
  <c r="O47" i="7"/>
  <c r="P47" i="7" s="1"/>
  <c r="O46" i="7"/>
  <c r="P46" i="7" s="1"/>
  <c r="P45" i="7"/>
  <c r="O45" i="7"/>
  <c r="P44" i="7"/>
  <c r="O44" i="7"/>
  <c r="O43" i="7"/>
  <c r="P43" i="7" s="1"/>
  <c r="O42" i="7"/>
  <c r="P42" i="7" s="1"/>
  <c r="P41" i="7"/>
  <c r="O41" i="7"/>
  <c r="P40" i="7"/>
  <c r="O40" i="7"/>
  <c r="O39" i="7"/>
  <c r="P39" i="7" s="1"/>
  <c r="O38" i="7"/>
  <c r="P38" i="7" s="1"/>
  <c r="P37" i="7"/>
  <c r="O37" i="7"/>
  <c r="P36" i="7"/>
  <c r="O36" i="7"/>
  <c r="O35" i="7"/>
  <c r="P35" i="7" s="1"/>
  <c r="O34" i="7"/>
  <c r="P34" i="7" s="1"/>
  <c r="P33" i="7"/>
  <c r="O33" i="7"/>
  <c r="P32" i="7"/>
  <c r="O32" i="7"/>
  <c r="O31" i="7"/>
  <c r="P31" i="7" s="1"/>
  <c r="O30" i="7"/>
  <c r="P30" i="7" s="1"/>
  <c r="P29" i="7"/>
  <c r="O29" i="7"/>
  <c r="P28" i="7"/>
  <c r="O28" i="7"/>
  <c r="O27" i="7"/>
  <c r="P27" i="7" s="1"/>
  <c r="O26" i="7"/>
  <c r="P26" i="7" s="1"/>
  <c r="P25" i="7"/>
  <c r="O25" i="7"/>
  <c r="P24" i="7"/>
  <c r="O24" i="7"/>
  <c r="O23" i="7"/>
  <c r="P23" i="7" s="1"/>
  <c r="O22" i="7"/>
  <c r="P22" i="7" s="1"/>
  <c r="P21" i="7"/>
  <c r="O21" i="7"/>
  <c r="P20" i="7"/>
  <c r="O20" i="7"/>
  <c r="O19" i="7"/>
  <c r="P19" i="7" s="1"/>
  <c r="O18" i="7"/>
  <c r="P18" i="7" s="1"/>
  <c r="P17" i="7"/>
  <c r="O17" i="7"/>
  <c r="P16" i="7"/>
  <c r="O16" i="7"/>
  <c r="O15" i="7"/>
  <c r="P15" i="7" s="1"/>
  <c r="O14" i="7"/>
  <c r="P14" i="7" s="1"/>
  <c r="P13" i="7"/>
  <c r="O13" i="7"/>
  <c r="P12" i="7"/>
  <c r="O12" i="7"/>
  <c r="O11" i="7"/>
  <c r="P11" i="7" s="1"/>
  <c r="O10" i="7"/>
  <c r="P10" i="7" s="1"/>
  <c r="P9" i="7"/>
  <c r="O9" i="7"/>
  <c r="P8" i="7"/>
  <c r="O8" i="7"/>
  <c r="O7" i="7"/>
  <c r="P7" i="7" s="1"/>
  <c r="O6" i="7"/>
  <c r="P6" i="7" s="1"/>
  <c r="P5" i="7"/>
  <c r="O5" i="7"/>
  <c r="P4" i="7"/>
  <c r="O4" i="7"/>
  <c r="O3" i="7"/>
  <c r="P3" i="7" s="1"/>
  <c r="A13" i="2" l="1"/>
  <c r="B13" i="2"/>
</calcChain>
</file>

<file path=xl/sharedStrings.xml><?xml version="1.0" encoding="utf-8"?>
<sst xmlns="http://schemas.openxmlformats.org/spreadsheetml/2006/main" count="33662" uniqueCount="8218">
  <si>
    <t>Strand</t>
  </si>
  <si>
    <t>Length</t>
  </si>
  <si>
    <t>PID</t>
  </si>
  <si>
    <t>Gene</t>
  </si>
  <si>
    <t>Synonym</t>
  </si>
  <si>
    <t>Code</t>
  </si>
  <si>
    <t>COG</t>
  </si>
  <si>
    <t>Product</t>
  </si>
  <si>
    <t>RNA</t>
  </si>
  <si>
    <t>-</t>
  </si>
  <si>
    <t>Rsph17029_R0001</t>
  </si>
  <si>
    <t>Val tRNA</t>
  </si>
  <si>
    <t>+</t>
  </si>
  <si>
    <t>Rsph17029_R0002</t>
  </si>
  <si>
    <t>16S ribosomal RNA</t>
  </si>
  <si>
    <t>Rsph17029_R0003</t>
  </si>
  <si>
    <t>Ile tRNA</t>
  </si>
  <si>
    <t>Rsph17029_R0004</t>
  </si>
  <si>
    <t>Ala tRNA</t>
  </si>
  <si>
    <t>Rsph17029_R0005</t>
  </si>
  <si>
    <t>23S ribosomal RNA</t>
  </si>
  <si>
    <t>Rsph17029_R0006</t>
  </si>
  <si>
    <t>5S ribosomal RNA</t>
  </si>
  <si>
    <t>Rsph17029_R0007</t>
  </si>
  <si>
    <t>Met tRNA</t>
  </si>
  <si>
    <t>Rsph17029_R0008</t>
  </si>
  <si>
    <t>Thr tRNA</t>
  </si>
  <si>
    <t>Rsph17029_R0009</t>
  </si>
  <si>
    <t>Ser tRNA</t>
  </si>
  <si>
    <t>Rsph17029_R0010</t>
  </si>
  <si>
    <t>Arg tRNA</t>
  </si>
  <si>
    <t>Rsph17029_R0011</t>
  </si>
  <si>
    <t>Trp tRNA</t>
  </si>
  <si>
    <t>Rsph17029_R0012</t>
  </si>
  <si>
    <t>Rsph17029_R0013</t>
  </si>
  <si>
    <t>Leu tRNA</t>
  </si>
  <si>
    <t>Rsph17029_R0014</t>
  </si>
  <si>
    <t>Rsph17029_R0015</t>
  </si>
  <si>
    <t>Rsph17029_R0016</t>
  </si>
  <si>
    <t>Rsph17029_R0017</t>
  </si>
  <si>
    <t>Gly tRNA</t>
  </si>
  <si>
    <t>Rsph17029_R0018</t>
  </si>
  <si>
    <t>Glu tRNA</t>
  </si>
  <si>
    <t>RSPH17029_0</t>
  </si>
  <si>
    <t>Tyr tRNA</t>
  </si>
  <si>
    <t>Rsph17029_R0019</t>
  </si>
  <si>
    <t>Rsph17029_R0020</t>
  </si>
  <si>
    <t>Pro tRNA</t>
  </si>
  <si>
    <t>Rsph17029_R0021</t>
  </si>
  <si>
    <t>Rsph17029_R0022</t>
  </si>
  <si>
    <t>Rsph17029_R0023</t>
  </si>
  <si>
    <t>Gln tRNA</t>
  </si>
  <si>
    <t>Rsph17029_R0024</t>
  </si>
  <si>
    <t>Rsph17029_R0025</t>
  </si>
  <si>
    <t>Rsph17029_R0026</t>
  </si>
  <si>
    <t>Asp tRNA</t>
  </si>
  <si>
    <t>Rsph17029_R0027</t>
  </si>
  <si>
    <t>Rsph17029_R0028</t>
  </si>
  <si>
    <t>Rsph17029_R0029</t>
  </si>
  <si>
    <t>Rsph17029_R0030</t>
  </si>
  <si>
    <t>Cys tRNA</t>
  </si>
  <si>
    <t>Rsph17029_R0031</t>
  </si>
  <si>
    <t>Rsph17029_R0032</t>
  </si>
  <si>
    <t>Asn tRNA</t>
  </si>
  <si>
    <t>Rsph17029_R0033</t>
  </si>
  <si>
    <t>Rsph17029_R0034</t>
  </si>
  <si>
    <t>Rsph17029_R0035</t>
  </si>
  <si>
    <t>Rsph17029_R0036</t>
  </si>
  <si>
    <t>Rsph17029_R0037</t>
  </si>
  <si>
    <t>Phe tRNA</t>
  </si>
  <si>
    <t>Rsph17029_R0038</t>
  </si>
  <si>
    <t>ffs</t>
  </si>
  <si>
    <t>Rsph17029_R0039</t>
  </si>
  <si>
    <t>Rsph17029_R0040</t>
  </si>
  <si>
    <t>His tRNA</t>
  </si>
  <si>
    <t>Rsph17029_R0041</t>
  </si>
  <si>
    <t>Rsph17029_R0042</t>
  </si>
  <si>
    <t>Lys tRNA</t>
  </si>
  <si>
    <t>Rsph17029_R0043</t>
  </si>
  <si>
    <t>Rsph17029_R0044</t>
  </si>
  <si>
    <t>Rsph17029_R0045</t>
  </si>
  <si>
    <t>Rsph17029_R0046</t>
  </si>
  <si>
    <t>Rsph17029_R0047</t>
  </si>
  <si>
    <t>RSPH17029_0a</t>
  </si>
  <si>
    <t>Xaa tRNA</t>
  </si>
  <si>
    <t>Rsph17029_R0048</t>
  </si>
  <si>
    <t>Rsph17029_R0049</t>
  </si>
  <si>
    <t>Rsph17029_R0050</t>
  </si>
  <si>
    <t>Rsph17029_R0051</t>
  </si>
  <si>
    <t>Rsph17029_R0052</t>
  </si>
  <si>
    <t>Rsph17029_R0053</t>
  </si>
  <si>
    <t>Rsph17029_R0054</t>
  </si>
  <si>
    <t>Rsph17029_R0055</t>
  </si>
  <si>
    <t>Rsph17029_R0056</t>
  </si>
  <si>
    <t>Rsph17029_R0057</t>
  </si>
  <si>
    <t>Rsph17029_R0058</t>
  </si>
  <si>
    <t>Rsph17029_R0059</t>
  </si>
  <si>
    <t>Rsph17029_R0060</t>
  </si>
  <si>
    <t>Rsph17029_R0061</t>
  </si>
  <si>
    <t>Rsph17029_R0062</t>
  </si>
  <si>
    <t>Rsph17029_R0063</t>
  </si>
  <si>
    <t>Rsph17029_R0064</t>
  </si>
  <si>
    <t>Rsph17029_R0065</t>
  </si>
  <si>
    <t>Rsph17029_R0066</t>
  </si>
  <si>
    <t>Rsph17029_R0067</t>
  </si>
  <si>
    <t>Rsph17029_R0068</t>
  </si>
  <si>
    <t>Rsph17029_R0069</t>
  </si>
  <si>
    <t>Rsph17029_R0070</t>
  </si>
  <si>
    <t>CDS</t>
  </si>
  <si>
    <t>Rsph17029_4068</t>
  </si>
  <si>
    <t>large exoprotein involved in heme utilization or adhesion</t>
  </si>
  <si>
    <t>Rsph17029_4069</t>
  </si>
  <si>
    <t>COG3914O</t>
  </si>
  <si>
    <t>TPR repeat-containing protein</t>
  </si>
  <si>
    <t>Rsph17029_4070</t>
  </si>
  <si>
    <t>COG2274V</t>
  </si>
  <si>
    <t>ABC transporter related</t>
  </si>
  <si>
    <t>Rsph17029_4071</t>
  </si>
  <si>
    <t>secretion protein HlyD family protein</t>
  </si>
  <si>
    <t>Rsph17029_4072</t>
  </si>
  <si>
    <t>COG4627S</t>
  </si>
  <si>
    <t>methyltransferase type 11</t>
  </si>
  <si>
    <t>Rsph17029_4073</t>
  </si>
  <si>
    <t>COG2877M</t>
  </si>
  <si>
    <t>2-dehydro-3-deoxyphosphooctonate aldolase</t>
  </si>
  <si>
    <t>Rsph17029_4074</t>
  </si>
  <si>
    <t>hypothetical protein</t>
  </si>
  <si>
    <t>Rsph17029_4075</t>
  </si>
  <si>
    <t>sulfotransferase</t>
  </si>
  <si>
    <t>Rsph17029_4076</t>
  </si>
  <si>
    <t>COG1209M</t>
  </si>
  <si>
    <t>glucose-1-phosphate thymidylyltransferase</t>
  </si>
  <si>
    <t>Rsph17029_4077</t>
  </si>
  <si>
    <t>COG1091M</t>
  </si>
  <si>
    <t>dTDP-4-dehydrorhamnose reductase</t>
  </si>
  <si>
    <t>Rsph17029_4078</t>
  </si>
  <si>
    <t>COG1088M</t>
  </si>
  <si>
    <t>dTDP-glucose 4,6-dehydratase</t>
  </si>
  <si>
    <t>Rsph17029_4079</t>
  </si>
  <si>
    <t>COG1898M</t>
  </si>
  <si>
    <t>dTDP-4-dehydrorhamnose 3,5-epimerase</t>
  </si>
  <si>
    <t>Rsph17029_4080</t>
  </si>
  <si>
    <t>COG0463M</t>
  </si>
  <si>
    <t>glycosyl transferase family protein</t>
  </si>
  <si>
    <t>Rsph17029_4081</t>
  </si>
  <si>
    <t>COG5534L</t>
  </si>
  <si>
    <t>Rsph17029_4082</t>
  </si>
  <si>
    <t>COG1192D</t>
  </si>
  <si>
    <t>cobyrinic acid a,c-diamide synthase</t>
  </si>
  <si>
    <t>Rsph17029_4083</t>
  </si>
  <si>
    <t>nuclease</t>
  </si>
  <si>
    <t>Rsph17029_4084</t>
  </si>
  <si>
    <t>COG1134GM</t>
  </si>
  <si>
    <t>Rsph17029_4085</t>
  </si>
  <si>
    <t>COG3524M</t>
  </si>
  <si>
    <t>capsule polysaccharide export protein-like</t>
  </si>
  <si>
    <t>Rsph17029_4086</t>
  </si>
  <si>
    <t>COG1682GM</t>
  </si>
  <si>
    <t>ABC-2 type transporter</t>
  </si>
  <si>
    <t>Rsph17029_4087</t>
  </si>
  <si>
    <t>COG3754M</t>
  </si>
  <si>
    <t>lipopolysaccharide biosynthesis protein-like</t>
  </si>
  <si>
    <t>Rsph17029_4088</t>
  </si>
  <si>
    <t>Rsph17029_4089</t>
  </si>
  <si>
    <t>COG3551S</t>
  </si>
  <si>
    <t>Rsph17029_4090</t>
  </si>
  <si>
    <t>Rsph17029_4091</t>
  </si>
  <si>
    <t>hemolysin-type calcium-binding region</t>
  </si>
  <si>
    <t>Rsph17029_4092</t>
  </si>
  <si>
    <t>Rsph17029_4093</t>
  </si>
  <si>
    <t>Rsph17029_4094</t>
  </si>
  <si>
    <t>Rsph17029_4095</t>
  </si>
  <si>
    <t>COG0451MG</t>
  </si>
  <si>
    <t>NAD-dependent epimerase/dehydratase</t>
  </si>
  <si>
    <t>Rsph17029_4096</t>
  </si>
  <si>
    <t>Rsph17029_4097</t>
  </si>
  <si>
    <t>COG0055C</t>
  </si>
  <si>
    <t>F0F1 ATP synthase subunit beta</t>
  </si>
  <si>
    <t>Rsph17029_4098</t>
  </si>
  <si>
    <t>COG0355C</t>
  </si>
  <si>
    <t>F0F1 ATP synthase subunit epsilon</t>
  </si>
  <si>
    <t>Rsph17029_4099</t>
  </si>
  <si>
    <t>ATP synthase gene 1, putative</t>
  </si>
  <si>
    <t>Rsph17029_4100</t>
  </si>
  <si>
    <t>COG0356C</t>
  </si>
  <si>
    <t>F0F1 ATP synthase subunit A</t>
  </si>
  <si>
    <t>Rsph17029_4101</t>
  </si>
  <si>
    <t>COG0636C</t>
  </si>
  <si>
    <t>F0F1 ATP synthase subunit C</t>
  </si>
  <si>
    <t>Rsph17029_4102</t>
  </si>
  <si>
    <t>H+-transporting two-sector ATPase, B/B' subunit</t>
  </si>
  <si>
    <t>Rsph17029_4103</t>
  </si>
  <si>
    <t>COG0056C</t>
  </si>
  <si>
    <t>ATP synthase F1, alpha subunit</t>
  </si>
  <si>
    <t>Rsph17029_4104</t>
  </si>
  <si>
    <t>H+-transporting two-sector ATPase, gamma subunit</t>
  </si>
  <si>
    <t>Rsph17029_4108</t>
  </si>
  <si>
    <t>COG3666L</t>
  </si>
  <si>
    <t>Rsph17029_4109</t>
  </si>
  <si>
    <t>ISSpo9, transposase</t>
  </si>
  <si>
    <t>Rsph17029_4110</t>
  </si>
  <si>
    <t>Rsph17029_4111</t>
  </si>
  <si>
    <t>COG3209M</t>
  </si>
  <si>
    <t>YD repeat-containing protein</t>
  </si>
  <si>
    <t>Rsph17029_4113</t>
  </si>
  <si>
    <t>Rsph17029_4114</t>
  </si>
  <si>
    <t>Rsph17029_4115</t>
  </si>
  <si>
    <t>Rsph17029_4116</t>
  </si>
  <si>
    <t>COG2207K</t>
  </si>
  <si>
    <t>AraC family transcriptional regulator</t>
  </si>
  <si>
    <t>Rsph17029_4117</t>
  </si>
  <si>
    <t>COG0789K</t>
  </si>
  <si>
    <t>MerR family transcriptional regulator</t>
  </si>
  <si>
    <t>Rsph17029_4118</t>
  </si>
  <si>
    <t>COG1230P</t>
  </si>
  <si>
    <t>cation diffusion facilitator family transporter</t>
  </si>
  <si>
    <t>Rsph17029_4119</t>
  </si>
  <si>
    <t>COG1595K</t>
  </si>
  <si>
    <t>ECF subfamily RNA polymerase sigma-24 factor</t>
  </si>
  <si>
    <t>Rsph17029_4120</t>
  </si>
  <si>
    <t>COG3712PT</t>
  </si>
  <si>
    <t>putative FecR</t>
  </si>
  <si>
    <t>Rsph17029_4121</t>
  </si>
  <si>
    <t>COG4773P</t>
  </si>
  <si>
    <t>TonB-dependent siderophore receptor</t>
  </si>
  <si>
    <t>Rsph17029_4122</t>
  </si>
  <si>
    <t>COG0614P</t>
  </si>
  <si>
    <t>periplasmic binding protein</t>
  </si>
  <si>
    <t>Rsph17029_4123</t>
  </si>
  <si>
    <t>COG0609P</t>
  </si>
  <si>
    <t>iron-hydroxamate transporter permease subunit</t>
  </si>
  <si>
    <t>Rsph17029_4124</t>
  </si>
  <si>
    <t>COG1120PH</t>
  </si>
  <si>
    <t>Rsph17029_4126</t>
  </si>
  <si>
    <t>COG2050Q</t>
  </si>
  <si>
    <t>Rsph17029_4130</t>
  </si>
  <si>
    <t>Rsph17029_4132</t>
  </si>
  <si>
    <t>Rsph17029_4133</t>
  </si>
  <si>
    <t>COG1280E</t>
  </si>
  <si>
    <t>lysine exporter protein LysE/YggA</t>
  </si>
  <si>
    <t>Rsph17029_4134</t>
  </si>
  <si>
    <t>COG3545R</t>
  </si>
  <si>
    <t>Rsph17029_4135</t>
  </si>
  <si>
    <t>COG1522K</t>
  </si>
  <si>
    <t>AsnC family transcriptional regulator</t>
  </si>
  <si>
    <t>Rsph17029_4136</t>
  </si>
  <si>
    <t>COG0596R</t>
  </si>
  <si>
    <t>alpha/beta hydrolase fold</t>
  </si>
  <si>
    <t>Rsph17029_4137</t>
  </si>
  <si>
    <t>Rsph17029_4138</t>
  </si>
  <si>
    <t>Rsph17029_4140</t>
  </si>
  <si>
    <t>COG0583K</t>
  </si>
  <si>
    <t>LysR family transcriptional regulator</t>
  </si>
  <si>
    <t>Rsph17029_4141</t>
  </si>
  <si>
    <t>COG3238S</t>
  </si>
  <si>
    <t>Rsph17029_4142</t>
  </si>
  <si>
    <t>COG0589T</t>
  </si>
  <si>
    <t>UspA domain-containing protein</t>
  </si>
  <si>
    <t>Rsph17029_4143</t>
  </si>
  <si>
    <t>COG0659P</t>
  </si>
  <si>
    <t>sulphate transporter</t>
  </si>
  <si>
    <t>Rsph17029_4144</t>
  </si>
  <si>
    <t>COG0668M</t>
  </si>
  <si>
    <t>MscS mechanosensitive ion channel</t>
  </si>
  <si>
    <t>Rsph17029_4145</t>
  </si>
  <si>
    <t>COG0782K</t>
  </si>
  <si>
    <t>nucleoside diphosphate kinase regulator</t>
  </si>
  <si>
    <t>Rsph17029_4146</t>
  </si>
  <si>
    <t>COG1802K</t>
  </si>
  <si>
    <t>GntR family transcriptional regulator</t>
  </si>
  <si>
    <t>Rsph17029_4147</t>
  </si>
  <si>
    <t>COG0747E</t>
  </si>
  <si>
    <t>extracellular solute-binding protein</t>
  </si>
  <si>
    <t>Rsph17029_4148</t>
  </si>
  <si>
    <t>COG0601EP</t>
  </si>
  <si>
    <t>binding-protein-dependent transport systems inner membrane component</t>
  </si>
  <si>
    <t>Rsph17029_4149</t>
  </si>
  <si>
    <t>COG1173EP</t>
  </si>
  <si>
    <t>Rsph17029_4150</t>
  </si>
  <si>
    <t>COG1028IQR</t>
  </si>
  <si>
    <t>short-chain dehydrogenase/reductase SDR</t>
  </si>
  <si>
    <t>Rsph17029_4152</t>
  </si>
  <si>
    <t>Rsph17029_4153</t>
  </si>
  <si>
    <t>COG4948MR</t>
  </si>
  <si>
    <t>mandelate racemase/muconate lactonizing protein</t>
  </si>
  <si>
    <t>Rsph17029_4154</t>
  </si>
  <si>
    <t>COG3608R</t>
  </si>
  <si>
    <t>succinylglutamate desuccinylase/aspartoacylase</t>
  </si>
  <si>
    <t>Rsph17029_4155</t>
  </si>
  <si>
    <t>COG5476S</t>
  </si>
  <si>
    <t>MlrC domain-containing protein</t>
  </si>
  <si>
    <t>Rsph17029_4156</t>
  </si>
  <si>
    <t>Rsph17029_4157</t>
  </si>
  <si>
    <t>COG0444EP</t>
  </si>
  <si>
    <t>oligopeptide/dipeptide ABC transporter, ATPase subunit</t>
  </si>
  <si>
    <t>Rsph17029_4158</t>
  </si>
  <si>
    <t>COG4608E</t>
  </si>
  <si>
    <t>Rsph17029_4159</t>
  </si>
  <si>
    <t>flbT</t>
  </si>
  <si>
    <t>Rsph17029_4160</t>
  </si>
  <si>
    <t>COG5443</t>
  </si>
  <si>
    <t>flagellar biosynthesis repressor FlbT</t>
  </si>
  <si>
    <t>flaF</t>
  </si>
  <si>
    <t>Rsph17029_4161</t>
  </si>
  <si>
    <t>COG5442</t>
  </si>
  <si>
    <t>flagellar biosynthesis regulatory protein FlaF</t>
  </si>
  <si>
    <t>Rsph17029_4162</t>
  </si>
  <si>
    <t>COG1344N</t>
  </si>
  <si>
    <t>flagellin domain-containing protein</t>
  </si>
  <si>
    <t>Rsph17029_4163</t>
  </si>
  <si>
    <t>COG2273G</t>
  </si>
  <si>
    <t>Rsph17029_4164</t>
  </si>
  <si>
    <t>Rsph17029_4165</t>
  </si>
  <si>
    <t>COG2186K</t>
  </si>
  <si>
    <t>GntR domain-containing protein</t>
  </si>
  <si>
    <t>Rsph17029_4166</t>
  </si>
  <si>
    <t>COG2005R</t>
  </si>
  <si>
    <t>ModE family transcriptional regulator</t>
  </si>
  <si>
    <t>Rsph17029_4167</t>
  </si>
  <si>
    <t>COG0157H</t>
  </si>
  <si>
    <t>modD protein</t>
  </si>
  <si>
    <t>Rsph17029_4168</t>
  </si>
  <si>
    <t>COG3585H</t>
  </si>
  <si>
    <t>TOBE domain-containing protein</t>
  </si>
  <si>
    <t>Rsph17029_4169</t>
  </si>
  <si>
    <t>COG0725P</t>
  </si>
  <si>
    <t>molybdenum ABC transporter, periplasmic molybdate-binding protein</t>
  </si>
  <si>
    <t>modB</t>
  </si>
  <si>
    <t>Rsph17029_4170</t>
  </si>
  <si>
    <t>COG4149P</t>
  </si>
  <si>
    <t>molybdate ABC transporter permease protein</t>
  </si>
  <si>
    <t>Rsph17029_4171</t>
  </si>
  <si>
    <t>COG4148P</t>
  </si>
  <si>
    <t>molybdate ABC transporter, ATPase subunit</t>
  </si>
  <si>
    <t>Rsph17029_4172</t>
  </si>
  <si>
    <t>COG3932R</t>
  </si>
  <si>
    <t>exopolysaccharide synthesis, ExoD</t>
  </si>
  <si>
    <t>Rsph17029_4173</t>
  </si>
  <si>
    <t>COG0599S</t>
  </si>
  <si>
    <t>alkylhydroperoxidase</t>
  </si>
  <si>
    <t>Rsph17029_4174</t>
  </si>
  <si>
    <t>Rsph17029_4175</t>
  </si>
  <si>
    <t>COG1959K</t>
  </si>
  <si>
    <t>BadM/Rrf2 family transcriptional regulator</t>
  </si>
  <si>
    <t>Rsph17029_4176</t>
  </si>
  <si>
    <t>COG2808K</t>
  </si>
  <si>
    <t>FMN-binding negative transcriptional regulator</t>
  </si>
  <si>
    <t>Rsph17029_4177</t>
  </si>
  <si>
    <t>COG1279R</t>
  </si>
  <si>
    <t>Rsph17029_4178</t>
  </si>
  <si>
    <t>chromosome replication initiation inhibitor protein</t>
  </si>
  <si>
    <t>Rsph17029_4179</t>
  </si>
  <si>
    <t>COG1613P</t>
  </si>
  <si>
    <t>sulfate ABC transporter, periplasmic sulfate-binding protein</t>
  </si>
  <si>
    <t>Rsph17029_4180</t>
  </si>
  <si>
    <t>COG0555O</t>
  </si>
  <si>
    <t>sulfate ABC transporter, inner membrane subunit CysT</t>
  </si>
  <si>
    <t>Rsph17029_4181</t>
  </si>
  <si>
    <t>COG4208P</t>
  </si>
  <si>
    <t>sulfate ABC transporter, inner membrane subunit CysW</t>
  </si>
  <si>
    <t>Rsph17029_4182</t>
  </si>
  <si>
    <t>COG1118P</t>
  </si>
  <si>
    <t>sulfate ABC transporter, ATPase subunit</t>
  </si>
  <si>
    <t>Rsph17029_4183</t>
  </si>
  <si>
    <t>Rsph17029_4184</t>
  </si>
  <si>
    <t>COG2860S</t>
  </si>
  <si>
    <t>Rsph17029_4185</t>
  </si>
  <si>
    <t>Na-Ca exchanger/integrin-beta4</t>
  </si>
  <si>
    <t>End</t>
  </si>
  <si>
    <t>Start</t>
  </si>
  <si>
    <t>РНК</t>
  </si>
  <si>
    <t>Белки</t>
  </si>
  <si>
    <t>Цепь +</t>
  </si>
  <si>
    <t>Цепь -</t>
  </si>
  <si>
    <t>Таблица 1.  Число генов белков и генов РНК</t>
  </si>
  <si>
    <t>Карман</t>
  </si>
  <si>
    <t>Еще</t>
  </si>
  <si>
    <t>Частота</t>
  </si>
  <si>
    <t>Белок с максимальной длиной</t>
  </si>
  <si>
    <t>Количество белков</t>
  </si>
  <si>
    <t>Статистика пересечений:</t>
  </si>
  <si>
    <t>Intersect</t>
  </si>
  <si>
    <t>Dividence by 3</t>
  </si>
  <si>
    <t>Квазиопероны</t>
  </si>
  <si>
    <t>Расстояния</t>
  </si>
  <si>
    <t>Вероятность распределения для РНК</t>
  </si>
  <si>
    <t>Вероятность распределения для ДНК</t>
  </si>
  <si>
    <t xml:space="preserve">Результаты работы </t>
  </si>
  <si>
    <t>ДНК</t>
  </si>
  <si>
    <t>Тип гена</t>
  </si>
  <si>
    <t>flagellar basal body rod protein FlgB</t>
  </si>
  <si>
    <t>COG1815N</t>
  </si>
  <si>
    <t>Rsph17029_2992</t>
  </si>
  <si>
    <t>flgB</t>
  </si>
  <si>
    <t>flagellar basal body rod protein FlgC</t>
  </si>
  <si>
    <t>COG1558N</t>
  </si>
  <si>
    <t>Rsph17029_2991</t>
  </si>
  <si>
    <t>flgC</t>
  </si>
  <si>
    <t>flagellar hook-basal body protein FliE</t>
  </si>
  <si>
    <t>COG1677NU</t>
  </si>
  <si>
    <t>Rsph17029_2990</t>
  </si>
  <si>
    <t>fliE</t>
  </si>
  <si>
    <t>export protein FliQ</t>
  </si>
  <si>
    <t>COG1987NU</t>
  </si>
  <si>
    <t>Rsph17029_2989</t>
  </si>
  <si>
    <t>flagellar basal body rod protein FlgF</t>
  </si>
  <si>
    <t>COG4786N</t>
  </si>
  <si>
    <t>Rsph17029_2988</t>
  </si>
  <si>
    <t>flgF</t>
  </si>
  <si>
    <t>flagellar basal body rod protein FlgG</t>
  </si>
  <si>
    <t>Rsph17029_2987</t>
  </si>
  <si>
    <t>flgG</t>
  </si>
  <si>
    <t>flagellar basal body P-ring biosynthesis protein FlgA</t>
  </si>
  <si>
    <t>COG1261NO</t>
  </si>
  <si>
    <t>Rsph17029_2986</t>
  </si>
  <si>
    <t>flgA</t>
  </si>
  <si>
    <t>flagellar basal body L-ring protein</t>
  </si>
  <si>
    <t>COG2063N</t>
  </si>
  <si>
    <t>Rsph17029_2985</t>
  </si>
  <si>
    <t>flgH</t>
  </si>
  <si>
    <t>Rsph17029_2984</t>
  </si>
  <si>
    <t>Rsph17029_2982</t>
  </si>
  <si>
    <t>flagellar biosynthesis protein FlhB</t>
  </si>
  <si>
    <t>COG1377NU</t>
  </si>
  <si>
    <t>Rsph17029_2981</t>
  </si>
  <si>
    <t>flhB</t>
  </si>
  <si>
    <t>type III secretion system inner membrane R protein</t>
  </si>
  <si>
    <t>COG1684NU</t>
  </si>
  <si>
    <t>Rsph17029_2980</t>
  </si>
  <si>
    <t>flagellar biosynthesis protein FlhA</t>
  </si>
  <si>
    <t>COG1298NU</t>
  </si>
  <si>
    <t>Rsph17029_2979</t>
  </si>
  <si>
    <t>flhA</t>
  </si>
  <si>
    <t>lytic transglycosylase, catalytic</t>
  </si>
  <si>
    <t>Rsph17029_2978</t>
  </si>
  <si>
    <t>Rsph17029_2977</t>
  </si>
  <si>
    <t>flagellar motor protein MotA</t>
  </si>
  <si>
    <t>COG1291N</t>
  </si>
  <si>
    <t>Rsph17029_2976</t>
  </si>
  <si>
    <t>COG3334S</t>
  </si>
  <si>
    <t>Rsph17029_2975</t>
  </si>
  <si>
    <t>Rsph17029_2974</t>
  </si>
  <si>
    <t>flagellar basal body-associated protein FliL</t>
  </si>
  <si>
    <t>COG1580N</t>
  </si>
  <si>
    <t>Rsph17029_2973</t>
  </si>
  <si>
    <t>flagellar MS-ring protein</t>
  </si>
  <si>
    <t>COG1766NU</t>
  </si>
  <si>
    <t>Rsph17029_2972</t>
  </si>
  <si>
    <t>fliF</t>
  </si>
  <si>
    <t>putative flagellar biosynthesis/type III secretory pathway protein</t>
  </si>
  <si>
    <t>COG1317NU</t>
  </si>
  <si>
    <t>Rsph17029_2971</t>
  </si>
  <si>
    <t>surface presentation of antigens (SPOA) protein</t>
  </si>
  <si>
    <t>COG1886NU</t>
  </si>
  <si>
    <t>Rsph17029_2970</t>
  </si>
  <si>
    <t>flagellar biosynthesis protein FliP</t>
  </si>
  <si>
    <t>COG1338NU</t>
  </si>
  <si>
    <t>Rsph17029_2969</t>
  </si>
  <si>
    <t>fliP</t>
  </si>
  <si>
    <t>Rsph17029_2968</t>
  </si>
  <si>
    <t>PAS/PAC sensor hybrid histidine kinase</t>
  </si>
  <si>
    <t>COG0642T</t>
  </si>
  <si>
    <t>Rsph17029_2967</t>
  </si>
  <si>
    <t>flagellar basal body P-ring protein</t>
  </si>
  <si>
    <t>COG1706N</t>
  </si>
  <si>
    <t>Rsph17029_2966</t>
  </si>
  <si>
    <t>flgI</t>
  </si>
  <si>
    <t>putative flagellar hook-associated protein</t>
  </si>
  <si>
    <t>Rsph17029_2965</t>
  </si>
  <si>
    <t>flagellar hook-associated protein FlgK</t>
  </si>
  <si>
    <t>COG1256N</t>
  </si>
  <si>
    <t>Rsph17029_2964</t>
  </si>
  <si>
    <t>flgK</t>
  </si>
  <si>
    <t>COG1749N</t>
  </si>
  <si>
    <t>Rsph17029_2963</t>
  </si>
  <si>
    <t>putative chemotaxis MotB protein</t>
  </si>
  <si>
    <t>COG1360N</t>
  </si>
  <si>
    <t>Rsph17029_2962</t>
  </si>
  <si>
    <t>Rsph17029_2961</t>
  </si>
  <si>
    <t>peptidase S8/S53 subtilisin kexin sedolisin</t>
  </si>
  <si>
    <t>Rsph17029_2960</t>
  </si>
  <si>
    <t>PA-phosphatase-like phosphoesterase</t>
  </si>
  <si>
    <t>Rsph17029_2959</t>
  </si>
  <si>
    <t>SARP family transcriptional regulator</t>
  </si>
  <si>
    <t>COG3629T</t>
  </si>
  <si>
    <t>Rsph17029_2958</t>
  </si>
  <si>
    <t>N-acetylglucosamine-6-phosphate deacetylase</t>
  </si>
  <si>
    <t>COG1820G</t>
  </si>
  <si>
    <t>Rsph17029_2957</t>
  </si>
  <si>
    <t>Rsph17029_2956</t>
  </si>
  <si>
    <t>acyl-CoA dehydrogenase domain-containing protein</t>
  </si>
  <si>
    <t>COG1960I</t>
  </si>
  <si>
    <t>Rsph17029_2955</t>
  </si>
  <si>
    <t>transketolase, central region</t>
  </si>
  <si>
    <t>COG0022C</t>
  </si>
  <si>
    <t>Rsph17029_2954</t>
  </si>
  <si>
    <t>putative acyl-carrier protein</t>
  </si>
  <si>
    <t>COG0331I</t>
  </si>
  <si>
    <t>Rsph17029_2953</t>
  </si>
  <si>
    <t>aldehyde dehydrogenase</t>
  </si>
  <si>
    <t>COG1012C</t>
  </si>
  <si>
    <t>Rsph17029_2952</t>
  </si>
  <si>
    <t>Rsph17029_2951</t>
  </si>
  <si>
    <t>branched chain amino acid ABC transporter substrate-binding protein</t>
  </si>
  <si>
    <t>COG0683E</t>
  </si>
  <si>
    <t>Rsph17029_2950</t>
  </si>
  <si>
    <t>inner-membrane translocator</t>
  </si>
  <si>
    <t>COG0559E</t>
  </si>
  <si>
    <t>Rsph17029_2949</t>
  </si>
  <si>
    <t>COG4177E</t>
  </si>
  <si>
    <t>Rsph17029_2948</t>
  </si>
  <si>
    <t>ABC transporter</t>
  </si>
  <si>
    <t>COG0411E</t>
  </si>
  <si>
    <t>Rsph17029_2947</t>
  </si>
  <si>
    <t>COG0410E</t>
  </si>
  <si>
    <t>Rsph17029_2946</t>
  </si>
  <si>
    <t>Rsph17029_2945</t>
  </si>
  <si>
    <t>inositol phosphatase/fructose-1,6-bisphosphatase</t>
  </si>
  <si>
    <t>COG0158G</t>
  </si>
  <si>
    <t>Rsph17029_2944</t>
  </si>
  <si>
    <t>phosphoribulokinase</t>
  </si>
  <si>
    <t>COG3954C</t>
  </si>
  <si>
    <t>Rsph17029_2943</t>
  </si>
  <si>
    <t>fructose-1,6-bisphosphate aldolase</t>
  </si>
  <si>
    <t>COG0191G</t>
  </si>
  <si>
    <t>Rsph17029_2942</t>
  </si>
  <si>
    <t>ribulose bisophosphate carboxylase</t>
  </si>
  <si>
    <t>COG1850G</t>
  </si>
  <si>
    <t>Rsph17029_2941</t>
  </si>
  <si>
    <t>rbcL</t>
  </si>
  <si>
    <t>ribulose-bisphosphate carboxylase</t>
  </si>
  <si>
    <t>COG4451C</t>
  </si>
  <si>
    <t>Rsph17029_2940</t>
  </si>
  <si>
    <t>ATPase central domain-containing protein</t>
  </si>
  <si>
    <t>COG0464O</t>
  </si>
  <si>
    <t>Rsph17029_2939</t>
  </si>
  <si>
    <t>HAD family hydrolase</t>
  </si>
  <si>
    <t>COG0637R</t>
  </si>
  <si>
    <t>Rsph17029_2938</t>
  </si>
  <si>
    <t>phosphoglycolate phosphatase</t>
  </si>
  <si>
    <t>COG0546R</t>
  </si>
  <si>
    <t>Rsph17029_2937</t>
  </si>
  <si>
    <t>N-acylglucosamine 2-epimerase</t>
  </si>
  <si>
    <t>COG2942G</t>
  </si>
  <si>
    <t>Rsph17029_2936</t>
  </si>
  <si>
    <t>Rsph17029_2935</t>
  </si>
  <si>
    <t>cyclic nucleotide-binding protein</t>
  </si>
  <si>
    <t>COG0664T</t>
  </si>
  <si>
    <t>Rsph17029_2934</t>
  </si>
  <si>
    <t>Rsph17029_2933</t>
  </si>
  <si>
    <t>two-component response regulator</t>
  </si>
  <si>
    <t>COG0784T</t>
  </si>
  <si>
    <t>Rsph17029_2932</t>
  </si>
  <si>
    <t>Rsph17029_2931</t>
  </si>
  <si>
    <t>RNA polymerase sigma factor</t>
  </si>
  <si>
    <t>Rsph17029_2930</t>
  </si>
  <si>
    <t>signal transduction histidine kinase</t>
  </si>
  <si>
    <t>COG3920T</t>
  </si>
  <si>
    <t>Rsph17029_2929</t>
  </si>
  <si>
    <t>CsbD family protein</t>
  </si>
  <si>
    <t>COG3237S</t>
  </si>
  <si>
    <t>Rsph17029_2928</t>
  </si>
  <si>
    <t>two component transcriptional regulator</t>
  </si>
  <si>
    <t>COG0745TK</t>
  </si>
  <si>
    <t>Rsph17029_2927</t>
  </si>
  <si>
    <t>osmosensitive K+ channel signal transduction histidine kinase</t>
  </si>
  <si>
    <t>COG2205T</t>
  </si>
  <si>
    <t>Rsph17029_2926</t>
  </si>
  <si>
    <t>potassium-transporting ATPase subunit C</t>
  </si>
  <si>
    <t>COG2156P</t>
  </si>
  <si>
    <t>Rsph17029_2925</t>
  </si>
  <si>
    <t>K+-transporting ATPase subunit B</t>
  </si>
  <si>
    <t>COG2216P</t>
  </si>
  <si>
    <t>Rsph17029_2924</t>
  </si>
  <si>
    <t>potassium-transporting ATPase subunit A</t>
  </si>
  <si>
    <t>COG2060P</t>
  </si>
  <si>
    <t>Rsph17029_2923</t>
  </si>
  <si>
    <t>response regulator receiver/SARP domain-containing protein</t>
  </si>
  <si>
    <t>COG2204T</t>
  </si>
  <si>
    <t>Rsph17029_2922</t>
  </si>
  <si>
    <t>BLUF domain-containing protein</t>
  </si>
  <si>
    <t>Rsph17029_2921</t>
  </si>
  <si>
    <t>Rsph17029_2920</t>
  </si>
  <si>
    <t>Rsph17029_2919</t>
  </si>
  <si>
    <t>alpha/beta hydrolase</t>
  </si>
  <si>
    <t>Rsph17029_2918</t>
  </si>
  <si>
    <t>poly-beta-hydroxybutyrate polymerase domain-containing protein</t>
  </si>
  <si>
    <t>COG3243I</t>
  </si>
  <si>
    <t>Rsph17029_2917</t>
  </si>
  <si>
    <t>enoyl-ACP reductase</t>
  </si>
  <si>
    <t>COG0623I</t>
  </si>
  <si>
    <t>Rsph17029_2916</t>
  </si>
  <si>
    <t>bifunctional enoyl-CoA hydratase/phosphate acetyltransferase</t>
  </si>
  <si>
    <t>COG0280C</t>
  </si>
  <si>
    <t>Rsph17029_2915</t>
  </si>
  <si>
    <t>acetate kinase</t>
  </si>
  <si>
    <t>COG0282C</t>
  </si>
  <si>
    <t>Rsph17029_2914</t>
  </si>
  <si>
    <t>Rsph17029_2913</t>
  </si>
  <si>
    <t>2-nitropropane dioxygenase</t>
  </si>
  <si>
    <t>COG2070R</t>
  </si>
  <si>
    <t>Rsph17029_2912</t>
  </si>
  <si>
    <t>Rsph17029_2911</t>
  </si>
  <si>
    <t>Rsph17029_2910</t>
  </si>
  <si>
    <t>periplasmic binding protein/LacI transcriptional regulator</t>
  </si>
  <si>
    <t>COG1879G</t>
  </si>
  <si>
    <t>Rsph17029_2909</t>
  </si>
  <si>
    <t>COG1172G</t>
  </si>
  <si>
    <t>Rsph17029_2908</t>
  </si>
  <si>
    <t>COG1129G</t>
  </si>
  <si>
    <t>Rsph17029_2907</t>
  </si>
  <si>
    <t>oxidoreductase domain-containing protein</t>
  </si>
  <si>
    <t>COG0673R</t>
  </si>
  <si>
    <t>Rsph17029_2906</t>
  </si>
  <si>
    <t>xylose isomerase domain-containing protein</t>
  </si>
  <si>
    <t>COG1082G</t>
  </si>
  <si>
    <t>Rsph17029_2905</t>
  </si>
  <si>
    <t>COG1609K</t>
  </si>
  <si>
    <t>Rsph17029_2904</t>
  </si>
  <si>
    <t>glyoxalase/bleomycin resistance protein/dioxygenase</t>
  </si>
  <si>
    <t>COG0346E</t>
  </si>
  <si>
    <t>Rsph17029_2903</t>
  </si>
  <si>
    <t>Smr protein/MutS2</t>
  </si>
  <si>
    <t>COG2840S</t>
  </si>
  <si>
    <t>Rsph17029_2902</t>
  </si>
  <si>
    <t>MltA domain-containing protein</t>
  </si>
  <si>
    <t>COG2821M</t>
  </si>
  <si>
    <t>Rsph17029_2901</t>
  </si>
  <si>
    <t>import inner membrane translocase subunit Tim44</t>
  </si>
  <si>
    <t>COG4395S</t>
  </si>
  <si>
    <t>Rsph17029_2900</t>
  </si>
  <si>
    <t>FxsA cytoplasmic membrane protein</t>
  </si>
  <si>
    <t>COG3030R</t>
  </si>
  <si>
    <t>Rsph17029_2899</t>
  </si>
  <si>
    <t>preprotein translocase subunit SecB</t>
  </si>
  <si>
    <t>COG1952U</t>
  </si>
  <si>
    <t>Rsph17029_2898</t>
  </si>
  <si>
    <t>DNA polymerase III subunit epsilon</t>
  </si>
  <si>
    <t>COG0847L</t>
  </si>
  <si>
    <t>Rsph17029_2897</t>
  </si>
  <si>
    <t>dephospho-CoA kinase</t>
  </si>
  <si>
    <t>COG0237H</t>
  </si>
  <si>
    <t>Rsph17029_2896</t>
  </si>
  <si>
    <t>coaE</t>
  </si>
  <si>
    <t>shikimate 5-dehydrogenase</t>
  </si>
  <si>
    <t>COG0169E</t>
  </si>
  <si>
    <t>Rsph17029_2895</t>
  </si>
  <si>
    <t>aroE</t>
  </si>
  <si>
    <t>Maf family protein</t>
  </si>
  <si>
    <t>COG0424D</t>
  </si>
  <si>
    <t>Rsph17029_2894</t>
  </si>
  <si>
    <t>COG1981S</t>
  </si>
  <si>
    <t>Rsph17029_2893</t>
  </si>
  <si>
    <t>transcription termination factor Rho</t>
  </si>
  <si>
    <t>COG1158K</t>
  </si>
  <si>
    <t>Rsph17029_2892</t>
  </si>
  <si>
    <t>rho</t>
  </si>
  <si>
    <t>tRNA modification GTPase TrmE</t>
  </si>
  <si>
    <t>COG0486R</t>
  </si>
  <si>
    <t>Rsph17029_2891</t>
  </si>
  <si>
    <t>trmE</t>
  </si>
  <si>
    <t>tRNA uridine 5-carboxymethylaminomethyl modification protein GidA</t>
  </si>
  <si>
    <t>COG0445D</t>
  </si>
  <si>
    <t>Rsph17029_2890</t>
  </si>
  <si>
    <t>methyltransferase GidB</t>
  </si>
  <si>
    <t>COG0357M</t>
  </si>
  <si>
    <t>Rsph17029_2889</t>
  </si>
  <si>
    <t>Rsph17029_2888</t>
  </si>
  <si>
    <t>parB-like partition proteins</t>
  </si>
  <si>
    <t>COG1475K</t>
  </si>
  <si>
    <t>Rsph17029_2887</t>
  </si>
  <si>
    <t>COG2832S</t>
  </si>
  <si>
    <t>Rsph17029_2886</t>
  </si>
  <si>
    <t>coproporphyrinogen III oxidase</t>
  </si>
  <si>
    <t>COG0635H</t>
  </si>
  <si>
    <t>Rsph17029_2885</t>
  </si>
  <si>
    <t>endoribonuclease L-PSP</t>
  </si>
  <si>
    <t>COG0251J</t>
  </si>
  <si>
    <t>Rsph17029_2884</t>
  </si>
  <si>
    <t>putative deoxyribonucleotide triphosphate pyrophosphatase</t>
  </si>
  <si>
    <t>COG0127F</t>
  </si>
  <si>
    <t>Rsph17029_2883</t>
  </si>
  <si>
    <t>ribonuclease PH</t>
  </si>
  <si>
    <t>COG0689J</t>
  </si>
  <si>
    <t>Rsph17029_2882</t>
  </si>
  <si>
    <t>rph</t>
  </si>
  <si>
    <t>heat-inducible transcription repressor</t>
  </si>
  <si>
    <t>COG1420K</t>
  </si>
  <si>
    <t>Rsph17029_2881</t>
  </si>
  <si>
    <t>hrcA</t>
  </si>
  <si>
    <t>Fis family transcriptional regulator</t>
  </si>
  <si>
    <t>COG0576O</t>
  </si>
  <si>
    <t>Rsph17029_2880</t>
  </si>
  <si>
    <t>DNA mismatch repair protein MutS</t>
  </si>
  <si>
    <t>COG0249L</t>
  </si>
  <si>
    <t>Rsph17029_2879</t>
  </si>
  <si>
    <t>malic enzyme</t>
  </si>
  <si>
    <t>COG0281C</t>
  </si>
  <si>
    <t>Rsph17029_2878</t>
  </si>
  <si>
    <t>ribokinase-like domain-containing protein</t>
  </si>
  <si>
    <t>COG0524G</t>
  </si>
  <si>
    <t>Rsph17029_2877</t>
  </si>
  <si>
    <t>aminotransferase, class IV</t>
  </si>
  <si>
    <t>COG0115EH</t>
  </si>
  <si>
    <t>Rsph17029_2876</t>
  </si>
  <si>
    <t>putative branched-chain amino acid aminotransferase</t>
  </si>
  <si>
    <t>Rsph17029_2875</t>
  </si>
  <si>
    <t>COG2979S</t>
  </si>
  <si>
    <t>Rsph17029_2874</t>
  </si>
  <si>
    <t>argininosuccinate synthase</t>
  </si>
  <si>
    <t>COG0137E</t>
  </si>
  <si>
    <t>Rsph17029_2873</t>
  </si>
  <si>
    <t>threonine dehydratase</t>
  </si>
  <si>
    <t>COG1171E</t>
  </si>
  <si>
    <t>Rsph17029_2872</t>
  </si>
  <si>
    <t>Hpt protein</t>
  </si>
  <si>
    <t>Rsph17029_2871</t>
  </si>
  <si>
    <t>response regulator receiver protein</t>
  </si>
  <si>
    <t>COG2208TK</t>
  </si>
  <si>
    <t>Rsph17029_2870</t>
  </si>
  <si>
    <t>NUDIX hydrolase</t>
  </si>
  <si>
    <t>COG1051F</t>
  </si>
  <si>
    <t>Rsph17029_2869</t>
  </si>
  <si>
    <t>Hsp33 protein</t>
  </si>
  <si>
    <t>COG1281O</t>
  </si>
  <si>
    <t>Rsph17029_2868</t>
  </si>
  <si>
    <t>COG0494LR</t>
  </si>
  <si>
    <t>Rsph17029_2867</t>
  </si>
  <si>
    <t>polynucleotide adenylyltransferase</t>
  </si>
  <si>
    <t>COG0617J</t>
  </si>
  <si>
    <t>Rsph17029_2866</t>
  </si>
  <si>
    <t>COG1132V</t>
  </si>
  <si>
    <t>Rsph17029_2865</t>
  </si>
  <si>
    <t>Rsph17029_2864</t>
  </si>
  <si>
    <t>RNA SAM-dependent methyltransferase</t>
  </si>
  <si>
    <t>COG2265J</t>
  </si>
  <si>
    <t>Rsph17029_2863</t>
  </si>
  <si>
    <t>COG3034S</t>
  </si>
  <si>
    <t>Rsph17029_2862</t>
  </si>
  <si>
    <t>Allergen V5/Tpx-1 family protein</t>
  </si>
  <si>
    <t>COG2340S</t>
  </si>
  <si>
    <t>Rsph17029_2861</t>
  </si>
  <si>
    <t>ErfK/YbiS/YcfS/YnhG family protein</t>
  </si>
  <si>
    <t>COG1376S</t>
  </si>
  <si>
    <t>Rsph17029_2860</t>
  </si>
  <si>
    <t>Rsph17029_2859</t>
  </si>
  <si>
    <t>ferrochelatase</t>
  </si>
  <si>
    <t>COG0276H</t>
  </si>
  <si>
    <t>Rsph17029_2858</t>
  </si>
  <si>
    <t>hemH</t>
  </si>
  <si>
    <t>SAM-dependent methyltransferase</t>
  </si>
  <si>
    <t>Rsph17029_2857</t>
  </si>
  <si>
    <t>competence protein F</t>
  </si>
  <si>
    <t>COG1040R</t>
  </si>
  <si>
    <t>Rsph17029_2856</t>
  </si>
  <si>
    <t>glutaredoxin 3</t>
  </si>
  <si>
    <t>COG0695O</t>
  </si>
  <si>
    <t>Rsph17029_2855</t>
  </si>
  <si>
    <t>nitrilase/cyanide hydratase and apolipoprotein N-acyltransferase</t>
  </si>
  <si>
    <t>COG0388R</t>
  </si>
  <si>
    <t>Rsph17029_2854</t>
  </si>
  <si>
    <t>MarR family transcriptional regulator</t>
  </si>
  <si>
    <t>COG1846K</t>
  </si>
  <si>
    <t>Rsph17029_2853</t>
  </si>
  <si>
    <t>COG1087M</t>
  </si>
  <si>
    <t>Rsph17029_2852</t>
  </si>
  <si>
    <t>sugar transferase</t>
  </si>
  <si>
    <t>COG2148M</t>
  </si>
  <si>
    <t>Rsph17029_2851</t>
  </si>
  <si>
    <t>polysaccharide biosynthesis protein CapD</t>
  </si>
  <si>
    <t>COG1086MG</t>
  </si>
  <si>
    <t>Rsph17029_2850</t>
  </si>
  <si>
    <t>Rsph17029_2849</t>
  </si>
  <si>
    <t>Rsph17029_2848</t>
  </si>
  <si>
    <t>Rsph17029_2847</t>
  </si>
  <si>
    <t>putative ribonuclease BN</t>
  </si>
  <si>
    <t>COG1295S</t>
  </si>
  <si>
    <t>Rsph17029_2846</t>
  </si>
  <si>
    <t>COG2911S</t>
  </si>
  <si>
    <t>Rsph17029_2845</t>
  </si>
  <si>
    <t>surface antigen (D15)</t>
  </si>
  <si>
    <t>COG0729M</t>
  </si>
  <si>
    <t>Rsph17029_2844</t>
  </si>
  <si>
    <t>ROK family protein</t>
  </si>
  <si>
    <t>COG1940KG</t>
  </si>
  <si>
    <t>Rsph17029_2843</t>
  </si>
  <si>
    <t>D-xylose ABC transporter periplasmic substrate-binding protein</t>
  </si>
  <si>
    <t>COG4213G</t>
  </si>
  <si>
    <t>Rsph17029_2842</t>
  </si>
  <si>
    <t>COG4214G</t>
  </si>
  <si>
    <t>Rsph17029_2841</t>
  </si>
  <si>
    <t>Rsph17029_2840</t>
  </si>
  <si>
    <t>xylulokinase</t>
  </si>
  <si>
    <t>COG1070G</t>
  </si>
  <si>
    <t>Rsph17029_2839</t>
  </si>
  <si>
    <t>xylose isomerase</t>
  </si>
  <si>
    <t>COG2115G</t>
  </si>
  <si>
    <t>Rsph17029_2838</t>
  </si>
  <si>
    <t>3-demethylubiquinone-9 3-methyltransferase</t>
  </si>
  <si>
    <t>COG2227H</t>
  </si>
  <si>
    <t>Rsph17029_2837</t>
  </si>
  <si>
    <t>proline iminopeptidase</t>
  </si>
  <si>
    <t>Rsph17029_2836</t>
  </si>
  <si>
    <t>molecular chaperone DnaK</t>
  </si>
  <si>
    <t>COG0443O</t>
  </si>
  <si>
    <t>Rsph17029_2835</t>
  </si>
  <si>
    <t>dnaK</t>
  </si>
  <si>
    <t>chaperone protein DnaJ</t>
  </si>
  <si>
    <t>COG0484O</t>
  </si>
  <si>
    <t>Rsph17029_2834</t>
  </si>
  <si>
    <t>DNA repair protein RadC</t>
  </si>
  <si>
    <t>COG2003L</t>
  </si>
  <si>
    <t>Rsph17029_2833</t>
  </si>
  <si>
    <t>radC</t>
  </si>
  <si>
    <t>OmpA/MotB domain-containing protein</t>
  </si>
  <si>
    <t>COG2885M</t>
  </si>
  <si>
    <t>Rsph17029_2832</t>
  </si>
  <si>
    <t>preprotein translocase subunit SecA</t>
  </si>
  <si>
    <t>COG0653U</t>
  </si>
  <si>
    <t>Rsph17029_2831</t>
  </si>
  <si>
    <t>PpiC-type peptidyl-prolyl cis-trans isomerase</t>
  </si>
  <si>
    <t>COG0760O</t>
  </si>
  <si>
    <t>Rsph17029_2830</t>
  </si>
  <si>
    <t>bifunctional ornithine acetyltransferase/N-acetylglutamate synthase</t>
  </si>
  <si>
    <t>COG1364E</t>
  </si>
  <si>
    <t>Rsph17029_2829</t>
  </si>
  <si>
    <t>argJ</t>
  </si>
  <si>
    <t>mutator MutT protein</t>
  </si>
  <si>
    <t>Rsph17029_2828</t>
  </si>
  <si>
    <t>Rsph17029_2827</t>
  </si>
  <si>
    <t>translation initiation factor IF-2</t>
  </si>
  <si>
    <t>COG0532J</t>
  </si>
  <si>
    <t>Rsph17029_2826</t>
  </si>
  <si>
    <t>infB</t>
  </si>
  <si>
    <t>COG2740K</t>
  </si>
  <si>
    <t>Rsph17029_2825</t>
  </si>
  <si>
    <t>transcription elongation factor NusA</t>
  </si>
  <si>
    <t>COG0195K</t>
  </si>
  <si>
    <t>Rsph17029_2824</t>
  </si>
  <si>
    <t>nusA</t>
  </si>
  <si>
    <t>COG0779S</t>
  </si>
  <si>
    <t>Rsph17029_2823</t>
  </si>
  <si>
    <t>3'(2'),5'-bisphosphate nucleotidase</t>
  </si>
  <si>
    <t>COG1218P</t>
  </si>
  <si>
    <t>Rsph17029_2822</t>
  </si>
  <si>
    <t>3-deoxy-manno-octulosonate cytidylyltransferase</t>
  </si>
  <si>
    <t>COG1212M</t>
  </si>
  <si>
    <t>Rsph17029_2821</t>
  </si>
  <si>
    <t>UTP-glucose-1-phosphate uridylyltransferase GalU</t>
  </si>
  <si>
    <t>COG1210M</t>
  </si>
  <si>
    <t>Rsph17029_2820</t>
  </si>
  <si>
    <t>PTS transporter subunit IIA-like nitrogen-regulatory protein PtsN</t>
  </si>
  <si>
    <t>COG1762GT</t>
  </si>
  <si>
    <t>Rsph17029_2819</t>
  </si>
  <si>
    <t>sigma 54 modulation protein/ribosomal protein S30EA</t>
  </si>
  <si>
    <t>COG1544J</t>
  </si>
  <si>
    <t>Rsph17029_2818</t>
  </si>
  <si>
    <t>COG1137R</t>
  </si>
  <si>
    <t>Rsph17029_2817</t>
  </si>
  <si>
    <t>OstA family protein</t>
  </si>
  <si>
    <t>COG1934S</t>
  </si>
  <si>
    <t>Rsph17029_2816</t>
  </si>
  <si>
    <t>COG5375S</t>
  </si>
  <si>
    <t>Rsph17029_2815</t>
  </si>
  <si>
    <t>KpsF/GutQ family protein</t>
  </si>
  <si>
    <t>COG0794M</t>
  </si>
  <si>
    <t>Rsph17029_2814</t>
  </si>
  <si>
    <t>3'-5' exonuclease</t>
  </si>
  <si>
    <t>COG0349J</t>
  </si>
  <si>
    <t>Rsph17029_2813</t>
  </si>
  <si>
    <t>COG0702MG</t>
  </si>
  <si>
    <t>Rsph17029_2812</t>
  </si>
  <si>
    <t>undecaprenyl pyrophosphate phosphatase</t>
  </si>
  <si>
    <t>COG1968V</t>
  </si>
  <si>
    <t>Rsph17029_2811</t>
  </si>
  <si>
    <t>putative oxidoreductase</t>
  </si>
  <si>
    <t>COG0493ER</t>
  </si>
  <si>
    <t>Rsph17029_2810</t>
  </si>
  <si>
    <t>Rsph17029_2809</t>
  </si>
  <si>
    <t>glutathione-dependent formaldehyde-activating protein</t>
  </si>
  <si>
    <t>COG3791S</t>
  </si>
  <si>
    <t>Rsph17029_2808</t>
  </si>
  <si>
    <t>glutamate synthase</t>
  </si>
  <si>
    <t>COG0069E</t>
  </si>
  <si>
    <t>Rsph17029_2807</t>
  </si>
  <si>
    <t>monofunctional biosynthetic peptidoglycan transglycosylase</t>
  </si>
  <si>
    <t>COG0744M</t>
  </si>
  <si>
    <t>Rsph17029_2806</t>
  </si>
  <si>
    <t>glutathione S-transferase domain-containing protein</t>
  </si>
  <si>
    <t>COG0625O</t>
  </si>
  <si>
    <t>Rsph17029_2805</t>
  </si>
  <si>
    <t>COG1600C</t>
  </si>
  <si>
    <t>Rsph17029_2804</t>
  </si>
  <si>
    <t>Rsph17029_2803</t>
  </si>
  <si>
    <t>Rsph17029_2802</t>
  </si>
  <si>
    <t>branched-chain amino acid aminotransferase</t>
  </si>
  <si>
    <t>Rsph17029_2801</t>
  </si>
  <si>
    <t>Rsph17029_2800</t>
  </si>
  <si>
    <t>Rsph17029_2799</t>
  </si>
  <si>
    <t>histone deacetylase superfamily protein</t>
  </si>
  <si>
    <t>COG0123BQ</t>
  </si>
  <si>
    <t>Rsph17029_2798</t>
  </si>
  <si>
    <t>exodeoxyribonuclease VII small subunit</t>
  </si>
  <si>
    <t>COG1722L</t>
  </si>
  <si>
    <t>Rsph17029_2797</t>
  </si>
  <si>
    <t>polyprenyl synthetase</t>
  </si>
  <si>
    <t>COG0142H</t>
  </si>
  <si>
    <t>Rsph17029_2796</t>
  </si>
  <si>
    <t>1-deoxy-D-xylulose-5-phosphate synthase</t>
  </si>
  <si>
    <t>COG1154HI</t>
  </si>
  <si>
    <t>Rsph17029_2795</t>
  </si>
  <si>
    <t>Rsph17029_2794</t>
  </si>
  <si>
    <t>COG1611R</t>
  </si>
  <si>
    <t>Rsph17029_2793</t>
  </si>
  <si>
    <t>2,3,4,5-tetrahydropyridine-2,6-carboxylate N-succinyltransferase</t>
  </si>
  <si>
    <t>COG2171E</t>
  </si>
  <si>
    <t>Rsph17029_2792</t>
  </si>
  <si>
    <t>dapD</t>
  </si>
  <si>
    <t>COG2323S</t>
  </si>
  <si>
    <t>Rsph17029_2791</t>
  </si>
  <si>
    <t>Rsph17029_2790</t>
  </si>
  <si>
    <t>succinyl-diaminopimelate desuccinylase</t>
  </si>
  <si>
    <t>COG0624E</t>
  </si>
  <si>
    <t>Rsph17029_2789</t>
  </si>
  <si>
    <t>N-acetyltransferase GCN5</t>
  </si>
  <si>
    <t>COG2153R</t>
  </si>
  <si>
    <t>Rsph17029_2788</t>
  </si>
  <si>
    <t>ribonuclease R</t>
  </si>
  <si>
    <t>COG0557K</t>
  </si>
  <si>
    <t>Rsph17029_2787</t>
  </si>
  <si>
    <t>lytic murein transglycosylase</t>
  </si>
  <si>
    <t>COG2951M</t>
  </si>
  <si>
    <t>Rsph17029_2786</t>
  </si>
  <si>
    <t>DNA polymerase III subunit alpha</t>
  </si>
  <si>
    <t>COG0587L</t>
  </si>
  <si>
    <t>Rsph17029_2785</t>
  </si>
  <si>
    <t>Rsph17029_2784</t>
  </si>
  <si>
    <t>hexapaptide repeat-containing transferase</t>
  </si>
  <si>
    <t>COG0110R</t>
  </si>
  <si>
    <t>Rsph17029_2783</t>
  </si>
  <si>
    <t>HlyD family type I secretion membrane fusion protein</t>
  </si>
  <si>
    <t>COG1566V</t>
  </si>
  <si>
    <t>Rsph17029_2782</t>
  </si>
  <si>
    <t>type I secretion system ATPase</t>
  </si>
  <si>
    <t>COG4618R</t>
  </si>
  <si>
    <t>Rsph17029_2781</t>
  </si>
  <si>
    <t>group 1 glycosyl transferase</t>
  </si>
  <si>
    <t>COG0438M</t>
  </si>
  <si>
    <t>Rsph17029_2780</t>
  </si>
  <si>
    <t>Rsph17029_2779</t>
  </si>
  <si>
    <t>Rsph17029_2778</t>
  </si>
  <si>
    <t>Rsph17029_2777</t>
  </si>
  <si>
    <t>hemolysin-type calcium-binding toxin</t>
  </si>
  <si>
    <t>Rsph17029_2776</t>
  </si>
  <si>
    <t>hemolysin-type calcium-binding protein</t>
  </si>
  <si>
    <t>Rsph17029_2775</t>
  </si>
  <si>
    <t>polynucleotide phosphorylase/polyadenylase</t>
  </si>
  <si>
    <t>COG1185J</t>
  </si>
  <si>
    <t>Rsph17029_2774</t>
  </si>
  <si>
    <t>30S ribosomal protein S15</t>
  </si>
  <si>
    <t>COG0184J</t>
  </si>
  <si>
    <t>Rsph17029_2773</t>
  </si>
  <si>
    <t>rpsO</t>
  </si>
  <si>
    <t>COG4333S</t>
  </si>
  <si>
    <t>Rsph17029_2772</t>
  </si>
  <si>
    <t>cysteine synthase A</t>
  </si>
  <si>
    <t>COG0031E</t>
  </si>
  <si>
    <t>Rsph17029_2771</t>
  </si>
  <si>
    <t>tRNA pseudouridine synthase B</t>
  </si>
  <si>
    <t>COG0130J</t>
  </si>
  <si>
    <t>Rsph17029_2770</t>
  </si>
  <si>
    <t>truB</t>
  </si>
  <si>
    <t>COG3698S</t>
  </si>
  <si>
    <t>Rsph17029_2769</t>
  </si>
  <si>
    <t>ribosome-binding factor A</t>
  </si>
  <si>
    <t>COG0858J</t>
  </si>
  <si>
    <t>Rsph17029_2768</t>
  </si>
  <si>
    <t>rbfA</t>
  </si>
  <si>
    <t>dihydrodipicolinate reductase</t>
  </si>
  <si>
    <t>COG0289E</t>
  </si>
  <si>
    <t>Rsph17029_2767</t>
  </si>
  <si>
    <t>COG5508S</t>
  </si>
  <si>
    <t>Rsph17029_2766</t>
  </si>
  <si>
    <t>Fmu (Sun) domain-containing protein</t>
  </si>
  <si>
    <t>COG0144J</t>
  </si>
  <si>
    <t>Rsph17029_2765</t>
  </si>
  <si>
    <t>heparinase II/III family protein</t>
  </si>
  <si>
    <t>COG5360</t>
  </si>
  <si>
    <t>Rsph17029_2764</t>
  </si>
  <si>
    <t>bifunctional phosphoribosylaminoimidazolecarboxamide formyltransferase/IMP cyclohydrolase</t>
  </si>
  <si>
    <t>COG0138F</t>
  </si>
  <si>
    <t>Rsph17029_2763</t>
  </si>
  <si>
    <t>purH</t>
  </si>
  <si>
    <t>lipoprotein signal peptidase</t>
  </si>
  <si>
    <t>COG0597MU</t>
  </si>
  <si>
    <t>Rsph17029_2762</t>
  </si>
  <si>
    <t>Rsph17029_2761</t>
  </si>
  <si>
    <t>peptidase M16 domain-containing protein</t>
  </si>
  <si>
    <t>COG0612R</t>
  </si>
  <si>
    <t>Rsph17029_2760</t>
  </si>
  <si>
    <t>Rsph17029_2759</t>
  </si>
  <si>
    <t>DNA mismatch repair protein</t>
  </si>
  <si>
    <t>COG0323L</t>
  </si>
  <si>
    <t>Rsph17029_2758</t>
  </si>
  <si>
    <t>mutL</t>
  </si>
  <si>
    <t>COG1322S</t>
  </si>
  <si>
    <t>Rsph17029_2757</t>
  </si>
  <si>
    <t>anti-ECF sigma factor ChrR</t>
  </si>
  <si>
    <t>COG3806T</t>
  </si>
  <si>
    <t>Rsph17029_2756</t>
  </si>
  <si>
    <t>RNA polymerase sigma factor RpoE</t>
  </si>
  <si>
    <t>Rsph17029_2755</t>
  </si>
  <si>
    <t>amine oxidase</t>
  </si>
  <si>
    <t>COG2907R</t>
  </si>
  <si>
    <t>Rsph17029_2754</t>
  </si>
  <si>
    <t>COG3496S</t>
  </si>
  <si>
    <t>Rsph17029_2753</t>
  </si>
  <si>
    <t>major facilitator superfamily transporter</t>
  </si>
  <si>
    <t>Rsph17029_2752</t>
  </si>
  <si>
    <t>Rsph17029_2751</t>
  </si>
  <si>
    <t>COG4221R</t>
  </si>
  <si>
    <t>Rsph17029_2750</t>
  </si>
  <si>
    <t>NAD(P) transhydrogenase subunit alpha</t>
  </si>
  <si>
    <t>COG0686E</t>
  </si>
  <si>
    <t>Rsph17029_2749</t>
  </si>
  <si>
    <t>WGR domain-containing protein</t>
  </si>
  <si>
    <t>Rsph17029_2748</t>
  </si>
  <si>
    <t>Rsph17029_2747</t>
  </si>
  <si>
    <t>Rsph17029_2746</t>
  </si>
  <si>
    <t>Rsph17029_2745</t>
  </si>
  <si>
    <t>Rsph17029_2744</t>
  </si>
  <si>
    <t>NAD-dependent formate dehydrogenase subunit delta</t>
  </si>
  <si>
    <t>Rsph17029_2743</t>
  </si>
  <si>
    <t>formate dehydrogenase accessory protein</t>
  </si>
  <si>
    <t>COG1526C</t>
  </si>
  <si>
    <t>Rsph17029_2742</t>
  </si>
  <si>
    <t>formate dehydrogenase subunit alpha</t>
  </si>
  <si>
    <t>COG3383R</t>
  </si>
  <si>
    <t>Rsph17029_2741</t>
  </si>
  <si>
    <t>NADH dehydrogenase (quinone)</t>
  </si>
  <si>
    <t>COG1894C</t>
  </si>
  <si>
    <t>Rsph17029_2740</t>
  </si>
  <si>
    <t>formate dehydrogenase subunit gamma</t>
  </si>
  <si>
    <t>COG1905C</t>
  </si>
  <si>
    <t>Rsph17029_2739</t>
  </si>
  <si>
    <t>Rsph17029_2738</t>
  </si>
  <si>
    <t>peptidase S49</t>
  </si>
  <si>
    <t>COG0616OU</t>
  </si>
  <si>
    <t>Rsph17029_2737</t>
  </si>
  <si>
    <t>short chain dehydrogenase</t>
  </si>
  <si>
    <t>Rsph17029_2736</t>
  </si>
  <si>
    <t>excinuclease ABC subunit C</t>
  </si>
  <si>
    <t>COG0322L</t>
  </si>
  <si>
    <t>Rsph17029_2735</t>
  </si>
  <si>
    <t>uvrC</t>
  </si>
  <si>
    <t>CDP-diacylglycerol--glycerol-3-phosphate 3-phosphatidyltransferase</t>
  </si>
  <si>
    <t>COG0558I</t>
  </si>
  <si>
    <t>Rsph17029_2734</t>
  </si>
  <si>
    <t>molybdopterin converting factor subunit 1</t>
  </si>
  <si>
    <t>COG1977H</t>
  </si>
  <si>
    <t>Rsph17029_2733</t>
  </si>
  <si>
    <t>molybdopterin biosynthesis MoaE</t>
  </si>
  <si>
    <t>COG0314H</t>
  </si>
  <si>
    <t>Rsph17029_2732</t>
  </si>
  <si>
    <t>putative phosphohistidine phosphatase, SixA</t>
  </si>
  <si>
    <t>COG2062T</t>
  </si>
  <si>
    <t>Rsph17029_2731</t>
  </si>
  <si>
    <t>Rsph17029_2730</t>
  </si>
  <si>
    <t>acetylglutamate kinase</t>
  </si>
  <si>
    <t>COG0548E</t>
  </si>
  <si>
    <t>Rsph17029_2729</t>
  </si>
  <si>
    <t>Rsph17029_2728</t>
  </si>
  <si>
    <t>ribosome biogenesis GTP-binding protein YsxC</t>
  </si>
  <si>
    <t>COG0218R</t>
  </si>
  <si>
    <t>Rsph17029_2727</t>
  </si>
  <si>
    <t>engB</t>
  </si>
  <si>
    <t>MOSC domain-containing protein</t>
  </si>
  <si>
    <t>COG3217R</t>
  </si>
  <si>
    <t>Rsph17029_2726</t>
  </si>
  <si>
    <t>putative inner membrane protein translocase component YidC</t>
  </si>
  <si>
    <t>COG0706U</t>
  </si>
  <si>
    <t>Rsph17029_2725</t>
  </si>
  <si>
    <t>diguanylate cyclase/phosphodiesterase</t>
  </si>
  <si>
    <t>COG2200T</t>
  </si>
  <si>
    <t>Rsph17029_2724</t>
  </si>
  <si>
    <t>C32 tRNA thiolase</t>
  </si>
  <si>
    <t>COG0037D</t>
  </si>
  <si>
    <t>Rsph17029_2723</t>
  </si>
  <si>
    <t>COG0759S</t>
  </si>
  <si>
    <t>Rsph17029_2722</t>
  </si>
  <si>
    <t>ribonuclease P protein component</t>
  </si>
  <si>
    <t>Rsph17029_2721</t>
  </si>
  <si>
    <t>50S ribosomal protein L34</t>
  </si>
  <si>
    <t>COG0230J</t>
  </si>
  <si>
    <t>Rsph17029_2720</t>
  </si>
  <si>
    <t>rpmH</t>
  </si>
  <si>
    <t>COG0398S</t>
  </si>
  <si>
    <t>Rsph17029_2719</t>
  </si>
  <si>
    <t>pyridine nucleotide-disulfide oxidoreductase dimerisation subunit</t>
  </si>
  <si>
    <t>COG1249C</t>
  </si>
  <si>
    <t>Rsph17029_2718</t>
  </si>
  <si>
    <t>integral membrane sensor signal transduction histidine kinase</t>
  </si>
  <si>
    <t>Rsph17029_2717</t>
  </si>
  <si>
    <t>Rsph17029_2716</t>
  </si>
  <si>
    <t>Rsph17029_2715</t>
  </si>
  <si>
    <t>signal recognition particle protein</t>
  </si>
  <si>
    <t>COG0541U</t>
  </si>
  <si>
    <t>Rsph17029_2714</t>
  </si>
  <si>
    <t>putative acetyltransferase</t>
  </si>
  <si>
    <t>COG1670J</t>
  </si>
  <si>
    <t>Rsph17029_2713</t>
  </si>
  <si>
    <t>Rsph17029_2712</t>
  </si>
  <si>
    <t>Rsph17029_2711</t>
  </si>
  <si>
    <t>chorismate mutase</t>
  </si>
  <si>
    <t>COG1605E</t>
  </si>
  <si>
    <t>Rsph17029_2710</t>
  </si>
  <si>
    <t>30S ribosomal protein S16</t>
  </si>
  <si>
    <t>COG0228J</t>
  </si>
  <si>
    <t>Rsph17029_2709</t>
  </si>
  <si>
    <t>rpsP</t>
  </si>
  <si>
    <t>16S rRNA-processing protein RimM</t>
  </si>
  <si>
    <t>COG0806J</t>
  </si>
  <si>
    <t>Rsph17029_2708</t>
  </si>
  <si>
    <t>rimM</t>
  </si>
  <si>
    <t>Rsph17029_2707</t>
  </si>
  <si>
    <t>tRNA (guanine-N(1)-)-methyltransferase</t>
  </si>
  <si>
    <t>COG0336J</t>
  </si>
  <si>
    <t>Rsph17029_2706</t>
  </si>
  <si>
    <t>trmD</t>
  </si>
  <si>
    <t>50S ribosomal protein L19</t>
  </si>
  <si>
    <t>COG0335J</t>
  </si>
  <si>
    <t>Rsph17029_2705</t>
  </si>
  <si>
    <t>rplS</t>
  </si>
  <si>
    <t>50S ribosomal protein L31</t>
  </si>
  <si>
    <t>COG0254J</t>
  </si>
  <si>
    <t>Rsph17029_2704</t>
  </si>
  <si>
    <t>rpmE</t>
  </si>
  <si>
    <t>chromosome partitioning protein</t>
  </si>
  <si>
    <t>Rsph17029_2703</t>
  </si>
  <si>
    <t>malonyl-CoA synthase</t>
  </si>
  <si>
    <t>COG0318IQ</t>
  </si>
  <si>
    <t>Rsph17029_2702</t>
  </si>
  <si>
    <t>regulatory protein ArsR</t>
  </si>
  <si>
    <t>COG0640K</t>
  </si>
  <si>
    <t>Rsph17029_2701</t>
  </si>
  <si>
    <t>FoF1 ATP synthase subunit I</t>
  </si>
  <si>
    <t>COG5336S</t>
  </si>
  <si>
    <t>Rsph17029_2700</t>
  </si>
  <si>
    <t>Rsph17029_2699</t>
  </si>
  <si>
    <t>Rsph17029_2698</t>
  </si>
  <si>
    <t>F0F1 ATP synthase subunit B'</t>
  </si>
  <si>
    <t>COG0711C</t>
  </si>
  <si>
    <t>Rsph17029_2697</t>
  </si>
  <si>
    <t>F0F1 ATP synthase subunit B</t>
  </si>
  <si>
    <t>Rsph17029_2696</t>
  </si>
  <si>
    <t>Rsph17029_2695</t>
  </si>
  <si>
    <t>Rsph17029_2694</t>
  </si>
  <si>
    <t>methylated-DNA--protein-cysteine methyltransferase</t>
  </si>
  <si>
    <t>COG0350L</t>
  </si>
  <si>
    <t>Rsph17029_2693</t>
  </si>
  <si>
    <t>endonuclease III</t>
  </si>
  <si>
    <t>COG0177L</t>
  </si>
  <si>
    <t>Rsph17029_2692</t>
  </si>
  <si>
    <t>Rsph17029_2691</t>
  </si>
  <si>
    <t>histidine triad (HIT) protein</t>
  </si>
  <si>
    <t>COG0537FGR</t>
  </si>
  <si>
    <t>Rsph17029_2690</t>
  </si>
  <si>
    <t>DNA polymerase I</t>
  </si>
  <si>
    <t>COG0749L</t>
  </si>
  <si>
    <t>Rsph17029_2689</t>
  </si>
  <si>
    <t>COG4391S</t>
  </si>
  <si>
    <t>Rsph17029_2688</t>
  </si>
  <si>
    <t>Rsph17029_2687</t>
  </si>
  <si>
    <t>COG3816S</t>
  </si>
  <si>
    <t>Rsph17029_2686</t>
  </si>
  <si>
    <t>ATPase</t>
  </si>
  <si>
    <t>COG0714R</t>
  </si>
  <si>
    <t>Rsph17029_2685</t>
  </si>
  <si>
    <t>COG1721R</t>
  </si>
  <si>
    <t>Rsph17029_2684</t>
  </si>
  <si>
    <t>Rsph17029_2683</t>
  </si>
  <si>
    <t>COG5426S</t>
  </si>
  <si>
    <t>Rsph17029_2682</t>
  </si>
  <si>
    <t>COG3821S</t>
  </si>
  <si>
    <t>Rsph17029_2681</t>
  </si>
  <si>
    <t>FAD linked oxidase domain-containing protein</t>
  </si>
  <si>
    <t>COG0277C</t>
  </si>
  <si>
    <t>Rsph17029_2680</t>
  </si>
  <si>
    <t>Rsph17029_2679</t>
  </si>
  <si>
    <t>COG0247C</t>
  </si>
  <si>
    <t>Rsph17029_2678</t>
  </si>
  <si>
    <t>peptidase S1 and S6, chymotrypsin/Hap</t>
  </si>
  <si>
    <t>COG3591E</t>
  </si>
  <si>
    <t>Rsph17029_2677</t>
  </si>
  <si>
    <t>heat shock protein Hsp20</t>
  </si>
  <si>
    <t>COG0071O</t>
  </si>
  <si>
    <t>Rsph17029_2676</t>
  </si>
  <si>
    <t>von Willebrand factor type A domain-containing protein</t>
  </si>
  <si>
    <t>COG2304R</t>
  </si>
  <si>
    <t>Rsph17029_2675</t>
  </si>
  <si>
    <t>Rsph17029_2674</t>
  </si>
  <si>
    <t>COG1253R</t>
  </si>
  <si>
    <t>Rsph17029_2673</t>
  </si>
  <si>
    <t>succinate-semialdehyde dehydrogenase</t>
  </si>
  <si>
    <t>Rsph17029_2672</t>
  </si>
  <si>
    <t>putative esterase/lipase/thioesterase</t>
  </si>
  <si>
    <t>COG0657I</t>
  </si>
  <si>
    <t>Rsph17029_2671</t>
  </si>
  <si>
    <t>Rsph17029_2670</t>
  </si>
  <si>
    <t>Rsph17029_2669</t>
  </si>
  <si>
    <t>4-hydroxybenzoate polyprenyltransferase</t>
  </si>
  <si>
    <t>COG0382H</t>
  </si>
  <si>
    <t>Rsph17029_2668</t>
  </si>
  <si>
    <t>ubiA</t>
  </si>
  <si>
    <t>16S ribosomal RNA methyltransferase RsmE</t>
  </si>
  <si>
    <t>COG1385S</t>
  </si>
  <si>
    <t>Rsph17029_2667</t>
  </si>
  <si>
    <t>Rsph17029_2666</t>
  </si>
  <si>
    <t>glutamate--cysteine ligase</t>
  </si>
  <si>
    <t>COG3572H</t>
  </si>
  <si>
    <t>Rsph17029_2665</t>
  </si>
  <si>
    <t>COG0344S</t>
  </si>
  <si>
    <t>Rsph17029_2664</t>
  </si>
  <si>
    <t>dihydroorotase, multifunctional complex type</t>
  </si>
  <si>
    <t>COG0044F</t>
  </si>
  <si>
    <t>Rsph17029_2663</t>
  </si>
  <si>
    <t>aspartate carbamoyltransferase catalytic subunit</t>
  </si>
  <si>
    <t>COG0540F</t>
  </si>
  <si>
    <t>Rsph17029_2662</t>
  </si>
  <si>
    <t>pyrB</t>
  </si>
  <si>
    <t>phage SPO1 DNA polymerase-related protein</t>
  </si>
  <si>
    <t>COG1573L</t>
  </si>
  <si>
    <t>Rsph17029_2661</t>
  </si>
  <si>
    <t>COG4233OC</t>
  </si>
  <si>
    <t>Rsph17029_2660</t>
  </si>
  <si>
    <t>COG1678K</t>
  </si>
  <si>
    <t>Rsph17029_2659</t>
  </si>
  <si>
    <t>citrate transporter</t>
  </si>
  <si>
    <t>COG1055P</t>
  </si>
  <si>
    <t>Rsph17029_2658</t>
  </si>
  <si>
    <t>monovalent cation/proton antiporter subunit MnhG/PhaG</t>
  </si>
  <si>
    <t>COG1320P</t>
  </si>
  <si>
    <t>Rsph17029_2657</t>
  </si>
  <si>
    <t>multiple resistance and pH regulation protein F</t>
  </si>
  <si>
    <t>COG2212P</t>
  </si>
  <si>
    <t>Rsph17029_2656</t>
  </si>
  <si>
    <t>putative monovalent cation/H+ antiporter subunit E</t>
  </si>
  <si>
    <t>COG1863P</t>
  </si>
  <si>
    <t>Rsph17029_2655</t>
  </si>
  <si>
    <t>putative monovalent cation/H+ antiporter subunit D</t>
  </si>
  <si>
    <t>COG0651CP</t>
  </si>
  <si>
    <t>Rsph17029_2654</t>
  </si>
  <si>
    <t>putative monovalent cation/H+ antiporter subunit C</t>
  </si>
  <si>
    <t>COG1006P</t>
  </si>
  <si>
    <t>Rsph17029_2653</t>
  </si>
  <si>
    <t>putative monovalent cation/H+ antiporter subunit A</t>
  </si>
  <si>
    <t>COG1009CP</t>
  </si>
  <si>
    <t>Rsph17029_2652</t>
  </si>
  <si>
    <t>Rsph17029_2651</t>
  </si>
  <si>
    <t>Rsph17029_2650</t>
  </si>
  <si>
    <t>Rsph17029_2649</t>
  </si>
  <si>
    <t>Rsph17029_2648</t>
  </si>
  <si>
    <t>putative fructose transport system kinase</t>
  </si>
  <si>
    <t>COG1072H</t>
  </si>
  <si>
    <t>Rsph17029_2647</t>
  </si>
  <si>
    <t>frcK</t>
  </si>
  <si>
    <t>Rsph17029_2646</t>
  </si>
  <si>
    <t>adenine deaminase</t>
  </si>
  <si>
    <t>COG1001F</t>
  </si>
  <si>
    <t>Rsph17029_2645</t>
  </si>
  <si>
    <t>17 kDa surface antigen</t>
  </si>
  <si>
    <t>Rsph17029_2644</t>
  </si>
  <si>
    <t>COG4530</t>
  </si>
  <si>
    <t>Rsph17029_2643</t>
  </si>
  <si>
    <t>COG1451R</t>
  </si>
  <si>
    <t>Rsph17029_2642</t>
  </si>
  <si>
    <t>Rsph17029_2641</t>
  </si>
  <si>
    <t>Rsph17029_2640</t>
  </si>
  <si>
    <t>succinate dehydrogenase iron-sulfur subunit</t>
  </si>
  <si>
    <t>COG0479C</t>
  </si>
  <si>
    <t>Rsph17029_2639</t>
  </si>
  <si>
    <t>sdhB</t>
  </si>
  <si>
    <t>Rsph17029_2638</t>
  </si>
  <si>
    <t>Rsph17029_2637</t>
  </si>
  <si>
    <t>succinate dehydrogenase flavoprotein subunit</t>
  </si>
  <si>
    <t>COG1053C</t>
  </si>
  <si>
    <t>Rsph17029_2636</t>
  </si>
  <si>
    <t>sdhA</t>
  </si>
  <si>
    <t>putative succinate dehydrogenase, hydrophobic membrane anchor protein</t>
  </si>
  <si>
    <t>COG2142C</t>
  </si>
  <si>
    <t>Rsph17029_2635</t>
  </si>
  <si>
    <t>succinate dehydrogenase, cytochrome b subunit</t>
  </si>
  <si>
    <t>COG2009C</t>
  </si>
  <si>
    <t>Rsph17029_2634</t>
  </si>
  <si>
    <t>dehydratase</t>
  </si>
  <si>
    <t>COG2030I</t>
  </si>
  <si>
    <t>Rsph17029_2633</t>
  </si>
  <si>
    <t>COG5515S</t>
  </si>
  <si>
    <t>Rsph17029_2632</t>
  </si>
  <si>
    <t>NnrU family protein</t>
  </si>
  <si>
    <t>COG4094S</t>
  </si>
  <si>
    <t>Rsph17029_2631</t>
  </si>
  <si>
    <t>citrate (pro-3S)-lyase</t>
  </si>
  <si>
    <t>COG2301G</t>
  </si>
  <si>
    <t>Rsph17029_2630</t>
  </si>
  <si>
    <t>COG0730R</t>
  </si>
  <si>
    <t>Rsph17029_2629</t>
  </si>
  <si>
    <t>malate dehydrogenase</t>
  </si>
  <si>
    <t>COG0039C</t>
  </si>
  <si>
    <t>Rsph17029_2628</t>
  </si>
  <si>
    <t>succinyl-CoA synthetase subunit beta</t>
  </si>
  <si>
    <t>COG0045C</t>
  </si>
  <si>
    <t>Rsph17029_2627</t>
  </si>
  <si>
    <t>sucC</t>
  </si>
  <si>
    <t>succinyl-CoA synthetase subunit alpha</t>
  </si>
  <si>
    <t>COG0074C</t>
  </si>
  <si>
    <t>Rsph17029_2626</t>
  </si>
  <si>
    <t>2-oxoglutarate dehydrogenase E1 component</t>
  </si>
  <si>
    <t>COG0567C</t>
  </si>
  <si>
    <t>Rsph17029_2625</t>
  </si>
  <si>
    <t>sucA</t>
  </si>
  <si>
    <t>2-oxoglutarate dehydrogenase, E2 subunit, dihydrolipoamide succinyltransferase</t>
  </si>
  <si>
    <t>COG0508C</t>
  </si>
  <si>
    <t>Rsph17029_2624</t>
  </si>
  <si>
    <t>inner membrane protein</t>
  </si>
  <si>
    <t>COG3686S</t>
  </si>
  <si>
    <t>Rsph17029_2623</t>
  </si>
  <si>
    <t>dihydrolipoamide dehydrogenase</t>
  </si>
  <si>
    <t>Rsph17029_2622</t>
  </si>
  <si>
    <t>methylmalonyl-CoA mutase large subunit</t>
  </si>
  <si>
    <t>COG1884I</t>
  </si>
  <si>
    <t>Rsph17029_2621</t>
  </si>
  <si>
    <t>crotonyl-CoA reductase</t>
  </si>
  <si>
    <t>COG0604CR</t>
  </si>
  <si>
    <t>Rsph17029_2620</t>
  </si>
  <si>
    <t>ATPase AAA</t>
  </si>
  <si>
    <t>COG0507L</t>
  </si>
  <si>
    <t>Rsph17029_2619</t>
  </si>
  <si>
    <t>Rsph17029_2618</t>
  </si>
  <si>
    <t>dihydroorotate dehydrogenase 2</t>
  </si>
  <si>
    <t>COG0167F</t>
  </si>
  <si>
    <t>Rsph17029_2617</t>
  </si>
  <si>
    <t>COG3502S</t>
  </si>
  <si>
    <t>Rsph17029_2616</t>
  </si>
  <si>
    <t>5'-nucleotidase domain-containing protein</t>
  </si>
  <si>
    <t>COG0737F</t>
  </si>
  <si>
    <t>Rsph17029_2615</t>
  </si>
  <si>
    <t>transglutaminase domain-containing protein</t>
  </si>
  <si>
    <t>COG4196S</t>
  </si>
  <si>
    <t>Rsph17029_2614</t>
  </si>
  <si>
    <t>COG2308S</t>
  </si>
  <si>
    <t>Rsph17029_2613</t>
  </si>
  <si>
    <t>COG1305E</t>
  </si>
  <si>
    <t>Rsph17029_2612</t>
  </si>
  <si>
    <t>Rsph17029_2611</t>
  </si>
  <si>
    <t>peptidase M20</t>
  </si>
  <si>
    <t>COG4187E</t>
  </si>
  <si>
    <t>Rsph17029_2610</t>
  </si>
  <si>
    <t>COG1877G</t>
  </si>
  <si>
    <t>Rsph17029_2609</t>
  </si>
  <si>
    <t>alpha,alpha-trehalose-phosphate synthase (UDP-forming)</t>
  </si>
  <si>
    <t>COG0380G</t>
  </si>
  <si>
    <t>Rsph17029_2608</t>
  </si>
  <si>
    <t>outer membrane protein</t>
  </si>
  <si>
    <t>COG3652S</t>
  </si>
  <si>
    <t>Rsph17029_2607</t>
  </si>
  <si>
    <t>Rsph17029_2606</t>
  </si>
  <si>
    <t>putative DNA topoisomerase I protein</t>
  </si>
  <si>
    <t>COG3569L</t>
  </si>
  <si>
    <t>Rsph17029_2605</t>
  </si>
  <si>
    <t>Rsph17029_2604</t>
  </si>
  <si>
    <t>formyltetrahydrofolate deformylase</t>
  </si>
  <si>
    <t>COG0788F</t>
  </si>
  <si>
    <t>Rsph17029_2603</t>
  </si>
  <si>
    <t>purU</t>
  </si>
  <si>
    <t>class III aminotransferase</t>
  </si>
  <si>
    <t>COG0161H</t>
  </si>
  <si>
    <t>Rsph17029_2602</t>
  </si>
  <si>
    <t>binding-protein-dependent transport system inner membrane protein</t>
  </si>
  <si>
    <t>COG0600P</t>
  </si>
  <si>
    <t>Rsph17029_2601</t>
  </si>
  <si>
    <t>COG1116P</t>
  </si>
  <si>
    <t>Rsph17029_2600</t>
  </si>
  <si>
    <t>ABC transporter substrate-binding protein</t>
  </si>
  <si>
    <t>COG0715P</t>
  </si>
  <si>
    <t>Rsph17029_2599</t>
  </si>
  <si>
    <t>COG1801S</t>
  </si>
  <si>
    <t>Rsph17029_2598</t>
  </si>
  <si>
    <t>Rsph17029_2597</t>
  </si>
  <si>
    <t>alpha amylase</t>
  </si>
  <si>
    <t>COG0366G</t>
  </si>
  <si>
    <t>Rsph17029_2596</t>
  </si>
  <si>
    <t>diaminopimelate epimerase</t>
  </si>
  <si>
    <t>COG0253E</t>
  </si>
  <si>
    <t>Rsph17029_2595</t>
  </si>
  <si>
    <t>MiaB-like tRNA modifying enzyme</t>
  </si>
  <si>
    <t>COG0621J</t>
  </si>
  <si>
    <t>Rsph17029_2594</t>
  </si>
  <si>
    <t>phosphoglyceromutase</t>
  </si>
  <si>
    <t>COG0696G</t>
  </si>
  <si>
    <t>Rsph17029_2593</t>
  </si>
  <si>
    <t>peptidase M23B</t>
  </si>
  <si>
    <t>COG4942D</t>
  </si>
  <si>
    <t>Rsph17029_2592</t>
  </si>
  <si>
    <t>carboxyl-terminal protease</t>
  </si>
  <si>
    <t>COG0793M</t>
  </si>
  <si>
    <t>Rsph17029_2591</t>
  </si>
  <si>
    <t>dinucleoside polyphosphate hydrolase</t>
  </si>
  <si>
    <t>Rsph17029_2590</t>
  </si>
  <si>
    <t>bifunctional folylpolyglutamate synthase/dihydrofolate synthase</t>
  </si>
  <si>
    <t>COG0285H</t>
  </si>
  <si>
    <t>Rsph17029_2589</t>
  </si>
  <si>
    <t>acetyl-CoA carboxylase, carboxyl transferase subunit beta</t>
  </si>
  <si>
    <t>COG0777I</t>
  </si>
  <si>
    <t>Rsph17029_2588</t>
  </si>
  <si>
    <t>Rsph17029_2587</t>
  </si>
  <si>
    <t>Rsph17029_2586</t>
  </si>
  <si>
    <t>Rsph17029_2585</t>
  </si>
  <si>
    <t>COG0456R</t>
  </si>
  <si>
    <t>Rsph17029_2584</t>
  </si>
  <si>
    <t>molybdopterin binding domain-containing protein</t>
  </si>
  <si>
    <t>COG1058R</t>
  </si>
  <si>
    <t>Rsph17029_2583</t>
  </si>
  <si>
    <t>methionine aminopeptidase</t>
  </si>
  <si>
    <t>COG0024J</t>
  </si>
  <si>
    <t>Rsph17029_2582</t>
  </si>
  <si>
    <t>TonB family protein</t>
  </si>
  <si>
    <t>COG0810M</t>
  </si>
  <si>
    <t>Rsph17029_2581</t>
  </si>
  <si>
    <t>biopolymer transport protein ExbD/TolR</t>
  </si>
  <si>
    <t>COG0848U</t>
  </si>
  <si>
    <t>Rsph17029_2580</t>
  </si>
  <si>
    <t>MotA/TolQ/ExbB proton channel</t>
  </si>
  <si>
    <t>COG0811U</t>
  </si>
  <si>
    <t>Rsph17029_2579</t>
  </si>
  <si>
    <t>Rsph17029_2578</t>
  </si>
  <si>
    <t>Rsph17029_2577</t>
  </si>
  <si>
    <t>inositol monophosphatase</t>
  </si>
  <si>
    <t>COG0483G</t>
  </si>
  <si>
    <t>Rsph17029_2576</t>
  </si>
  <si>
    <t>C69 family peptidase</t>
  </si>
  <si>
    <t>COG0312R</t>
  </si>
  <si>
    <t>Rsph17029_2575</t>
  </si>
  <si>
    <t>Rsph17029_2574</t>
  </si>
  <si>
    <t>Rsph17029_2573</t>
  </si>
  <si>
    <t>enoyl-CoA hydratase/isomerase</t>
  </si>
  <si>
    <t>COG1024I</t>
  </si>
  <si>
    <t>Rsph17029_2572</t>
  </si>
  <si>
    <t>TRAP dicarboxylate transporter subunit DctM</t>
  </si>
  <si>
    <t>COG1593G</t>
  </si>
  <si>
    <t>Rsph17029_2571</t>
  </si>
  <si>
    <t>tripartite ATP-independent periplasmic transporter DctQ</t>
  </si>
  <si>
    <t>COG3090G</t>
  </si>
  <si>
    <t>Rsph17029_2570</t>
  </si>
  <si>
    <t>TRAP dicarboxylate transporter subunit DctP</t>
  </si>
  <si>
    <t>COG1638G</t>
  </si>
  <si>
    <t>Rsph17029_2569</t>
  </si>
  <si>
    <t>multi-sensor signal transduction histidine kinase</t>
  </si>
  <si>
    <t>COG4191T</t>
  </si>
  <si>
    <t>Rsph17029_2568</t>
  </si>
  <si>
    <t>COG4566T</t>
  </si>
  <si>
    <t>Rsph17029_2567</t>
  </si>
  <si>
    <t>ABC-3 protein</t>
  </si>
  <si>
    <t>COG1108P</t>
  </si>
  <si>
    <t>Rsph17029_2566</t>
  </si>
  <si>
    <t>Rsph17029_2565</t>
  </si>
  <si>
    <t>COG1121P</t>
  </si>
  <si>
    <t>Rsph17029_2564</t>
  </si>
  <si>
    <t>periplasmic solute binding protein</t>
  </si>
  <si>
    <t>COG0803P</t>
  </si>
  <si>
    <t>Rsph17029_2563</t>
  </si>
  <si>
    <t>catalase</t>
  </si>
  <si>
    <t>COG0753P</t>
  </si>
  <si>
    <t>Rsph17029_2562</t>
  </si>
  <si>
    <t>Rsph17029_2561</t>
  </si>
  <si>
    <t>putative methyltransferase</t>
  </si>
  <si>
    <t>COG0742L</t>
  </si>
  <si>
    <t>Rsph17029_2560</t>
  </si>
  <si>
    <t>FAD-dependent pyridine nucleotide-disulfide oxidoreductase</t>
  </si>
  <si>
    <t>COG1251C</t>
  </si>
  <si>
    <t>Rsph17029_2559</t>
  </si>
  <si>
    <t>redoxin domain-containing protein</t>
  </si>
  <si>
    <t>COG0678O</t>
  </si>
  <si>
    <t>Rsph17029_2558</t>
  </si>
  <si>
    <t>transcriptional coactivator/pterin dehydratase</t>
  </si>
  <si>
    <t>COG2154H</t>
  </si>
  <si>
    <t>Rsph17029_2557</t>
  </si>
  <si>
    <t>Rsph17029_2556</t>
  </si>
  <si>
    <t>COG3146S</t>
  </si>
  <si>
    <t>Rsph17029_2555</t>
  </si>
  <si>
    <t>glycerophosphoryl diester phosphodiesterase</t>
  </si>
  <si>
    <t>COG0584C</t>
  </si>
  <si>
    <t>Rsph17029_2554</t>
  </si>
  <si>
    <t>Rsph17029_2553</t>
  </si>
  <si>
    <t>Rsph17029_2552</t>
  </si>
  <si>
    <t>Rsph17029_2551</t>
  </si>
  <si>
    <t>VacJ family lipoprotein</t>
  </si>
  <si>
    <t>COG2853M</t>
  </si>
  <si>
    <t>Rsph17029_2550</t>
  </si>
  <si>
    <t>toluene tolerance family protein</t>
  </si>
  <si>
    <t>COG2854Q</t>
  </si>
  <si>
    <t>Rsph17029_2549</t>
  </si>
  <si>
    <t>1A family penicillin-binding protein</t>
  </si>
  <si>
    <t>Rsph17029_2548</t>
  </si>
  <si>
    <t>nitrogen regulatory protein P-II</t>
  </si>
  <si>
    <t>COG0347E</t>
  </si>
  <si>
    <t>Rsph17029_2547</t>
  </si>
  <si>
    <t>ammonium transporter</t>
  </si>
  <si>
    <t>COG0004P</t>
  </si>
  <si>
    <t>Rsph17029_2546</t>
  </si>
  <si>
    <t>aromatic amino acid aminotransferase</t>
  </si>
  <si>
    <t>COG1448E</t>
  </si>
  <si>
    <t>Rsph17029_2545</t>
  </si>
  <si>
    <t>3-mercaptopyruvate sulfurtransferase</t>
  </si>
  <si>
    <t>COG2897P</t>
  </si>
  <si>
    <t>Rsph17029_2544</t>
  </si>
  <si>
    <t>SsrA-binding protein</t>
  </si>
  <si>
    <t>COG0691O</t>
  </si>
  <si>
    <t>Rsph17029_2543</t>
  </si>
  <si>
    <t>smpB</t>
  </si>
  <si>
    <t>dihydrodipicolinate synthase</t>
  </si>
  <si>
    <t>COG0329EM</t>
  </si>
  <si>
    <t>Rsph17029_2542</t>
  </si>
  <si>
    <t>COG0741M</t>
  </si>
  <si>
    <t>Rsph17029_2541</t>
  </si>
  <si>
    <t>FAD dependent oxidoreductase</t>
  </si>
  <si>
    <t>COG0665E</t>
  </si>
  <si>
    <t>Rsph17029_2540</t>
  </si>
  <si>
    <t>COG4121S</t>
  </si>
  <si>
    <t>Rsph17029_2539</t>
  </si>
  <si>
    <t>COG0697GER</t>
  </si>
  <si>
    <t>Rsph17029_2538</t>
  </si>
  <si>
    <t>COG3153R</t>
  </si>
  <si>
    <t>Rsph17029_2537</t>
  </si>
  <si>
    <t>chromosome segregation protein SMC</t>
  </si>
  <si>
    <t>COG1196D</t>
  </si>
  <si>
    <t>Rsph17029_2536</t>
  </si>
  <si>
    <t>methionyl-tRNA formyltransferase</t>
  </si>
  <si>
    <t>COG0223J</t>
  </si>
  <si>
    <t>Rsph17029_2535</t>
  </si>
  <si>
    <t>peptide deformylase</t>
  </si>
  <si>
    <t>COG0242J</t>
  </si>
  <si>
    <t>Rsph17029_2534</t>
  </si>
  <si>
    <t>Rsph17029_2533</t>
  </si>
  <si>
    <t>Rsph17029_2532</t>
  </si>
  <si>
    <t>class I and II aminotransferase</t>
  </si>
  <si>
    <t>COG1168E</t>
  </si>
  <si>
    <t>Rsph17029_2531</t>
  </si>
  <si>
    <t>Rsph17029_2530</t>
  </si>
  <si>
    <t>Rsph17029_2529</t>
  </si>
  <si>
    <t>putative transcriptional regulator</t>
  </si>
  <si>
    <t>Rsph17029_2528</t>
  </si>
  <si>
    <t>ribonuclease H</t>
  </si>
  <si>
    <t>COG0328L</t>
  </si>
  <si>
    <t>Rsph17029_2527</t>
  </si>
  <si>
    <t>rnhA</t>
  </si>
  <si>
    <t>rRNA large subunit methyltransferase</t>
  </si>
  <si>
    <t>COG1576S</t>
  </si>
  <si>
    <t>Rsph17029_2526</t>
  </si>
  <si>
    <t>iojap family protein</t>
  </si>
  <si>
    <t>COG0799S</t>
  </si>
  <si>
    <t>Rsph17029_2525</t>
  </si>
  <si>
    <t>SOUL heme-binding protein</t>
  </si>
  <si>
    <t>Rsph17029_2524</t>
  </si>
  <si>
    <t>isopropylmalate isomerase large subunit</t>
  </si>
  <si>
    <t>COG0065E</t>
  </si>
  <si>
    <t>Rsph17029_2523</t>
  </si>
  <si>
    <t>COG3247S</t>
  </si>
  <si>
    <t>Rsph17029_2522</t>
  </si>
  <si>
    <t>isopropylmalate isomerase small subunit</t>
  </si>
  <si>
    <t>COG0066E</t>
  </si>
  <si>
    <t>Rsph17029_2521</t>
  </si>
  <si>
    <t>leuD</t>
  </si>
  <si>
    <t>Rsph17029_2520</t>
  </si>
  <si>
    <t>Rsph17029_2519</t>
  </si>
  <si>
    <t>3-isopropylmalate dehydrogenase</t>
  </si>
  <si>
    <t>COG0473CE</t>
  </si>
  <si>
    <t>Rsph17029_2518</t>
  </si>
  <si>
    <t>Rsph17029_2517</t>
  </si>
  <si>
    <t>type 11 methyltransferase</t>
  </si>
  <si>
    <t>COG2226H</t>
  </si>
  <si>
    <t>Rsph17029_2516</t>
  </si>
  <si>
    <t>S-adenosylmethionine-diacylglycerol 3-amino-3-carboxypropyl transferase</t>
  </si>
  <si>
    <t>COG5379I</t>
  </si>
  <si>
    <t>Rsph17029_2515</t>
  </si>
  <si>
    <t>Rsph17029_2514</t>
  </si>
  <si>
    <t>ornithine cyclodeaminase</t>
  </si>
  <si>
    <t>COG2423E</t>
  </si>
  <si>
    <t>Rsph17029_2513</t>
  </si>
  <si>
    <t>COG1671S</t>
  </si>
  <si>
    <t>Rsph17029_2512</t>
  </si>
  <si>
    <t>carboxylesterase</t>
  </si>
  <si>
    <t>COG0627R</t>
  </si>
  <si>
    <t>Rsph17029_2511</t>
  </si>
  <si>
    <t>auxin efflux carrier</t>
  </si>
  <si>
    <t>COG0679R</t>
  </si>
  <si>
    <t>Rsph17029_2510</t>
  </si>
  <si>
    <t>rubrerythrin</t>
  </si>
  <si>
    <t>COG1633S</t>
  </si>
  <si>
    <t>Rsph17029_2509</t>
  </si>
  <si>
    <t>Rsph17029_2508</t>
  </si>
  <si>
    <t>TetR family transcriptional regulator</t>
  </si>
  <si>
    <t>COG1309K</t>
  </si>
  <si>
    <t>Rsph17029_2507</t>
  </si>
  <si>
    <t>exodeoxyribonuclease III Xth</t>
  </si>
  <si>
    <t>COG0708L</t>
  </si>
  <si>
    <t>Rsph17029_2506</t>
  </si>
  <si>
    <t>Rsph17029_2505</t>
  </si>
  <si>
    <t>GTP cyclohydrolase II</t>
  </si>
  <si>
    <t>COG0807H</t>
  </si>
  <si>
    <t>Rsph17029_2504</t>
  </si>
  <si>
    <t>COG3786S</t>
  </si>
  <si>
    <t>Rsph17029_2503</t>
  </si>
  <si>
    <t>alanine racemase domain-containing protein</t>
  </si>
  <si>
    <t>COG0325R</t>
  </si>
  <si>
    <t>Rsph17029_2502</t>
  </si>
  <si>
    <t>Rsph17029_2501</t>
  </si>
  <si>
    <t>putative porin</t>
  </si>
  <si>
    <t>Rsph17029_2500</t>
  </si>
  <si>
    <t>Rsph17029_2499</t>
  </si>
  <si>
    <t>leucyl-tRNA synthetase</t>
  </si>
  <si>
    <t>COG0495J</t>
  </si>
  <si>
    <t>Rsph17029_2498</t>
  </si>
  <si>
    <t>leuS</t>
  </si>
  <si>
    <t>secreted periplasmic protein</t>
  </si>
  <si>
    <t>COG5468</t>
  </si>
  <si>
    <t>Rsph17029_2497</t>
  </si>
  <si>
    <t>DNA polymerase III subunit delta'</t>
  </si>
  <si>
    <t>COG1466L</t>
  </si>
  <si>
    <t>Rsph17029_2496</t>
  </si>
  <si>
    <t>Rsph17029_2495</t>
  </si>
  <si>
    <t>COG2081R</t>
  </si>
  <si>
    <t>Rsph17029_2494</t>
  </si>
  <si>
    <t>Rsph17029_2493</t>
  </si>
  <si>
    <t>phosphoglucomutase/phosphomannomutase alpha/beta/subunit</t>
  </si>
  <si>
    <t>COG1109G</t>
  </si>
  <si>
    <t>Rsph17029_2492</t>
  </si>
  <si>
    <t>mannose-1-phosphate guanylyltransferase/mannose-6-phosphate isomerase</t>
  </si>
  <si>
    <t>COG0836M</t>
  </si>
  <si>
    <t>Rsph17029_2491</t>
  </si>
  <si>
    <t>GTP-dependent nucleic acid-binding protein EngD</t>
  </si>
  <si>
    <t>COG0012J</t>
  </si>
  <si>
    <t>Rsph17029_2490</t>
  </si>
  <si>
    <t>tryptophan synthase subunit alpha</t>
  </si>
  <si>
    <t>COG0159E</t>
  </si>
  <si>
    <t>Rsph17029_2489</t>
  </si>
  <si>
    <t>trpA</t>
  </si>
  <si>
    <t>COG3448T</t>
  </si>
  <si>
    <t>Rsph17029_2488</t>
  </si>
  <si>
    <t>L-lactate dehydrogenase (cytochrome)</t>
  </si>
  <si>
    <t>COG1304C</t>
  </si>
  <si>
    <t>Rsph17029_2487</t>
  </si>
  <si>
    <t>Rsph17029_2486</t>
  </si>
  <si>
    <t>50S ribosomal protein L25/general stress protein Ctc</t>
  </si>
  <si>
    <t>COG1825J</t>
  </si>
  <si>
    <t>Rsph17029_2485</t>
  </si>
  <si>
    <t>antibiotic biosynthesis monooxygenase</t>
  </si>
  <si>
    <t>COG2329R</t>
  </si>
  <si>
    <t>Rsph17029_2484</t>
  </si>
  <si>
    <t>peptidyl-tRNA hydrolase</t>
  </si>
  <si>
    <t>COG0193J</t>
  </si>
  <si>
    <t>Rsph17029_2483</t>
  </si>
  <si>
    <t>inorganic polyphosphate/ATP-NAD kinase</t>
  </si>
  <si>
    <t>COG0061G</t>
  </si>
  <si>
    <t>Rsph17029_2482</t>
  </si>
  <si>
    <t>ppnK</t>
  </si>
  <si>
    <t>serine hydroxymethyltransferase</t>
  </si>
  <si>
    <t>COG0112E</t>
  </si>
  <si>
    <t>Rsph17029_2481</t>
  </si>
  <si>
    <t>glyA</t>
  </si>
  <si>
    <t>Rsph17029_2480</t>
  </si>
  <si>
    <t>Rsph17029_2479</t>
  </si>
  <si>
    <t>cytochrome B561</t>
  </si>
  <si>
    <t>COG3038C</t>
  </si>
  <si>
    <t>Rsph17029_2478</t>
  </si>
  <si>
    <t>Rsph17029_2477</t>
  </si>
  <si>
    <t>DEAD/DEAH box helicase</t>
  </si>
  <si>
    <t>COG0513LKJ</t>
  </si>
  <si>
    <t>Rsph17029_2476</t>
  </si>
  <si>
    <t>carbamoyl phosphate synthase large subunit</t>
  </si>
  <si>
    <t>COG0458EF</t>
  </si>
  <si>
    <t>Rsph17029_2475</t>
  </si>
  <si>
    <t>carB</t>
  </si>
  <si>
    <t>aminodeoxychorismate synthase</t>
  </si>
  <si>
    <t>COG0147EH</t>
  </si>
  <si>
    <t>Rsph17029_2474</t>
  </si>
  <si>
    <t>Rsph17029_2473</t>
  </si>
  <si>
    <t>aspartyl-tRNA synthetase</t>
  </si>
  <si>
    <t>COG0173J</t>
  </si>
  <si>
    <t>Rsph17029_2472</t>
  </si>
  <si>
    <t>aspS</t>
  </si>
  <si>
    <t>Rsph17029_2471</t>
  </si>
  <si>
    <t>Rsph17029_2470</t>
  </si>
  <si>
    <t>COG3185ER</t>
  </si>
  <si>
    <t>Rsph17029_2469</t>
  </si>
  <si>
    <t>COG5454</t>
  </si>
  <si>
    <t>Rsph17029_2468</t>
  </si>
  <si>
    <t>COG2981E</t>
  </si>
  <si>
    <t>Rsph17029_2467</t>
  </si>
  <si>
    <t>nitroreductase</t>
  </si>
  <si>
    <t>COG0778C</t>
  </si>
  <si>
    <t>Rsph17029_2466</t>
  </si>
  <si>
    <t>Rsph17029_2465</t>
  </si>
  <si>
    <t>Rsph17029_2464</t>
  </si>
  <si>
    <t>Rsph17029_2463</t>
  </si>
  <si>
    <t>Rsph17029_2462</t>
  </si>
  <si>
    <t>COG1124EP</t>
  </si>
  <si>
    <t>Rsph17029_2461</t>
  </si>
  <si>
    <t>peptidase M19</t>
  </si>
  <si>
    <t>COG2355E</t>
  </si>
  <si>
    <t>Rsph17029_2460</t>
  </si>
  <si>
    <t>Rsph17029_2459</t>
  </si>
  <si>
    <t>COG1872S</t>
  </si>
  <si>
    <t>Rsph17029_2458</t>
  </si>
  <si>
    <t>beta-lactamase domain-containing protein</t>
  </si>
  <si>
    <t>COG0491R</t>
  </si>
  <si>
    <t>Rsph17029_2457</t>
  </si>
  <si>
    <t>COG3824S</t>
  </si>
  <si>
    <t>Rsph17029_2456</t>
  </si>
  <si>
    <t>glutamyl-tRNA synthetase</t>
  </si>
  <si>
    <t>COG0008J</t>
  </si>
  <si>
    <t>Rsph17029_2455</t>
  </si>
  <si>
    <t>gltX</t>
  </si>
  <si>
    <t>Rsph17029_2454</t>
  </si>
  <si>
    <t>cobyric acid synthase</t>
  </si>
  <si>
    <t>COG1492H</t>
  </si>
  <si>
    <t>Rsph17029_2453</t>
  </si>
  <si>
    <t>DGPFAETKE family protein</t>
  </si>
  <si>
    <t>COG3795S</t>
  </si>
  <si>
    <t>Rsph17029_2452</t>
  </si>
  <si>
    <t>Rsph17029_2451</t>
  </si>
  <si>
    <t>coenzyme PQQ synthesis protein PqqA</t>
  </si>
  <si>
    <t>Rsph17029_2450</t>
  </si>
  <si>
    <t>pqqA</t>
  </si>
  <si>
    <t>pyrroloquinoline quinone biosynthesis protein PqqB</t>
  </si>
  <si>
    <t>COG1235R</t>
  </si>
  <si>
    <t>Rsph17029_2449</t>
  </si>
  <si>
    <t>pyrroloquinoline quinone biosynthesis protein PqqC</t>
  </si>
  <si>
    <t>COG5424H</t>
  </si>
  <si>
    <t>Rsph17029_2448</t>
  </si>
  <si>
    <t>coenzyme PQQ biosynthesis protein PqqD</t>
  </si>
  <si>
    <t>Rsph17029_2447</t>
  </si>
  <si>
    <t>pyrroloquinoline quinone biosynthesis protein PqqE</t>
  </si>
  <si>
    <t>COG0535R</t>
  </si>
  <si>
    <t>Rsph17029_2446</t>
  </si>
  <si>
    <t>COG0079E</t>
  </si>
  <si>
    <t>Rsph17029_2445</t>
  </si>
  <si>
    <t>Rsph17029_2444</t>
  </si>
  <si>
    <t>Rsph17029_2443</t>
  </si>
  <si>
    <t>endonuclease/exonuclease/phosphatase</t>
  </si>
  <si>
    <t>Rsph17029_2442</t>
  </si>
  <si>
    <t>heat shock protein DnaJ domain-containing protein</t>
  </si>
  <si>
    <t>COG1076O</t>
  </si>
  <si>
    <t>Rsph17029_2441</t>
  </si>
  <si>
    <t>COG1247M</t>
  </si>
  <si>
    <t>Rsph17029_2440</t>
  </si>
  <si>
    <t>Rsph17029_2439</t>
  </si>
  <si>
    <t>Ppx/GppA phosphatase</t>
  </si>
  <si>
    <t>COG0248FP</t>
  </si>
  <si>
    <t>Rsph17029_2438</t>
  </si>
  <si>
    <t>polyphosphate kinase</t>
  </si>
  <si>
    <t>COG0855P</t>
  </si>
  <si>
    <t>Rsph17029_2437</t>
  </si>
  <si>
    <t>chromosomal replication initiator DnaA</t>
  </si>
  <si>
    <t>COG0593L</t>
  </si>
  <si>
    <t>Rsph17029_2436</t>
  </si>
  <si>
    <t>COG0628R</t>
  </si>
  <si>
    <t>Rsph17029_2435</t>
  </si>
  <si>
    <t>prolyl-tRNA synthetase</t>
  </si>
  <si>
    <t>COG0442J</t>
  </si>
  <si>
    <t>Rsph17029_2434</t>
  </si>
  <si>
    <t>LolC/E family lipoprotein releasing system, transmembrane protein</t>
  </si>
  <si>
    <t>COG4591M</t>
  </si>
  <si>
    <t>Rsph17029_2433</t>
  </si>
  <si>
    <t>COG1136V</t>
  </si>
  <si>
    <t>Rsph17029_2432</t>
  </si>
  <si>
    <t>class I monoheme cytochrome c</t>
  </si>
  <si>
    <t>Rsph17029_2431</t>
  </si>
  <si>
    <t>RNA-binding S1 domain-containing protein</t>
  </si>
  <si>
    <t>COG2183K</t>
  </si>
  <si>
    <t>Rsph17029_2430</t>
  </si>
  <si>
    <t>mannonate dehydratase</t>
  </si>
  <si>
    <t>COG1312G</t>
  </si>
  <si>
    <t>Rsph17029_2429</t>
  </si>
  <si>
    <t>DNA topoisomerase IV subunit B</t>
  </si>
  <si>
    <t>COG0187L</t>
  </si>
  <si>
    <t>Rsph17029_2428</t>
  </si>
  <si>
    <t>Rsph17029_2427</t>
  </si>
  <si>
    <t>regulatory protein LuxR</t>
  </si>
  <si>
    <t>COG2771K</t>
  </si>
  <si>
    <t>Rsph17029_2426</t>
  </si>
  <si>
    <t>COG2326S</t>
  </si>
  <si>
    <t>Rsph17029_2425</t>
  </si>
  <si>
    <t>Rsph17029_2424</t>
  </si>
  <si>
    <t>MATE efflux family protein</t>
  </si>
  <si>
    <t>COG0534V</t>
  </si>
  <si>
    <t>Rsph17029_2423</t>
  </si>
  <si>
    <t>aspartate aminotransferase</t>
  </si>
  <si>
    <t>COG0436E</t>
  </si>
  <si>
    <t>Rsph17029_2422</t>
  </si>
  <si>
    <t>helix-turn-helix domain-containing protein</t>
  </si>
  <si>
    <t>COG1813K</t>
  </si>
  <si>
    <t>Rsph17029_2421</t>
  </si>
  <si>
    <t>COG2938S</t>
  </si>
  <si>
    <t>Rsph17029_2420</t>
  </si>
  <si>
    <t>Rsph17029_2419</t>
  </si>
  <si>
    <t>polysaccharide export protein</t>
  </si>
  <si>
    <t>COG1596M</t>
  </si>
  <si>
    <t>Rsph17029_2418</t>
  </si>
  <si>
    <t>riboflavin synthase subunit alpha</t>
  </si>
  <si>
    <t>COG0307H</t>
  </si>
  <si>
    <t>Rsph17029_2417</t>
  </si>
  <si>
    <t>Rsph17029_2416</t>
  </si>
  <si>
    <t>Rsph17029_2415</t>
  </si>
  <si>
    <t>3,4-dihydroxy-2-butanone 4-phosphate synthase</t>
  </si>
  <si>
    <t>COG0108H</t>
  </si>
  <si>
    <t>Rsph17029_2414</t>
  </si>
  <si>
    <t>6,7-dimethyl-8-ribityllumazine synthase</t>
  </si>
  <si>
    <t>COG0054H</t>
  </si>
  <si>
    <t>Rsph17029_2413</t>
  </si>
  <si>
    <t>ribH</t>
  </si>
  <si>
    <t>NusB antitermination factor</t>
  </si>
  <si>
    <t>COG0781K</t>
  </si>
  <si>
    <t>Rsph17029_2412</t>
  </si>
  <si>
    <t>Rsph17029_2411</t>
  </si>
  <si>
    <t>COG3137M</t>
  </si>
  <si>
    <t>Rsph17029_2410</t>
  </si>
  <si>
    <t>Rsph17029_2409</t>
  </si>
  <si>
    <t>Rsph17029_2408</t>
  </si>
  <si>
    <t>COG5321</t>
  </si>
  <si>
    <t>Rsph17029_2407</t>
  </si>
  <si>
    <t>trans-hexaprenyltranstransferase</t>
  </si>
  <si>
    <t>Rsph17029_2406</t>
  </si>
  <si>
    <t>Rsph17029_2405</t>
  </si>
  <si>
    <t>methyltransferase small</t>
  </si>
  <si>
    <t>COG4123R</t>
  </si>
  <si>
    <t>Rsph17029_2404</t>
  </si>
  <si>
    <t>Rsph17029_2403</t>
  </si>
  <si>
    <t>acetoacetyl-CoA reductase</t>
  </si>
  <si>
    <t>Rsph17029_2402</t>
  </si>
  <si>
    <t>acetyl-CoA acetyltransferase</t>
  </si>
  <si>
    <t>COG0183I</t>
  </si>
  <si>
    <t>Rsph17029_2401</t>
  </si>
  <si>
    <t>DNA-3-methyladenine glycosylase I</t>
  </si>
  <si>
    <t>COG2818L</t>
  </si>
  <si>
    <t>Rsph17029_2400</t>
  </si>
  <si>
    <t>Sua5/YciO/YrdC/YwlC family protein</t>
  </si>
  <si>
    <t>COG0009J</t>
  </si>
  <si>
    <t>Rsph17029_2399</t>
  </si>
  <si>
    <t>Rsph17029_2398</t>
  </si>
  <si>
    <t>Rsph17029_2397</t>
  </si>
  <si>
    <t>aa3 type cytochrome c oxidase subunit IV</t>
  </si>
  <si>
    <t>Rsph17029_2396</t>
  </si>
  <si>
    <t>Rsph17029_2395</t>
  </si>
  <si>
    <t>branched-chain amino acid transport</t>
  </si>
  <si>
    <t>Rsph17029_2394</t>
  </si>
  <si>
    <t>AzlC family protein</t>
  </si>
  <si>
    <t>COG1296E</t>
  </si>
  <si>
    <t>Rsph17029_2393</t>
  </si>
  <si>
    <t>molybdopterin-guanine dinucleotide biosynthesis protein MobA</t>
  </si>
  <si>
    <t>COG0746H</t>
  </si>
  <si>
    <t>Rsph17029_2392</t>
  </si>
  <si>
    <t>putative molybdopterin-guanine dinucleotide biosynthesis protein MobB/hypothetical protein</t>
  </si>
  <si>
    <t>COG1763H</t>
  </si>
  <si>
    <t>Rsph17029_2391</t>
  </si>
  <si>
    <t>Rsph17029_2390</t>
  </si>
  <si>
    <t>phospholipid/glycerol acyltransferase</t>
  </si>
  <si>
    <t>COG0204I</t>
  </si>
  <si>
    <t>Rsph17029_2389</t>
  </si>
  <si>
    <t>COG2177D</t>
  </si>
  <si>
    <t>Rsph17029_2388</t>
  </si>
  <si>
    <t>COG2884D</t>
  </si>
  <si>
    <t>Rsph17029_2387</t>
  </si>
  <si>
    <t>Zinc finger-domain-containing protein</t>
  </si>
  <si>
    <t>Rsph17029_2386</t>
  </si>
  <si>
    <t>Rsph17029_2385</t>
  </si>
  <si>
    <t>diaminopimelate decarboxylase</t>
  </si>
  <si>
    <t>COG0019E</t>
  </si>
  <si>
    <t>Rsph17029_2384</t>
  </si>
  <si>
    <t>Rsph17029_2383</t>
  </si>
  <si>
    <t>Rsph17029_2382</t>
  </si>
  <si>
    <t>argininosuccinate lyase</t>
  </si>
  <si>
    <t>COG0165E</t>
  </si>
  <si>
    <t>Rsph17029_2381</t>
  </si>
  <si>
    <t>alkyl hydroperoxide reductase</t>
  </si>
  <si>
    <t>COG0526OC</t>
  </si>
  <si>
    <t>Rsph17029_2380</t>
  </si>
  <si>
    <t>large-conductance mechanosensitive channel</t>
  </si>
  <si>
    <t>COG1970M</t>
  </si>
  <si>
    <t>Rsph17029_2379</t>
  </si>
  <si>
    <t>mscL</t>
  </si>
  <si>
    <t>alanine dehydrogenase</t>
  </si>
  <si>
    <t>Rsph17029_2378</t>
  </si>
  <si>
    <t>Rsph17029_2377</t>
  </si>
  <si>
    <t>phosphatidylethanolamine N-methyltransferase</t>
  </si>
  <si>
    <t>Rsph17029_2376</t>
  </si>
  <si>
    <t>CDP-alcohol phosphatidyltransferase</t>
  </si>
  <si>
    <t>COG1183I</t>
  </si>
  <si>
    <t>Rsph17029_2375</t>
  </si>
  <si>
    <t>phosphatidylserine decarboxylase</t>
  </si>
  <si>
    <t>COG0688I</t>
  </si>
  <si>
    <t>Rsph17029_2374</t>
  </si>
  <si>
    <t>30S ribosomal protein S21</t>
  </si>
  <si>
    <t>Rsph17029_2373</t>
  </si>
  <si>
    <t>rpsU</t>
  </si>
  <si>
    <t>rpsU-divergently transcribed protein</t>
  </si>
  <si>
    <t>COG5590S</t>
  </si>
  <si>
    <t>Rsph17029_2372</t>
  </si>
  <si>
    <t>alcohol dehydrogenase</t>
  </si>
  <si>
    <t>Rsph17029_2371</t>
  </si>
  <si>
    <t>ribonuclease T2</t>
  </si>
  <si>
    <t>COG3719J</t>
  </si>
  <si>
    <t>Rsph17029_2370</t>
  </si>
  <si>
    <t>COG3820S</t>
  </si>
  <si>
    <t>Rsph17029_2369</t>
  </si>
  <si>
    <t>Rsph17029_2368</t>
  </si>
  <si>
    <t>recombination protein RecR</t>
  </si>
  <si>
    <t>COG0353L</t>
  </si>
  <si>
    <t>Rsph17029_2367</t>
  </si>
  <si>
    <t>recR</t>
  </si>
  <si>
    <t>COG0718S</t>
  </si>
  <si>
    <t>Rsph17029_2366</t>
  </si>
  <si>
    <t>DNA polymerase III subunits gamma and tau</t>
  </si>
  <si>
    <t>COG2812L</t>
  </si>
  <si>
    <t>Rsph17029_2365</t>
  </si>
  <si>
    <t>Rsph17029_2364</t>
  </si>
  <si>
    <t>COG2816L</t>
  </si>
  <si>
    <t>Rsph17029_2363</t>
  </si>
  <si>
    <t>Rsph17029_2362</t>
  </si>
  <si>
    <t>prephenate dehydratase</t>
  </si>
  <si>
    <t>COG0077E</t>
  </si>
  <si>
    <t>Rsph17029_2361</t>
  </si>
  <si>
    <t>cytochrome c, class I</t>
  </si>
  <si>
    <t>COG3474C</t>
  </si>
  <si>
    <t>Rsph17029_2360</t>
  </si>
  <si>
    <t>COG4166E</t>
  </si>
  <si>
    <t>Rsph17029_2359</t>
  </si>
  <si>
    <t>COG4174R</t>
  </si>
  <si>
    <t>Rsph17029_2358</t>
  </si>
  <si>
    <t>COG4239R</t>
  </si>
  <si>
    <t>Rsph17029_2357</t>
  </si>
  <si>
    <t>COG4172R</t>
  </si>
  <si>
    <t>Rsph17029_2356</t>
  </si>
  <si>
    <t>Rsph17029_2355</t>
  </si>
  <si>
    <t>Rsph17029_2354</t>
  </si>
  <si>
    <t>CRP/FNR family transcriptional regulator</t>
  </si>
  <si>
    <t>Rsph17029_2353</t>
  </si>
  <si>
    <t>Rsph17029_2352</t>
  </si>
  <si>
    <t>cbb3-type cytochrome c oxidase subunit I</t>
  </si>
  <si>
    <t>COG3278O</t>
  </si>
  <si>
    <t>Rsph17029_2351</t>
  </si>
  <si>
    <t>cbb3-type cytochrome c oxidase subunit II</t>
  </si>
  <si>
    <t>COG2993C</t>
  </si>
  <si>
    <t>Rsph17029_2350</t>
  </si>
  <si>
    <t>cbb3-type cytochrome oxidase subunit</t>
  </si>
  <si>
    <t>COG4736O</t>
  </si>
  <si>
    <t>Rsph17029_2349</t>
  </si>
  <si>
    <t>cytochrome c oxidase, cbb3-type subunit III</t>
  </si>
  <si>
    <t>COG2010C</t>
  </si>
  <si>
    <t>Rsph17029_2348</t>
  </si>
  <si>
    <t>4Fe-4S ferredoxin</t>
  </si>
  <si>
    <t>COG0348C</t>
  </si>
  <si>
    <t>Rsph17029_2347</t>
  </si>
  <si>
    <t>FixH family protein</t>
  </si>
  <si>
    <t>COG5456</t>
  </si>
  <si>
    <t>Rsph17029_2346</t>
  </si>
  <si>
    <t>heavy metal translocating P-type ATPase</t>
  </si>
  <si>
    <t>COG2217P</t>
  </si>
  <si>
    <t>Rsph17029_2345</t>
  </si>
  <si>
    <t>cbb3-type cytochrome oxidase maturation protein</t>
  </si>
  <si>
    <t>COG3197P</t>
  </si>
  <si>
    <t>Rsph17029_2344</t>
  </si>
  <si>
    <t>serine-type D-Ala-D-Ala carboxypeptidase</t>
  </si>
  <si>
    <t>COG1686M</t>
  </si>
  <si>
    <t>Rsph17029_2343</t>
  </si>
  <si>
    <t>hydrolase</t>
  </si>
  <si>
    <t>COG1011R</t>
  </si>
  <si>
    <t>Rsph17029_2342</t>
  </si>
  <si>
    <t>ATP-dependent Clp protease adaptor protein ClpS</t>
  </si>
  <si>
    <t>COG2127S</t>
  </si>
  <si>
    <t>Rsph17029_2341</t>
  </si>
  <si>
    <t>COG2813J</t>
  </si>
  <si>
    <t>Rsph17029_2340</t>
  </si>
  <si>
    <t>Rsph17029_2339</t>
  </si>
  <si>
    <t>Rsph17029_2338</t>
  </si>
  <si>
    <t>COG0408H</t>
  </si>
  <si>
    <t>Rsph17029_2337</t>
  </si>
  <si>
    <t>Rsph17029_2336</t>
  </si>
  <si>
    <t>uroporphyrinogen decarboxylase</t>
  </si>
  <si>
    <t>COG0407H</t>
  </si>
  <si>
    <t>Rsph17029_2335</t>
  </si>
  <si>
    <t>hemE</t>
  </si>
  <si>
    <t>porphobilinogen deaminase</t>
  </si>
  <si>
    <t>COG0181H</t>
  </si>
  <si>
    <t>Rsph17029_2334</t>
  </si>
  <si>
    <t>hemC</t>
  </si>
  <si>
    <t>Mn2+-dependent serine/threonine protein kinase</t>
  </si>
  <si>
    <t>Rsph17029_2333</t>
  </si>
  <si>
    <t>COG5373S</t>
  </si>
  <si>
    <t>Rsph17029_2332</t>
  </si>
  <si>
    <t>Rsph17029_2331</t>
  </si>
  <si>
    <t>PhnP-like protein</t>
  </si>
  <si>
    <t>Rsph17029_2330</t>
  </si>
  <si>
    <t>TatD family hydrolase</t>
  </si>
  <si>
    <t>COG0084L</t>
  </si>
  <si>
    <t>Rsph17029_2329</t>
  </si>
  <si>
    <t>COG0470L</t>
  </si>
  <si>
    <t>Rsph17029_2328</t>
  </si>
  <si>
    <t>Rsph17029_2327</t>
  </si>
  <si>
    <t>4-hydroxybenzoyl-CoA thioesterase</t>
  </si>
  <si>
    <t>COG0824R</t>
  </si>
  <si>
    <t>Rsph17029_2326</t>
  </si>
  <si>
    <t>Rsph17029_2325</t>
  </si>
  <si>
    <t>Rsph17029_2324</t>
  </si>
  <si>
    <t>Rsph17029_2323</t>
  </si>
  <si>
    <t>translocation protein TolB</t>
  </si>
  <si>
    <t>COG0823U</t>
  </si>
  <si>
    <t>Rsph17029_2322</t>
  </si>
  <si>
    <t>tolB</t>
  </si>
  <si>
    <t>OmpA domain-containing protein</t>
  </si>
  <si>
    <t>Rsph17029_2321</t>
  </si>
  <si>
    <t>COG1729S</t>
  </si>
  <si>
    <t>Rsph17029_2320</t>
  </si>
  <si>
    <t>tRNA(Ile)-lysidine synthetase</t>
  </si>
  <si>
    <t>Rsph17029_2319</t>
  </si>
  <si>
    <t>ATP-dependent metalloprotease FtsH</t>
  </si>
  <si>
    <t>COG0465O</t>
  </si>
  <si>
    <t>Rsph17029_2318</t>
  </si>
  <si>
    <t>Rsph17029_2317</t>
  </si>
  <si>
    <t>formate--tetrahydrofolate ligase</t>
  </si>
  <si>
    <t>COG2759F</t>
  </si>
  <si>
    <t>Rsph17029_2316</t>
  </si>
  <si>
    <t>Rsph17029_2315</t>
  </si>
  <si>
    <t>bifunctional 5,10-methylene-tetrahydrofolate dehydrogenase/ 5,10-methylene-tetrahydrofolate cyclohydrolase</t>
  </si>
  <si>
    <t>COG0190H</t>
  </si>
  <si>
    <t>Rsph17029_2314</t>
  </si>
  <si>
    <t>COG3279KT</t>
  </si>
  <si>
    <t>Rsph17029_2313</t>
  </si>
  <si>
    <t>metallophosphoesterase</t>
  </si>
  <si>
    <t>COG1407R</t>
  </si>
  <si>
    <t>Rsph17029_2312</t>
  </si>
  <si>
    <t>COG1201R</t>
  </si>
  <si>
    <t>Rsph17029_2311</t>
  </si>
  <si>
    <t>COG1692S</t>
  </si>
  <si>
    <t>Rsph17029_2310</t>
  </si>
  <si>
    <t>TrkA domain-containing protein</t>
  </si>
  <si>
    <t>COG0471P</t>
  </si>
  <si>
    <t>Rsph17029_2309</t>
  </si>
  <si>
    <t>COG0217S</t>
  </si>
  <si>
    <t>Rsph17029_2308</t>
  </si>
  <si>
    <t>Rsph17029_2307</t>
  </si>
  <si>
    <t>UDP-glucose 6-dehydrogenase</t>
  </si>
  <si>
    <t>COG1004M</t>
  </si>
  <si>
    <t>Rsph17029_2306</t>
  </si>
  <si>
    <t>UDP-glucose 4-epimerase</t>
  </si>
  <si>
    <t>Rsph17029_2305</t>
  </si>
  <si>
    <t>inositol-phosphate phosphatase</t>
  </si>
  <si>
    <t>Rsph17029_2304</t>
  </si>
  <si>
    <t>Rsph17029_2303</t>
  </si>
  <si>
    <t>hydroxyethylthiazole kinase</t>
  </si>
  <si>
    <t>COG2145H</t>
  </si>
  <si>
    <t>Rsph17029_2302</t>
  </si>
  <si>
    <t>thiamine-phosphate pyrophosphorylase</t>
  </si>
  <si>
    <t>COG0352H</t>
  </si>
  <si>
    <t>Rsph17029_2301</t>
  </si>
  <si>
    <t>phosphomethylpyrimidine kinase</t>
  </si>
  <si>
    <t>COG0351H</t>
  </si>
  <si>
    <t>Rsph17029_2300</t>
  </si>
  <si>
    <t>Rsph17029_2299</t>
  </si>
  <si>
    <t>Rsph17029_2298</t>
  </si>
  <si>
    <t>Rsph17029_2297</t>
  </si>
  <si>
    <t>Rsph17029_2296</t>
  </si>
  <si>
    <t>Rsph17029_2295</t>
  </si>
  <si>
    <t>XRE family transcriptional regulator</t>
  </si>
  <si>
    <t>COG1396K</t>
  </si>
  <si>
    <t>Rsph17029_2294</t>
  </si>
  <si>
    <t>5-oxoprolinase</t>
  </si>
  <si>
    <t>COG0145EQ</t>
  </si>
  <si>
    <t>Rsph17029_2293</t>
  </si>
  <si>
    <t>COG0146EQ</t>
  </si>
  <si>
    <t>Rsph17029_2292</t>
  </si>
  <si>
    <t>Rsph17029_2291</t>
  </si>
  <si>
    <t>COG3450R</t>
  </si>
  <si>
    <t>Rsph17029_2290</t>
  </si>
  <si>
    <t>TRAP dicarboxylate transporter- DctP subunit</t>
  </si>
  <si>
    <t>Rsph17029_2289</t>
  </si>
  <si>
    <t>Rsph17029_2288</t>
  </si>
  <si>
    <t>Rsph17029_2287</t>
  </si>
  <si>
    <t>UDP-N-acetylglucosamine 1-carboxyvinyltransferase</t>
  </si>
  <si>
    <t>COG0766M</t>
  </si>
  <si>
    <t>Rsph17029_2286</t>
  </si>
  <si>
    <t>Rsph17029_2285</t>
  </si>
  <si>
    <t>histidinol dehydrogenase</t>
  </si>
  <si>
    <t>COG0141E</t>
  </si>
  <si>
    <t>Rsph17029_2284</t>
  </si>
  <si>
    <t>hisD</t>
  </si>
  <si>
    <t>COG5328</t>
  </si>
  <si>
    <t>Rsph17029_2283</t>
  </si>
  <si>
    <t>protein tyrosine phosphatase</t>
  </si>
  <si>
    <t>COG0394T</t>
  </si>
  <si>
    <t>Rsph17029_2282</t>
  </si>
  <si>
    <t>COG3631R</t>
  </si>
  <si>
    <t>Rsph17029_2281</t>
  </si>
  <si>
    <t>Rsph17029_2280</t>
  </si>
  <si>
    <t>Rsph17029_2279</t>
  </si>
  <si>
    <t>translation initiation factor IF-1</t>
  </si>
  <si>
    <t>COG0361J</t>
  </si>
  <si>
    <t>Rsph17029_2278</t>
  </si>
  <si>
    <t>infA</t>
  </si>
  <si>
    <t>maf protein</t>
  </si>
  <si>
    <t>Rsph17029_2277</t>
  </si>
  <si>
    <t>ribonuclease</t>
  </si>
  <si>
    <t>COG1530J</t>
  </si>
  <si>
    <t>Rsph17029_2276</t>
  </si>
  <si>
    <t>COG3024S</t>
  </si>
  <si>
    <t>Rsph17029_2275</t>
  </si>
  <si>
    <t>putative DNA helicase</t>
  </si>
  <si>
    <t>COG0210L</t>
  </si>
  <si>
    <t>Rsph17029_2274</t>
  </si>
  <si>
    <t>Rsph17029_2273</t>
  </si>
  <si>
    <t>Rsph17029_2272</t>
  </si>
  <si>
    <t>ABC-type multidrug transport system ATPase and permease components-like</t>
  </si>
  <si>
    <t>Rsph17029_2271</t>
  </si>
  <si>
    <t>RNA polymerase sigma factor SigJ</t>
  </si>
  <si>
    <t>Rsph17029_2270</t>
  </si>
  <si>
    <t>COG2128S</t>
  </si>
  <si>
    <t>Rsph17029_2269</t>
  </si>
  <si>
    <t>COG1476K</t>
  </si>
  <si>
    <t>Rsph17029_2268</t>
  </si>
  <si>
    <t>phage integrase family protein</t>
  </si>
  <si>
    <t>COG4973L</t>
  </si>
  <si>
    <t>Rsph17029_2267</t>
  </si>
  <si>
    <t>pentapeptide repeat-containing protein</t>
  </si>
  <si>
    <t>Rsph17029_2266</t>
  </si>
  <si>
    <t>Rsph17029_2265</t>
  </si>
  <si>
    <t>COG2267I</t>
  </si>
  <si>
    <t>Rsph17029_2263</t>
  </si>
  <si>
    <t>integrase catalytic subunit</t>
  </si>
  <si>
    <t>COG2801L</t>
  </si>
  <si>
    <t>Rsph17029_2262</t>
  </si>
  <si>
    <t>Rsph17029_2261</t>
  </si>
  <si>
    <t>Rsph17029_2260</t>
  </si>
  <si>
    <t>Rsph17029_2259</t>
  </si>
  <si>
    <t>Rsph17029_2258</t>
  </si>
  <si>
    <t>Rsph17029_2257</t>
  </si>
  <si>
    <t>phosphoglycerate mutase</t>
  </si>
  <si>
    <t>COG0406G</t>
  </si>
  <si>
    <t>Rsph17029_2256</t>
  </si>
  <si>
    <t>adenosylcobinamide kinase</t>
  </si>
  <si>
    <t>COG2087H</t>
  </si>
  <si>
    <t>Rsph17029_2255</t>
  </si>
  <si>
    <t>RNA polymerase factor sigma-32</t>
  </si>
  <si>
    <t>COG0568K</t>
  </si>
  <si>
    <t>Rsph17029_2254</t>
  </si>
  <si>
    <t>rpoH2</t>
  </si>
  <si>
    <t>COG3016S</t>
  </si>
  <si>
    <t>Rsph17029_2253</t>
  </si>
  <si>
    <t>bifunctional phosphopantothenoylcysteine decarboxylase/phosphopantothenate synthase</t>
  </si>
  <si>
    <t>COG0452H</t>
  </si>
  <si>
    <t>Rsph17029_2252</t>
  </si>
  <si>
    <t>deoxyuridine 5'-triphosphate nucleotidohydrolase</t>
  </si>
  <si>
    <t>COG0756F</t>
  </si>
  <si>
    <t>Rsph17029_2251</t>
  </si>
  <si>
    <t>dut</t>
  </si>
  <si>
    <t>UBA/THIF-type NAD/FAD binding protein</t>
  </si>
  <si>
    <t>COG0476H</t>
  </si>
  <si>
    <t>Rsph17029_2250</t>
  </si>
  <si>
    <t>peptidyl-dipeptidase Dcp</t>
  </si>
  <si>
    <t>COG0339E</t>
  </si>
  <si>
    <t>Rsph17029_2249</t>
  </si>
  <si>
    <t>lipocalin family protein</t>
  </si>
  <si>
    <t>COG3040M</t>
  </si>
  <si>
    <t>Rsph17029_2248</t>
  </si>
  <si>
    <t>sulfatase</t>
  </si>
  <si>
    <t>COG3119P</t>
  </si>
  <si>
    <t>Rsph17029_2247</t>
  </si>
  <si>
    <t>alpha/beta hydrolase domain-containing protein</t>
  </si>
  <si>
    <t>Rsph17029_2246</t>
  </si>
  <si>
    <t>cold-shock DNA-binding domain-containing protein</t>
  </si>
  <si>
    <t>COG1278K</t>
  </si>
  <si>
    <t>Rsph17029_2245</t>
  </si>
  <si>
    <t>Rsph17029_2244</t>
  </si>
  <si>
    <t>Rsph17029_2243</t>
  </si>
  <si>
    <t>Rsph17029_2242</t>
  </si>
  <si>
    <t>Rsph17029_2241</t>
  </si>
  <si>
    <t>putative ABC transporter ATP-binding protein</t>
  </si>
  <si>
    <t>COG0488R</t>
  </si>
  <si>
    <t>Rsph17029_2240</t>
  </si>
  <si>
    <t>nicotinic acid mononucleotide adenylyltransferase</t>
  </si>
  <si>
    <t>COG1057H</t>
  </si>
  <si>
    <t>Rsph17029_2239</t>
  </si>
  <si>
    <t>nadD</t>
  </si>
  <si>
    <t>OsmC family protein</t>
  </si>
  <si>
    <t>COG1764O</t>
  </si>
  <si>
    <t>Rsph17029_2238</t>
  </si>
  <si>
    <t>lysyl-tRNA synthetase</t>
  </si>
  <si>
    <t>COG1384J</t>
  </si>
  <si>
    <t>Rsph17029_2237</t>
  </si>
  <si>
    <t>lysK</t>
  </si>
  <si>
    <t>Rsph17029_2236</t>
  </si>
  <si>
    <t>D-alanyl-D-alanine carboxypeptidase/D-alanyl-D-alanine-endopeptidase</t>
  </si>
  <si>
    <t>COG2027M</t>
  </si>
  <si>
    <t>Rsph17029_2235</t>
  </si>
  <si>
    <t>pyridoxamine 5'-phosphate oxidase-like FMN-binding protein</t>
  </si>
  <si>
    <t>COG0748P</t>
  </si>
  <si>
    <t>Rsph17029_2234</t>
  </si>
  <si>
    <t>sulfate transporter</t>
  </si>
  <si>
    <t>Rsph17029_2233</t>
  </si>
  <si>
    <t>acetate--CoA ligase</t>
  </si>
  <si>
    <t>COG0365I</t>
  </si>
  <si>
    <t>Rsph17029_2232</t>
  </si>
  <si>
    <t>adenylate kinase</t>
  </si>
  <si>
    <t>COG0563F</t>
  </si>
  <si>
    <t>Rsph17029_2231</t>
  </si>
  <si>
    <t>COG4327S</t>
  </si>
  <si>
    <t>Rsph17029_2230</t>
  </si>
  <si>
    <t>Na+/solute symporter</t>
  </si>
  <si>
    <t>COG4147R</t>
  </si>
  <si>
    <t>Rsph17029_2229</t>
  </si>
  <si>
    <t>COG2905T</t>
  </si>
  <si>
    <t>Rsph17029_2228</t>
  </si>
  <si>
    <t>Rsph17029_2227</t>
  </si>
  <si>
    <t>Rsph17029_2226</t>
  </si>
  <si>
    <t>COG2176L</t>
  </si>
  <si>
    <t>Rsph17029_2225</t>
  </si>
  <si>
    <t>tRNA pseudouridine synthase A</t>
  </si>
  <si>
    <t>COG0101J</t>
  </si>
  <si>
    <t>Rsph17029_2224</t>
  </si>
  <si>
    <t>truA</t>
  </si>
  <si>
    <t>COG3106R</t>
  </si>
  <si>
    <t>Rsph17029_2223</t>
  </si>
  <si>
    <t>COG3768S</t>
  </si>
  <si>
    <t>Rsph17029_2222</t>
  </si>
  <si>
    <t>isoleucyl-tRNA synthetase</t>
  </si>
  <si>
    <t>COG0060J</t>
  </si>
  <si>
    <t>Rsph17029_2221</t>
  </si>
  <si>
    <t>ileS</t>
  </si>
  <si>
    <t>Rsph17029_2220</t>
  </si>
  <si>
    <t>Rsph17029_2219</t>
  </si>
  <si>
    <t>Rsph17029_2218</t>
  </si>
  <si>
    <t>phosphatidylcholine synthase</t>
  </si>
  <si>
    <t>Rsph17029_2217</t>
  </si>
  <si>
    <t>Rsph17029_2216</t>
  </si>
  <si>
    <t>site-specific tyrosine recombinase XerC</t>
  </si>
  <si>
    <t>COG4974L</t>
  </si>
  <si>
    <t>Rsph17029_2215</t>
  </si>
  <si>
    <t>xerC</t>
  </si>
  <si>
    <t>COG3159S</t>
  </si>
  <si>
    <t>Rsph17029_2214</t>
  </si>
  <si>
    <t>putative translaldolase</t>
  </si>
  <si>
    <t>COG0176G</t>
  </si>
  <si>
    <t>Rsph17029_2213</t>
  </si>
  <si>
    <t>primosome assembly protein PriA</t>
  </si>
  <si>
    <t>COG1198L</t>
  </si>
  <si>
    <t>Rsph17029_2212</t>
  </si>
  <si>
    <t>peptide methionine sulfoxide reductase</t>
  </si>
  <si>
    <t>COG0225O</t>
  </si>
  <si>
    <t>Rsph17029_2211</t>
  </si>
  <si>
    <t>ribosomal L11 methyltransferase</t>
  </si>
  <si>
    <t>COG2264J</t>
  </si>
  <si>
    <t>Rsph17029_2210</t>
  </si>
  <si>
    <t>COG5457S</t>
  </si>
  <si>
    <t>Rsph17029_2209</t>
  </si>
  <si>
    <t>Holliday junction resolvase</t>
  </si>
  <si>
    <t>COG0817L</t>
  </si>
  <si>
    <t>Rsph17029_2208</t>
  </si>
  <si>
    <t>ruvC</t>
  </si>
  <si>
    <t>Holliday junction DNA helicase RuvA</t>
  </si>
  <si>
    <t>COG0632L</t>
  </si>
  <si>
    <t>Rsph17029_2207</t>
  </si>
  <si>
    <t>ruvA</t>
  </si>
  <si>
    <t>heat shock protein HtpX</t>
  </si>
  <si>
    <t>COG0501O</t>
  </si>
  <si>
    <t>Rsph17029_2206</t>
  </si>
  <si>
    <t>Holliday junction DNA helicase RuvB</t>
  </si>
  <si>
    <t>COG2255L</t>
  </si>
  <si>
    <t>Rsph17029_2205</t>
  </si>
  <si>
    <t>ruvB</t>
  </si>
  <si>
    <t>small multidrug resistance protein</t>
  </si>
  <si>
    <t>COG2076P</t>
  </si>
  <si>
    <t>Rsph17029_2204</t>
  </si>
  <si>
    <t>Rsph17029_2203</t>
  </si>
  <si>
    <t>dTMP kinase</t>
  </si>
  <si>
    <t>COG0125F</t>
  </si>
  <si>
    <t>Rsph17029_2202</t>
  </si>
  <si>
    <t>Rsph17029_2201</t>
  </si>
  <si>
    <t>sporulation domain-containing protein</t>
  </si>
  <si>
    <t>Rsph17029_2200</t>
  </si>
  <si>
    <t>rhodanese domain-containing protein</t>
  </si>
  <si>
    <t>COG0607P</t>
  </si>
  <si>
    <t>Rsph17029_2199</t>
  </si>
  <si>
    <t>transcriptional regulator NifA</t>
  </si>
  <si>
    <t>COG3604KT</t>
  </si>
  <si>
    <t>Rsph17029_2198</t>
  </si>
  <si>
    <t>nitrogenase cofactor biosynthesis protein NifB</t>
  </si>
  <si>
    <t>Rsph17029_2197</t>
  </si>
  <si>
    <t>LRV FeS4 cluster domain-containing protein</t>
  </si>
  <si>
    <t>Rsph17029_2196</t>
  </si>
  <si>
    <t>NifZ family protein</t>
  </si>
  <si>
    <t>Rsph17029_2195</t>
  </si>
  <si>
    <t>NifT/FixU family protein</t>
  </si>
  <si>
    <t>COG5554Q</t>
  </si>
  <si>
    <t>Rsph17029_2194</t>
  </si>
  <si>
    <t>Rsph17029_2193</t>
  </si>
  <si>
    <t>nitrogenase reductase</t>
  </si>
  <si>
    <t>COG1348P</t>
  </si>
  <si>
    <t>Rsph17029_2192</t>
  </si>
  <si>
    <t>nifH</t>
  </si>
  <si>
    <t>nitrogenase molybdenum-iron protein subunit alpha</t>
  </si>
  <si>
    <t>COG2710C</t>
  </si>
  <si>
    <t>Rsph17029_2191</t>
  </si>
  <si>
    <t>nitrogenase molybdenum-iron protein subunit beta</t>
  </si>
  <si>
    <t>Rsph17029_2190</t>
  </si>
  <si>
    <t>bifunctional nitrogenase molybdenum-cofactor biosynthesis protein NifE/NifN</t>
  </si>
  <si>
    <t>Rsph17029_2189</t>
  </si>
  <si>
    <t>nitrogen fixation protein NifX</t>
  </si>
  <si>
    <t>Rsph17029_2188</t>
  </si>
  <si>
    <t>Rsph17029_2187</t>
  </si>
  <si>
    <t>COG1149C</t>
  </si>
  <si>
    <t>Rsph17029_2186</t>
  </si>
  <si>
    <t>NifQ family protein</t>
  </si>
  <si>
    <t>Rsph17029_2185</t>
  </si>
  <si>
    <t>iron-sulfur cluster assembly accessory protein</t>
  </si>
  <si>
    <t>COG0316S</t>
  </si>
  <si>
    <t>Rsph17029_2184</t>
  </si>
  <si>
    <t>NifU domain-containing protein</t>
  </si>
  <si>
    <t>COG0822C</t>
  </si>
  <si>
    <t>Rsph17029_2183</t>
  </si>
  <si>
    <t>class V aminotransferase</t>
  </si>
  <si>
    <t>COG1104E</t>
  </si>
  <si>
    <t>Rsph17029_2182</t>
  </si>
  <si>
    <t>homocitrate synthase</t>
  </si>
  <si>
    <t>COG0119E</t>
  </si>
  <si>
    <t>Rsph17029_2181</t>
  </si>
  <si>
    <t>nitrogenase stabilizing/protective protein</t>
  </si>
  <si>
    <t>Rsph17029_2180</t>
  </si>
  <si>
    <t>nifW</t>
  </si>
  <si>
    <t>RNA polymerase sigma 54 subunit RpoN</t>
  </si>
  <si>
    <t>COG1508K</t>
  </si>
  <si>
    <t>Rsph17029_2179</t>
  </si>
  <si>
    <t>COG5579S</t>
  </si>
  <si>
    <t>Rsph17029_2178</t>
  </si>
  <si>
    <t>Hly-III family protein</t>
  </si>
  <si>
    <t>COG1272R</t>
  </si>
  <si>
    <t>Rsph17029_2177</t>
  </si>
  <si>
    <t>Ku domain-containing protein</t>
  </si>
  <si>
    <t>COG1273S</t>
  </si>
  <si>
    <t>Rsph17029_2176</t>
  </si>
  <si>
    <t>Rsph17029_2175</t>
  </si>
  <si>
    <t>Rsph17029_2174</t>
  </si>
  <si>
    <t>COG1063ER</t>
  </si>
  <si>
    <t>Rsph17029_2173</t>
  </si>
  <si>
    <t>Rsph17029_2172</t>
  </si>
  <si>
    <t>Rsph17029_2171</t>
  </si>
  <si>
    <t>Rsph17029_2170</t>
  </si>
  <si>
    <t>COG4641S</t>
  </si>
  <si>
    <t>Rsph17029_2169</t>
  </si>
  <si>
    <t>Rsph17029_2168</t>
  </si>
  <si>
    <t>Rsph17029_2167</t>
  </si>
  <si>
    <t>Rsph17029_2166</t>
  </si>
  <si>
    <t>glycoside hydrolase</t>
  </si>
  <si>
    <t>COG2931Q</t>
  </si>
  <si>
    <t>Rsph17029_2165</t>
  </si>
  <si>
    <t>Rsph17029_2164</t>
  </si>
  <si>
    <t>two component LuxR family transcriptional regulator</t>
  </si>
  <si>
    <t>COG2197TK</t>
  </si>
  <si>
    <t>Rsph17029_2163</t>
  </si>
  <si>
    <t>Rsph17029_2162</t>
  </si>
  <si>
    <t>hydrogenase expression/formation protein HypE</t>
  </si>
  <si>
    <t>COG0309O</t>
  </si>
  <si>
    <t>Rsph17029_2161</t>
  </si>
  <si>
    <t>hydrogenase expression/formation protein HypD</t>
  </si>
  <si>
    <t>COG0409O</t>
  </si>
  <si>
    <t>Rsph17029_2160</t>
  </si>
  <si>
    <t>hydrogenase assembly chaperone HypC/HupF</t>
  </si>
  <si>
    <t>COG0298O</t>
  </si>
  <si>
    <t>Rsph17029_2159</t>
  </si>
  <si>
    <t>two component, sigma54 specific, Fis family transcriptional regulator</t>
  </si>
  <si>
    <t>Rsph17029_2158</t>
  </si>
  <si>
    <t>hydrogenase nickel incorporation protein HypB</t>
  </si>
  <si>
    <t>COG0378OK</t>
  </si>
  <si>
    <t>Rsph17029_2157</t>
  </si>
  <si>
    <t>hydrogenase nickel incorporation protein HypA</t>
  </si>
  <si>
    <t>COG0375R</t>
  </si>
  <si>
    <t>Rsph17029_2156</t>
  </si>
  <si>
    <t>HupK protein</t>
  </si>
  <si>
    <t>Rsph17029_2155</t>
  </si>
  <si>
    <t>rubredoxin-type Fe(Cys)4 protein</t>
  </si>
  <si>
    <t>COG1773C</t>
  </si>
  <si>
    <t>Rsph17029_2154</t>
  </si>
  <si>
    <t>HupH hydrogenase expression protein</t>
  </si>
  <si>
    <t>Rsph17029_2153</t>
  </si>
  <si>
    <t>hydrogenase-1 expression HyaE</t>
  </si>
  <si>
    <t>Rsph17029_2152</t>
  </si>
  <si>
    <t>hydrogenase expression/formation protein HupF/HypC</t>
  </si>
  <si>
    <t>Rsph17029_2151</t>
  </si>
  <si>
    <t>hydrogenase expression/formation protein</t>
  </si>
  <si>
    <t>COG0680C</t>
  </si>
  <si>
    <t>Rsph17029_2150</t>
  </si>
  <si>
    <t>Ni/Fe-hydrogenase, b-type cytochrome subunit</t>
  </si>
  <si>
    <t>COG1969C</t>
  </si>
  <si>
    <t>Rsph17029_2149</t>
  </si>
  <si>
    <t>HupE/UreJ protein</t>
  </si>
  <si>
    <t>COG2370O</t>
  </si>
  <si>
    <t>Rsph17029_2148</t>
  </si>
  <si>
    <t>nickel-dependent hydrogenase, large subunit</t>
  </si>
  <si>
    <t>COG0374C</t>
  </si>
  <si>
    <t>Rsph17029_2147</t>
  </si>
  <si>
    <t>hydrogenase (NiFe) small subunit HydA</t>
  </si>
  <si>
    <t>COG1740C</t>
  </si>
  <si>
    <t>Rsph17029_2146</t>
  </si>
  <si>
    <t>(NiFe) hydrogenase maturation protein HypF</t>
  </si>
  <si>
    <t>COG0068O</t>
  </si>
  <si>
    <t>Rsph17029_2145</t>
  </si>
  <si>
    <t>hydrogen:quinone oxidoreductase</t>
  </si>
  <si>
    <t>Rsph17029_2144</t>
  </si>
  <si>
    <t>NADH ubiquinone oxidoreductase, 20 kDa subunit</t>
  </si>
  <si>
    <t>Rsph17029_2143</t>
  </si>
  <si>
    <t>PAS/PAC sensor signal transduction histidine kinase</t>
  </si>
  <si>
    <t>Rsph17029_2142</t>
  </si>
  <si>
    <t>Rsph17029_2141</t>
  </si>
  <si>
    <t>Rsph17029_2140</t>
  </si>
  <si>
    <t>glucuronate isomerase</t>
  </si>
  <si>
    <t>COG1904G</t>
  </si>
  <si>
    <t>Rsph17029_2139</t>
  </si>
  <si>
    <t>Rsph17029_2138</t>
  </si>
  <si>
    <t>Rsph17029_2137</t>
  </si>
  <si>
    <t>Rsph17029_2136</t>
  </si>
  <si>
    <t>cupin</t>
  </si>
  <si>
    <t>COG1917S</t>
  </si>
  <si>
    <t>Rsph17029_2135</t>
  </si>
  <si>
    <t>5-keto-4-deoxyuronate isomerase</t>
  </si>
  <si>
    <t>COG3717G</t>
  </si>
  <si>
    <t>Rsph17029_2134</t>
  </si>
  <si>
    <t>2-deoxy-D-gluconate 3-dehydrogenase</t>
  </si>
  <si>
    <t>Rsph17029_2133</t>
  </si>
  <si>
    <t>fructuronate reductase</t>
  </si>
  <si>
    <t>COG0246G</t>
  </si>
  <si>
    <t>Rsph17029_2132</t>
  </si>
  <si>
    <t>elongation factor P</t>
  </si>
  <si>
    <t>COG0231J</t>
  </si>
  <si>
    <t>Rsph17029_2131</t>
  </si>
  <si>
    <t>lysine--tRNA ligase</t>
  </si>
  <si>
    <t>COG2269J</t>
  </si>
  <si>
    <t>Rsph17029_2130</t>
  </si>
  <si>
    <t>Rsph17029_2129</t>
  </si>
  <si>
    <t>L-fuculose phosphate aldolase</t>
  </si>
  <si>
    <t>COG0235G</t>
  </si>
  <si>
    <t>Rsph17029_2128</t>
  </si>
  <si>
    <t>COG3658C</t>
  </si>
  <si>
    <t>Rsph17029_2127</t>
  </si>
  <si>
    <t>cytochrome c, class II</t>
  </si>
  <si>
    <t>COG3909C</t>
  </si>
  <si>
    <t>Rsph17029_2126</t>
  </si>
  <si>
    <t>phospholipase D/transphosphatidylase</t>
  </si>
  <si>
    <t>COG1502I</t>
  </si>
  <si>
    <t>Rsph17029_2125</t>
  </si>
  <si>
    <t>COG3568R</t>
  </si>
  <si>
    <t>Rsph17029_2124</t>
  </si>
  <si>
    <t>Rsph17029_2123</t>
  </si>
  <si>
    <t>COG2187S</t>
  </si>
  <si>
    <t>Rsph17029_2122</t>
  </si>
  <si>
    <t>hydroxyglutarate oxidase</t>
  </si>
  <si>
    <t>COG0579R</t>
  </si>
  <si>
    <t>Rsph17029_2121</t>
  </si>
  <si>
    <t>3-octaprenyl-4-hydroxybenzoate carboxy-lyase</t>
  </si>
  <si>
    <t>COG0163H</t>
  </si>
  <si>
    <t>Rsph17029_2120</t>
  </si>
  <si>
    <t>UbiD family decarboxylase</t>
  </si>
  <si>
    <t>COG0043H</t>
  </si>
  <si>
    <t>Rsph17029_2119</t>
  </si>
  <si>
    <t>COG3154I</t>
  </si>
  <si>
    <t>Rsph17029_2118</t>
  </si>
  <si>
    <t>peptidase U32</t>
  </si>
  <si>
    <t>COG0826O</t>
  </si>
  <si>
    <t>Rsph17029_2117</t>
  </si>
  <si>
    <t>Rsph17029_2116</t>
  </si>
  <si>
    <t>COG0053P</t>
  </si>
  <si>
    <t>Rsph17029_2115</t>
  </si>
  <si>
    <t>RND family efflux transporter MFP subunit</t>
  </si>
  <si>
    <t>COG0845M</t>
  </si>
  <si>
    <t>Rsph17029_2114</t>
  </si>
  <si>
    <t>acriflavin resistance protein</t>
  </si>
  <si>
    <t>COG0841V</t>
  </si>
  <si>
    <t>Rsph17029_2113</t>
  </si>
  <si>
    <t>COG2899S</t>
  </si>
  <si>
    <t>Rsph17029_2112</t>
  </si>
  <si>
    <t>Rsph17029_2111</t>
  </si>
  <si>
    <t>Rsph17029_2110</t>
  </si>
  <si>
    <t>DeoR family transcriptional regulator</t>
  </si>
  <si>
    <t>COG1349KG</t>
  </si>
  <si>
    <t>Rsph17029_2109</t>
  </si>
  <si>
    <t>Rsph17029_2108</t>
  </si>
  <si>
    <t>multi-sensor hybrid histidine kinase</t>
  </si>
  <si>
    <t>Rsph17029_2107</t>
  </si>
  <si>
    <t>Rsph17029_2106</t>
  </si>
  <si>
    <t>recombinase A</t>
  </si>
  <si>
    <t>COG0468L</t>
  </si>
  <si>
    <t>Rsph17029_2105</t>
  </si>
  <si>
    <t>recA</t>
  </si>
  <si>
    <t>alanyl-tRNA synthetase</t>
  </si>
  <si>
    <t>COG0013J</t>
  </si>
  <si>
    <t>Rsph17029_2104</t>
  </si>
  <si>
    <t>alaS</t>
  </si>
  <si>
    <t>COG5470S</t>
  </si>
  <si>
    <t>Rsph17029_2103</t>
  </si>
  <si>
    <t>putative glutamine amidotransferase</t>
  </si>
  <si>
    <t>COG0121R</t>
  </si>
  <si>
    <t>Rsph17029_2102</t>
  </si>
  <si>
    <t>GTP-binding protein TypA</t>
  </si>
  <si>
    <t>COG1217T</t>
  </si>
  <si>
    <t>Rsph17029_2101</t>
  </si>
  <si>
    <t>COG1284S</t>
  </si>
  <si>
    <t>Rsph17029_2100</t>
  </si>
  <si>
    <t>isocitrate dehydrogenase</t>
  </si>
  <si>
    <t>COG0538C</t>
  </si>
  <si>
    <t>Rsph17029_2099</t>
  </si>
  <si>
    <t>COG1896R</t>
  </si>
  <si>
    <t>Rsph17029_2098</t>
  </si>
  <si>
    <t>COG2945R</t>
  </si>
  <si>
    <t>Rsph17029_2097</t>
  </si>
  <si>
    <t>Rsph17029_2096</t>
  </si>
  <si>
    <t>cysteine desulfurase</t>
  </si>
  <si>
    <t>Rsph17029_2095</t>
  </si>
  <si>
    <t>cysteine desulfurase activator complex subunit SufB</t>
  </si>
  <si>
    <t>COG0719O</t>
  </si>
  <si>
    <t>Rsph17029_2094</t>
  </si>
  <si>
    <t>COG0393S</t>
  </si>
  <si>
    <t>Rsph17029_2093</t>
  </si>
  <si>
    <t>FeS assembly ATPase SufC</t>
  </si>
  <si>
    <t>COG0396O</t>
  </si>
  <si>
    <t>Rsph17029_2092</t>
  </si>
  <si>
    <t>SufBD protein</t>
  </si>
  <si>
    <t>Rsph17029_2091</t>
  </si>
  <si>
    <t>Rsph17029_2090</t>
  </si>
  <si>
    <t>Rsph17029_2089</t>
  </si>
  <si>
    <t>SufS subfamily cysteine desulfurase</t>
  </si>
  <si>
    <t>COG0520E</t>
  </si>
  <si>
    <t>Rsph17029_2088</t>
  </si>
  <si>
    <t>cobalamin biosynthesis protein CobD</t>
  </si>
  <si>
    <t>COG1270H</t>
  </si>
  <si>
    <t>Rsph17029_2087</t>
  </si>
  <si>
    <t>Rsph17029_2086</t>
  </si>
  <si>
    <t>Rsph17029_2085</t>
  </si>
  <si>
    <t>Rsph17029_2084</t>
  </si>
  <si>
    <t>Rsph17029_2083</t>
  </si>
  <si>
    <t>COG0025P</t>
  </si>
  <si>
    <t>Rsph17029_2082</t>
  </si>
  <si>
    <t>methionyl-tRNA synthetase</t>
  </si>
  <si>
    <t>COG0143J</t>
  </si>
  <si>
    <t>Rsph17029_2081</t>
  </si>
  <si>
    <t>COG4544</t>
  </si>
  <si>
    <t>Rsph17029_2080</t>
  </si>
  <si>
    <t>aldo/keto reductase</t>
  </si>
  <si>
    <t>COG0667C</t>
  </si>
  <si>
    <t>Rsph17029_2079</t>
  </si>
  <si>
    <t>Rsph17029_2078</t>
  </si>
  <si>
    <t>Rsph17029_2077</t>
  </si>
  <si>
    <t>Rsph17029_2076</t>
  </si>
  <si>
    <t>Rsph17029_2075</t>
  </si>
  <si>
    <t>COG5349</t>
  </si>
  <si>
    <t>Rsph17029_2074</t>
  </si>
  <si>
    <t>signal transduction protein</t>
  </si>
  <si>
    <t>Rsph17029_2073</t>
  </si>
  <si>
    <t>Rsph17029_2072</t>
  </si>
  <si>
    <t>Rsph17029_2071</t>
  </si>
  <si>
    <t>COG5612</t>
  </si>
  <si>
    <t>Rsph17029_2070</t>
  </si>
  <si>
    <t>response regulator receiver modulated diguanylate cyclase</t>
  </si>
  <si>
    <t>COG3706T</t>
  </si>
  <si>
    <t>Rsph17029_2069</t>
  </si>
  <si>
    <t>Rsph17029_2068</t>
  </si>
  <si>
    <t>Rsph17029_2067</t>
  </si>
  <si>
    <t>Rsph17029_2066</t>
  </si>
  <si>
    <t>heme NO binding domain-containing protein</t>
  </si>
  <si>
    <t>Rsph17029_2065</t>
  </si>
  <si>
    <t>diguanylate cyclase</t>
  </si>
  <si>
    <t>COG2199T</t>
  </si>
  <si>
    <t>Rsph17029_2064</t>
  </si>
  <si>
    <t>CHAD domain-containing protein</t>
  </si>
  <si>
    <t>COG5607S</t>
  </si>
  <si>
    <t>Rsph17029_2063</t>
  </si>
  <si>
    <t>Rsph17029_2062</t>
  </si>
  <si>
    <t>D-isomer specific 2-hydroxyacid dehydrogenase</t>
  </si>
  <si>
    <t>COG1052CHR</t>
  </si>
  <si>
    <t>Rsph17029_2061</t>
  </si>
  <si>
    <t>Rsph17029_2060</t>
  </si>
  <si>
    <t>single-stranded-DNA-specific exonuclease RecJ</t>
  </si>
  <si>
    <t>COG0608L</t>
  </si>
  <si>
    <t>Rsph17029_2059</t>
  </si>
  <si>
    <t>fructose 1,6-bisphosphatase II</t>
  </si>
  <si>
    <t>COG1494G</t>
  </si>
  <si>
    <t>Rsph17029_2058</t>
  </si>
  <si>
    <t>glpX</t>
  </si>
  <si>
    <t>homoserine dehydrogenase</t>
  </si>
  <si>
    <t>COG0460E</t>
  </si>
  <si>
    <t>Rsph17029_2057</t>
  </si>
  <si>
    <t>Rsph17029_2056</t>
  </si>
  <si>
    <t>Rsph17029_2055</t>
  </si>
  <si>
    <t>COG4961U</t>
  </si>
  <si>
    <t>Rsph17029_2054</t>
  </si>
  <si>
    <t>Rsph17029_2053</t>
  </si>
  <si>
    <t>Rsph17029_2052</t>
  </si>
  <si>
    <t>Glu/Leu/Phe/Val dehydrogenase</t>
  </si>
  <si>
    <t>COG0334E</t>
  </si>
  <si>
    <t>Rsph17029_2051</t>
  </si>
  <si>
    <t>DNA primase</t>
  </si>
  <si>
    <t>COG0358L</t>
  </si>
  <si>
    <t>Rsph17029_2050</t>
  </si>
  <si>
    <t>dnaG</t>
  </si>
  <si>
    <t>RNA polymerase sigma factor RpoD</t>
  </si>
  <si>
    <t>Rsph17029_2049</t>
  </si>
  <si>
    <t>Rsph17029_2048</t>
  </si>
  <si>
    <t>transcriptional regulator NrdR</t>
  </si>
  <si>
    <t>COG1327K</t>
  </si>
  <si>
    <t>Rsph17029_2047</t>
  </si>
  <si>
    <t>nrdR</t>
  </si>
  <si>
    <t>riboflavin biosynthesis protein RibD</t>
  </si>
  <si>
    <t>COG0117H</t>
  </si>
  <si>
    <t>Rsph17029_2046</t>
  </si>
  <si>
    <t>Rsph17029_2045</t>
  </si>
  <si>
    <t>thymidylate synthase</t>
  </si>
  <si>
    <t>COG0207F</t>
  </si>
  <si>
    <t>Rsph17029_2044</t>
  </si>
  <si>
    <t>dihydrofolate reductase</t>
  </si>
  <si>
    <t>COG0262H</t>
  </si>
  <si>
    <t>Rsph17029_2043</t>
  </si>
  <si>
    <t>COG4852S</t>
  </si>
  <si>
    <t>Rsph17029_2042</t>
  </si>
  <si>
    <t>arsenate reductase-like protein</t>
  </si>
  <si>
    <t>COG1393P</t>
  </si>
  <si>
    <t>Rsph17029_2041</t>
  </si>
  <si>
    <t>Rsph17029_2040</t>
  </si>
  <si>
    <t>threonyl-tRNA synthetase</t>
  </si>
  <si>
    <t>COG0441J</t>
  </si>
  <si>
    <t>Rsph17029_2039</t>
  </si>
  <si>
    <t>thrS</t>
  </si>
  <si>
    <t>Rsph17029_2038</t>
  </si>
  <si>
    <t>polyhydroxyalkanoate depolymerase</t>
  </si>
  <si>
    <t>COG4553I</t>
  </si>
  <si>
    <t>Rsph17029_2037</t>
  </si>
  <si>
    <t>poly(R)-hydroxyalkanoic acid synthase</t>
  </si>
  <si>
    <t>Rsph17029_2036</t>
  </si>
  <si>
    <t>Rsph17029_2035</t>
  </si>
  <si>
    <t>polyhydroxyalkonate synthesis repressor PhaR</t>
  </si>
  <si>
    <t>COG5394S</t>
  </si>
  <si>
    <t>Rsph17029_2034</t>
  </si>
  <si>
    <t>Rsph17029_2033</t>
  </si>
  <si>
    <t>Rsph17029_2032</t>
  </si>
  <si>
    <t>glutamate--ammonia ligase</t>
  </si>
  <si>
    <t>COG0174E</t>
  </si>
  <si>
    <t>Rsph17029_2031</t>
  </si>
  <si>
    <t>Rsph17029_2030</t>
  </si>
  <si>
    <t>helicase domain-containing protein</t>
  </si>
  <si>
    <t>COG1204R</t>
  </si>
  <si>
    <t>Rsph17029_2029</t>
  </si>
  <si>
    <t>Rsph17029_2028</t>
  </si>
  <si>
    <t>resolvase domain-containing protein</t>
  </si>
  <si>
    <t>COG1961L</t>
  </si>
  <si>
    <t>Rsph17029_2027</t>
  </si>
  <si>
    <t>Rsph17029_2026</t>
  </si>
  <si>
    <t>transposase IS3/IS911 family protein</t>
  </si>
  <si>
    <t>Rsph17029_2024</t>
  </si>
  <si>
    <t>Rsph17029_2023</t>
  </si>
  <si>
    <t>pathogenesis-related transcriptional factor and ERF protein</t>
  </si>
  <si>
    <t>Rsph17029_2022</t>
  </si>
  <si>
    <t>Rsph17029_2021</t>
  </si>
  <si>
    <t>glutamine amidotransferase</t>
  </si>
  <si>
    <t>COG0518F</t>
  </si>
  <si>
    <t>Rsph17029_2020</t>
  </si>
  <si>
    <t>Rsph17029_2019</t>
  </si>
  <si>
    <t>COG4160E</t>
  </si>
  <si>
    <t>Rsph17029_2018</t>
  </si>
  <si>
    <t>COG4215E</t>
  </si>
  <si>
    <t>Rsph17029_2017</t>
  </si>
  <si>
    <t>COG0834ET</t>
  </si>
  <si>
    <t>Rsph17029_2016</t>
  </si>
  <si>
    <t>COG4598E</t>
  </si>
  <si>
    <t>Rsph17029_2015</t>
  </si>
  <si>
    <t>COG4103S</t>
  </si>
  <si>
    <t>Rsph17029_2014</t>
  </si>
  <si>
    <t>COG2961R</t>
  </si>
  <si>
    <t>Rsph17029_2013</t>
  </si>
  <si>
    <t>CTP synthetase</t>
  </si>
  <si>
    <t>COG0504F</t>
  </si>
  <si>
    <t>Rsph17029_2012</t>
  </si>
  <si>
    <t>pyrG</t>
  </si>
  <si>
    <t>preprotein translocase subunit SecG</t>
  </si>
  <si>
    <t>Rsph17029_2011</t>
  </si>
  <si>
    <t>secG</t>
  </si>
  <si>
    <t>adenylosuccinate synthetase</t>
  </si>
  <si>
    <t>COG0104F</t>
  </si>
  <si>
    <t>Rsph17029_2010</t>
  </si>
  <si>
    <t>Rsph17029_2009</t>
  </si>
  <si>
    <t>Rsph17029_2008</t>
  </si>
  <si>
    <t>thiamine pyrophosphokinase</t>
  </si>
  <si>
    <t>COG1564H</t>
  </si>
  <si>
    <t>Rsph17029_2007</t>
  </si>
  <si>
    <t>Rsph17029_2006</t>
  </si>
  <si>
    <t>L-serine dehydratase 1</t>
  </si>
  <si>
    <t>COG1760E</t>
  </si>
  <si>
    <t>Rsph17029_2005</t>
  </si>
  <si>
    <t>Rsph17029_2004</t>
  </si>
  <si>
    <t>ribose-5-phosphate isomerase A</t>
  </si>
  <si>
    <t>COG0120G</t>
  </si>
  <si>
    <t>Rsph17029_2003</t>
  </si>
  <si>
    <t>glutathione-disulfide reductase</t>
  </si>
  <si>
    <t>Rsph17029_2002</t>
  </si>
  <si>
    <t>HflK protein</t>
  </si>
  <si>
    <t>COG0330O</t>
  </si>
  <si>
    <t>Rsph17029_2001</t>
  </si>
  <si>
    <t>HflC protein</t>
  </si>
  <si>
    <t>Rsph17029_2000</t>
  </si>
  <si>
    <t>protease Do</t>
  </si>
  <si>
    <t>COG0265O</t>
  </si>
  <si>
    <t>Rsph17029_1999</t>
  </si>
  <si>
    <t>Rsph17029_1998</t>
  </si>
  <si>
    <t>tRNA/helicase-type nucleic acid binding protein</t>
  </si>
  <si>
    <t>Rsph17029_1997</t>
  </si>
  <si>
    <t>ferredoxin</t>
  </si>
  <si>
    <t>COG0633C</t>
  </si>
  <si>
    <t>Rsph17029_1996</t>
  </si>
  <si>
    <t>Rsph17029_1995</t>
  </si>
  <si>
    <t>Rsph17029_1994</t>
  </si>
  <si>
    <t>COG3842E</t>
  </si>
  <si>
    <t>Rsph17029_1993</t>
  </si>
  <si>
    <t>COG1177E</t>
  </si>
  <si>
    <t>Rsph17029_1992</t>
  </si>
  <si>
    <t>COG4132R</t>
  </si>
  <si>
    <t>Rsph17029_1991</t>
  </si>
  <si>
    <t>COG1840P</t>
  </si>
  <si>
    <t>Rsph17029_1990</t>
  </si>
  <si>
    <t>basic membrane lipoprotein</t>
  </si>
  <si>
    <t>COG1744R</t>
  </si>
  <si>
    <t>Rsph17029_1989</t>
  </si>
  <si>
    <t>COG3845R</t>
  </si>
  <si>
    <t>Rsph17029_1988</t>
  </si>
  <si>
    <t>COG4603R</t>
  </si>
  <si>
    <t>Rsph17029_1987</t>
  </si>
  <si>
    <t>COG1079R</t>
  </si>
  <si>
    <t>Rsph17029_1986</t>
  </si>
  <si>
    <t>cytosine deaminase</t>
  </si>
  <si>
    <t>COG0402FR</t>
  </si>
  <si>
    <t>Rsph17029_1985</t>
  </si>
  <si>
    <t>Rsph17029_1984</t>
  </si>
  <si>
    <t>type 12 methyltransferase</t>
  </si>
  <si>
    <t>COG2518O</t>
  </si>
  <si>
    <t>Rsph17029_1983</t>
  </si>
  <si>
    <t>diacylglycerol kinase catalytic subunit</t>
  </si>
  <si>
    <t>COG1597IR</t>
  </si>
  <si>
    <t>Rsph17029_1982</t>
  </si>
  <si>
    <t>COG1409R</t>
  </si>
  <si>
    <t>Rsph17029_1981</t>
  </si>
  <si>
    <t>PAS/PAC sensor-containing diguanylate cyclase/phosphodiesterase</t>
  </si>
  <si>
    <t>Rsph17029_1980</t>
  </si>
  <si>
    <t>Rsph17029_1979</t>
  </si>
  <si>
    <t>cellulose synthase</t>
  </si>
  <si>
    <t>COG1215M</t>
  </si>
  <si>
    <t>Rsph17029_1978</t>
  </si>
  <si>
    <t>putative cellulose synthase</t>
  </si>
  <si>
    <t>Rsph17029_1977</t>
  </si>
  <si>
    <t>cellulase</t>
  </si>
  <si>
    <t>COG3405G</t>
  </si>
  <si>
    <t>Rsph17029_1976</t>
  </si>
  <si>
    <t>Rsph17029_1975</t>
  </si>
  <si>
    <t>Rsph17029_1974</t>
  </si>
  <si>
    <t>NnrS family protein</t>
  </si>
  <si>
    <t>COG3213P</t>
  </si>
  <si>
    <t>Rsph17029_1973</t>
  </si>
  <si>
    <t>Rsph17029_1972</t>
  </si>
  <si>
    <t>Rsph17029_1971</t>
  </si>
  <si>
    <t>Rsph17029_1970</t>
  </si>
  <si>
    <t>nitric-oxide reductase</t>
  </si>
  <si>
    <t>Rsph17029_1969</t>
  </si>
  <si>
    <t>cytochrome c oxidase subunit I</t>
  </si>
  <si>
    <t>COG3256P</t>
  </si>
  <si>
    <t>Rsph17029_1968</t>
  </si>
  <si>
    <t>Rsph17029_1967</t>
  </si>
  <si>
    <t>COG4548P</t>
  </si>
  <si>
    <t>Rsph17029_1966</t>
  </si>
  <si>
    <t>Rsph17029_1965</t>
  </si>
  <si>
    <t>protein NnrU</t>
  </si>
  <si>
    <t>Rsph17029_1964</t>
  </si>
  <si>
    <t>Rsph17029_1963</t>
  </si>
  <si>
    <t>Rsph17029_1962</t>
  </si>
  <si>
    <t>Rsph17029_1961</t>
  </si>
  <si>
    <t>PUCC protein</t>
  </si>
  <si>
    <t>Rsph17029_1960</t>
  </si>
  <si>
    <t>antenna complex subunit alpha/beta</t>
  </si>
  <si>
    <t>Rsph17029_1959</t>
  </si>
  <si>
    <t>Rsph17029_1958</t>
  </si>
  <si>
    <t>COG0160E</t>
  </si>
  <si>
    <t>Rsph17029_1957</t>
  </si>
  <si>
    <t>aminoglycoside phosphotransferase</t>
  </si>
  <si>
    <t>COG2334R</t>
  </si>
  <si>
    <t>Rsph17029_1956</t>
  </si>
  <si>
    <t>urease accessory protein UreD</t>
  </si>
  <si>
    <t>COG0829O</t>
  </si>
  <si>
    <t>Rsph17029_1955</t>
  </si>
  <si>
    <t>urease subunit gamma</t>
  </si>
  <si>
    <t>COG0831E</t>
  </si>
  <si>
    <t>Rsph17029_1954</t>
  </si>
  <si>
    <t>ureA</t>
  </si>
  <si>
    <t>urease subunit beta</t>
  </si>
  <si>
    <t>COG0832E</t>
  </si>
  <si>
    <t>Rsph17029_1953</t>
  </si>
  <si>
    <t>ureB</t>
  </si>
  <si>
    <t>antifreeze protein, type I</t>
  </si>
  <si>
    <t>Rsph17029_1952</t>
  </si>
  <si>
    <t>class I diheme cytochrome c</t>
  </si>
  <si>
    <t>Rsph17029_1951</t>
  </si>
  <si>
    <t>urease subunit alpha</t>
  </si>
  <si>
    <t>COG0804E</t>
  </si>
  <si>
    <t>Rsph17029_1950</t>
  </si>
  <si>
    <t>ureC</t>
  </si>
  <si>
    <t>Rsph17029_1949</t>
  </si>
  <si>
    <t>urease accessory protein UreE</t>
  </si>
  <si>
    <t>COG2371O</t>
  </si>
  <si>
    <t>Rsph17029_1948</t>
  </si>
  <si>
    <t>ureE</t>
  </si>
  <si>
    <t>urease accessory protein UreF</t>
  </si>
  <si>
    <t>COG0830O</t>
  </si>
  <si>
    <t>Rsph17029_1947</t>
  </si>
  <si>
    <t>urease accessory protein UreG</t>
  </si>
  <si>
    <t>Rsph17029_1946</t>
  </si>
  <si>
    <t>Rsph17029_1945</t>
  </si>
  <si>
    <t>Rsph17029_1944</t>
  </si>
  <si>
    <t>Rsph17029_1943</t>
  </si>
  <si>
    <t>COG4674R</t>
  </si>
  <si>
    <t>Rsph17029_1942</t>
  </si>
  <si>
    <t>Rsph17029_1941</t>
  </si>
  <si>
    <t>Rsph17029_1940</t>
  </si>
  <si>
    <t>Rsph17029_1939</t>
  </si>
  <si>
    <t>magnesium-protoporphyrin IX monomethyl ester cyclase</t>
  </si>
  <si>
    <t>Rsph17029_1938</t>
  </si>
  <si>
    <t>Rsph17029_1937</t>
  </si>
  <si>
    <t>Rsph17029_1936</t>
  </si>
  <si>
    <t>Rsph17029_1935</t>
  </si>
  <si>
    <t>photosynthetic reaction center subunit H</t>
  </si>
  <si>
    <t>Rsph17029_1934</t>
  </si>
  <si>
    <t>Rsph17029_1933</t>
  </si>
  <si>
    <t>Mg-protoporphyrin IX methyl transferase</t>
  </si>
  <si>
    <t>Rsph17029_1932</t>
  </si>
  <si>
    <t>protochlorophyllide reductase iron-sulfur ATP-binding protein</t>
  </si>
  <si>
    <t>Rsph17029_1931</t>
  </si>
  <si>
    <t>chlL</t>
  </si>
  <si>
    <t>magnesium chelatase subunit H</t>
  </si>
  <si>
    <t>COG1429H</t>
  </si>
  <si>
    <t>Rsph17029_1930</t>
  </si>
  <si>
    <t>bchH</t>
  </si>
  <si>
    <t>light-independent protochlorophyllide reductase subunit B</t>
  </si>
  <si>
    <t>Rsph17029_1929</t>
  </si>
  <si>
    <t>light-independent protochlorophyllide reductase subunit N</t>
  </si>
  <si>
    <t>Rsph17029_1928</t>
  </si>
  <si>
    <t>2-oxoglutarate synthase subunit, 2-oxoacid-ferredoxin oxidoreductase subunit CD</t>
  </si>
  <si>
    <t>Rsph17029_1927</t>
  </si>
  <si>
    <t>regulatory protein, PpaA</t>
  </si>
  <si>
    <t>Rsph17029_1926</t>
  </si>
  <si>
    <t>COG3829KT</t>
  </si>
  <si>
    <t>Rsph17029_1925</t>
  </si>
  <si>
    <t>magnesium-protoporphyrin IX monomethyl ester anaerobic oxidative cyclase</t>
  </si>
  <si>
    <t>COG1032C</t>
  </si>
  <si>
    <t>Rsph17029_1924</t>
  </si>
  <si>
    <t>bacteriochlorophyll 4-vinyl reductase</t>
  </si>
  <si>
    <t>COG1719R</t>
  </si>
  <si>
    <t>Rsph17029_1923</t>
  </si>
  <si>
    <t>bacteriochlorophyll/chlorophyll a synthase</t>
  </si>
  <si>
    <t>Rsph17029_1922</t>
  </si>
  <si>
    <t>Rsph17029_1921</t>
  </si>
  <si>
    <t>geranylgeranyl reductase</t>
  </si>
  <si>
    <t>COG0644C</t>
  </si>
  <si>
    <t>Rsph17029_1920</t>
  </si>
  <si>
    <t>isopentenyl-diphosphate delta-isomerase</t>
  </si>
  <si>
    <t>COG1443I</t>
  </si>
  <si>
    <t>Rsph17029_1919</t>
  </si>
  <si>
    <t>Rsph17029_1918</t>
  </si>
  <si>
    <t>magnesium chelatase subunit D</t>
  </si>
  <si>
    <t>COG1240H</t>
  </si>
  <si>
    <t>Rsph17029_1917</t>
  </si>
  <si>
    <t>bchD</t>
  </si>
  <si>
    <t>magnesium chelatase subunit I</t>
  </si>
  <si>
    <t>COG1239H</t>
  </si>
  <si>
    <t>Rsph17029_1916</t>
  </si>
  <si>
    <t>bchI</t>
  </si>
  <si>
    <t>spheroidene monooxygenase</t>
  </si>
  <si>
    <t>Rsph17029_1915</t>
  </si>
  <si>
    <t>phytoene dehydrogenase-related protein</t>
  </si>
  <si>
    <t>COG1233Q</t>
  </si>
  <si>
    <t>Rsph17029_1914</t>
  </si>
  <si>
    <t>squalene/phytoene synthase</t>
  </si>
  <si>
    <t>COG1562I</t>
  </si>
  <si>
    <t>Rsph17029_1913</t>
  </si>
  <si>
    <t>TspO and MBR like proteins</t>
  </si>
  <si>
    <t>COG3476T</t>
  </si>
  <si>
    <t>Rsph17029_1912</t>
  </si>
  <si>
    <t>hydroxyneurosporene synthase</t>
  </si>
  <si>
    <t>Rsph17029_1911</t>
  </si>
  <si>
    <t>Rsph17029_1910</t>
  </si>
  <si>
    <t>Rsph17029_1909</t>
  </si>
  <si>
    <t>O-methyltransferase family protein</t>
  </si>
  <si>
    <t>Rsph17029_1908</t>
  </si>
  <si>
    <t>chlorophyll synthesis pathway protein BchC</t>
  </si>
  <si>
    <t>Rsph17029_1907</t>
  </si>
  <si>
    <t>chlorophyllide reductase iron protein subunit X</t>
  </si>
  <si>
    <t>Rsph17029_1906</t>
  </si>
  <si>
    <t>chlorophyllide reductase subunit Y</t>
  </si>
  <si>
    <t>Rsph17029_1905</t>
  </si>
  <si>
    <t>chlorophyllide reductase subunit Z</t>
  </si>
  <si>
    <t>Rsph17029_1904</t>
  </si>
  <si>
    <t>PufQ cytochrome subunit</t>
  </si>
  <si>
    <t>Rsph17029_1903</t>
  </si>
  <si>
    <t>Rsph17029_1902</t>
  </si>
  <si>
    <t>Rsph17029_1901</t>
  </si>
  <si>
    <t>photosynthetic reaction center subunit L</t>
  </si>
  <si>
    <t>Rsph17029_1900</t>
  </si>
  <si>
    <t>photosynthetic reaction center subunit M</t>
  </si>
  <si>
    <t>Rsph17029_1899</t>
  </si>
  <si>
    <t>intrinsic membrane PufX protien</t>
  </si>
  <si>
    <t>Rsph17029_1898</t>
  </si>
  <si>
    <t>Rsph17029_1897</t>
  </si>
  <si>
    <t>Rsph17029_1896</t>
  </si>
  <si>
    <t>protein-L-isoaspartate(D-aspartate) O-methyltransferase</t>
  </si>
  <si>
    <t>Rsph17029_1895</t>
  </si>
  <si>
    <t>TolC family type I secretion outer membrane protein</t>
  </si>
  <si>
    <t>COG1538MU</t>
  </si>
  <si>
    <t>Rsph17029_1894</t>
  </si>
  <si>
    <t>Rsph17029_1893</t>
  </si>
  <si>
    <t>Rsph17029_1892</t>
  </si>
  <si>
    <t>Rsph17029_1891</t>
  </si>
  <si>
    <t>glycine cleavage T protein (aminomethyl transferase)</t>
  </si>
  <si>
    <t>COG0354R</t>
  </si>
  <si>
    <t>Rsph17029_1890</t>
  </si>
  <si>
    <t>Rsph17029_1889</t>
  </si>
  <si>
    <t>COG0075E</t>
  </si>
  <si>
    <t>Rsph17029_1888</t>
  </si>
  <si>
    <t>peptidase C26</t>
  </si>
  <si>
    <t>COG2071R</t>
  </si>
  <si>
    <t>Rsph17029_1887</t>
  </si>
  <si>
    <t>Rsph17029_1886</t>
  </si>
  <si>
    <t>kynureninase</t>
  </si>
  <si>
    <t>COG3844E</t>
  </si>
  <si>
    <t>Rsph17029_1885</t>
  </si>
  <si>
    <t>putative protein-S-isoprenylcysteine methyltransferase</t>
  </si>
  <si>
    <t>COG2020O</t>
  </si>
  <si>
    <t>Rsph17029_1884</t>
  </si>
  <si>
    <t>COG3288C</t>
  </si>
  <si>
    <t>Rsph17029_1883</t>
  </si>
  <si>
    <t>pntA</t>
  </si>
  <si>
    <t>NAD(P) transhydrogenase subunit beta</t>
  </si>
  <si>
    <t>COG1282C</t>
  </si>
  <si>
    <t>Rsph17029_1882</t>
  </si>
  <si>
    <t>COG4949</t>
  </si>
  <si>
    <t>Rsph17029_1881</t>
  </si>
  <si>
    <t>acetylornithine deacetylase</t>
  </si>
  <si>
    <t>Rsph17029_1880</t>
  </si>
  <si>
    <t>Rsph17029_1879</t>
  </si>
  <si>
    <t>molybdenum cofactor biosynthesis protein A</t>
  </si>
  <si>
    <t>COG2896H</t>
  </si>
  <si>
    <t>Rsph17029_1878</t>
  </si>
  <si>
    <t>moaA</t>
  </si>
  <si>
    <t>Rsph17029_1877</t>
  </si>
  <si>
    <t>methyl-accepting chemotaxis sensory transducer</t>
  </si>
  <si>
    <t>COG0840NT</t>
  </si>
  <si>
    <t>Rsph17029_1876</t>
  </si>
  <si>
    <t>Rsph17029_1875</t>
  </si>
  <si>
    <t>Rsph17029_1874</t>
  </si>
  <si>
    <t>Rsph17029_1873</t>
  </si>
  <si>
    <t>serralysin</t>
  </si>
  <si>
    <t>Rsph17029_1872</t>
  </si>
  <si>
    <t>putative hemin transport protein</t>
  </si>
  <si>
    <t>COG3720P</t>
  </si>
  <si>
    <t>Rsph17029_1871</t>
  </si>
  <si>
    <t>EmrB/QacA family drug resistance transporter</t>
  </si>
  <si>
    <t>COG2814G</t>
  </si>
  <si>
    <t>Rsph17029_1870</t>
  </si>
  <si>
    <t>isoprenylcysteine carboxyl methyltransferase</t>
  </si>
  <si>
    <t>COG1755S</t>
  </si>
  <si>
    <t>Rsph17029_1869</t>
  </si>
  <si>
    <t>chalcone/stilbene synthase domain-containing protein</t>
  </si>
  <si>
    <t>COG3424Q</t>
  </si>
  <si>
    <t>Rsph17029_1868</t>
  </si>
  <si>
    <t>calcium-binding protein</t>
  </si>
  <si>
    <t>Rsph17029_1867</t>
  </si>
  <si>
    <t>Rsph17029_1866</t>
  </si>
  <si>
    <t>COG4461S</t>
  </si>
  <si>
    <t>Rsph17029_1865</t>
  </si>
  <si>
    <t>Rsph17029_1864</t>
  </si>
  <si>
    <t>Rsph17029_1863</t>
  </si>
  <si>
    <t>Rsph17029_1862</t>
  </si>
  <si>
    <t>Rsph17029_1861</t>
  </si>
  <si>
    <t>Rsph17029_1860</t>
  </si>
  <si>
    <t>COG0610V</t>
  </si>
  <si>
    <t>Rsph17029_1859</t>
  </si>
  <si>
    <t>restriction modification system DNA specificity subunit</t>
  </si>
  <si>
    <t>COG0732V</t>
  </si>
  <si>
    <t>Rsph17029_1858</t>
  </si>
  <si>
    <t>N-6 DNA methylase</t>
  </si>
  <si>
    <t>COG0286V</t>
  </si>
  <si>
    <t>Rsph17029_1857</t>
  </si>
  <si>
    <t>Rsph17029_1856</t>
  </si>
  <si>
    <t>uracil-DNA glycosylase superfamily protein</t>
  </si>
  <si>
    <t>Rsph17029_1855</t>
  </si>
  <si>
    <t>Rsph17029_1854</t>
  </si>
  <si>
    <t>COG4643S</t>
  </si>
  <si>
    <t>Rsph17029_1853</t>
  </si>
  <si>
    <t>putative transmembrane protein</t>
  </si>
  <si>
    <t>Rsph17029_1852</t>
  </si>
  <si>
    <t>peptidase M15A</t>
  </si>
  <si>
    <t>COG3108S</t>
  </si>
  <si>
    <t>Rsph17029_1851</t>
  </si>
  <si>
    <t>Rsph17029_1850</t>
  </si>
  <si>
    <t>COG1483R</t>
  </si>
  <si>
    <t>Rsph17029_1849</t>
  </si>
  <si>
    <t>COG1743L</t>
  </si>
  <si>
    <t>Rsph17029_1848</t>
  </si>
  <si>
    <t>COG4933S</t>
  </si>
  <si>
    <t>Rsph17029_1847</t>
  </si>
  <si>
    <t>COG0553KL</t>
  </si>
  <si>
    <t>Rsph17029_1846</t>
  </si>
  <si>
    <t>COG3472S</t>
  </si>
  <si>
    <t>Rsph17029_1845</t>
  </si>
  <si>
    <t>COG2378K</t>
  </si>
  <si>
    <t>Rsph17029_1844</t>
  </si>
  <si>
    <t>putative phage integrase family protein</t>
  </si>
  <si>
    <t>Rsph17029_1842</t>
  </si>
  <si>
    <t>transposase IS66</t>
  </si>
  <si>
    <t>Rsph17029_1840</t>
  </si>
  <si>
    <t>Rsph17029_1839</t>
  </si>
  <si>
    <t>Rsph17029_1837</t>
  </si>
  <si>
    <t>Rsph17029_1836</t>
  </si>
  <si>
    <t>Rsph17029_1835</t>
  </si>
  <si>
    <t>COG4136R</t>
  </si>
  <si>
    <t>Rsph17029_1834</t>
  </si>
  <si>
    <t>ABC transporter inner membrane protein</t>
  </si>
  <si>
    <t>COG4135R</t>
  </si>
  <si>
    <t>Rsph17029_1833</t>
  </si>
  <si>
    <t>putative ABC transporter solute-binding protein</t>
  </si>
  <si>
    <t>COG4134R</t>
  </si>
  <si>
    <t>Rsph17029_1832</t>
  </si>
  <si>
    <t>Rsph17029_1831</t>
  </si>
  <si>
    <t>ATP-dependent Clp protease proteolytic subunit</t>
  </si>
  <si>
    <t>COG0740OU</t>
  </si>
  <si>
    <t>Rsph17029_1830</t>
  </si>
  <si>
    <t>clpP</t>
  </si>
  <si>
    <t>ATP-dependent protease ATP-binding subunit ClpX</t>
  </si>
  <si>
    <t>COG1219O</t>
  </si>
  <si>
    <t>Rsph17029_1829</t>
  </si>
  <si>
    <t>clpX</t>
  </si>
  <si>
    <t>NADH dehydrogenase</t>
  </si>
  <si>
    <t>COG3761C</t>
  </si>
  <si>
    <t>Rsph17029_1828</t>
  </si>
  <si>
    <t>COG1463Q</t>
  </si>
  <si>
    <t>Rsph17029_1827</t>
  </si>
  <si>
    <t>COG4765S</t>
  </si>
  <si>
    <t>Rsph17029_1826</t>
  </si>
  <si>
    <t>leucyl/phenylalanyl-tRNA--protein transferase</t>
  </si>
  <si>
    <t>COG2360O</t>
  </si>
  <si>
    <t>Rsph17029_1825</t>
  </si>
  <si>
    <t>aat</t>
  </si>
  <si>
    <t>acetyl-CoA carboxylase biotin carboxylase subunit</t>
  </si>
  <si>
    <t>COG0439I</t>
  </si>
  <si>
    <t>Rsph17029_1824</t>
  </si>
  <si>
    <t>acetyl-CoA carboxylase, biotin carboxyl carrier protein</t>
  </si>
  <si>
    <t>COG0511I</t>
  </si>
  <si>
    <t>Rsph17029_1823</t>
  </si>
  <si>
    <t>glutamate synthase subunit beta</t>
  </si>
  <si>
    <t>Rsph17029_1822</t>
  </si>
  <si>
    <t>gltD</t>
  </si>
  <si>
    <t>COG0586S</t>
  </si>
  <si>
    <t>Rsph17029_1821</t>
  </si>
  <si>
    <t>dihydropyrimidine dehydrogenase</t>
  </si>
  <si>
    <t>Rsph17029_1820</t>
  </si>
  <si>
    <t>Rsph17029_1819</t>
  </si>
  <si>
    <t>Rsph17029_1818</t>
  </si>
  <si>
    <t>allantoate amidohydrolase</t>
  </si>
  <si>
    <t>Rsph17029_1817</t>
  </si>
  <si>
    <t>phenylhydantoinase</t>
  </si>
  <si>
    <t>Rsph17029_1816</t>
  </si>
  <si>
    <t>Rsph17029_1815</t>
  </si>
  <si>
    <t>Rsph17029_1814</t>
  </si>
  <si>
    <t>Rsph17029_1813</t>
  </si>
  <si>
    <t>ABC-type nitrate/sulfonate/bicarbonate transport systems, periplasmic components TauA</t>
  </si>
  <si>
    <t>Rsph17029_1812</t>
  </si>
  <si>
    <t>Rsph17029_1811</t>
  </si>
  <si>
    <t>dihydroxy-acid dehydratase</t>
  </si>
  <si>
    <t>COG0129EG</t>
  </si>
  <si>
    <t>Rsph17029_1810</t>
  </si>
  <si>
    <t>Rsph17029_1809</t>
  </si>
  <si>
    <t>Rsph17029_1808</t>
  </si>
  <si>
    <t>5-carboxymethyl-2-hydroxymuconate delta-isomerase</t>
  </si>
  <si>
    <t>COG0179Q</t>
  </si>
  <si>
    <t>Rsph17029_1807</t>
  </si>
  <si>
    <t>COG3800R</t>
  </si>
  <si>
    <t>Rsph17029_1806</t>
  </si>
  <si>
    <t>Rsph17029_1805</t>
  </si>
  <si>
    <t>Rsph17029_1804</t>
  </si>
  <si>
    <t>Rsph17029_1803</t>
  </si>
  <si>
    <t>COG1868N</t>
  </si>
  <si>
    <t>Rsph17029_1802</t>
  </si>
  <si>
    <t>COG3453S</t>
  </si>
  <si>
    <t>Rsph17029_1801</t>
  </si>
  <si>
    <t>TraR/DksA family transcriptional regulator</t>
  </si>
  <si>
    <t>COG1734T</t>
  </si>
  <si>
    <t>Rsph17029_1800</t>
  </si>
  <si>
    <t>Rsph17029_1799</t>
  </si>
  <si>
    <t>COG3750S</t>
  </si>
  <si>
    <t>Rsph17029_1798</t>
  </si>
  <si>
    <t>COG1178P</t>
  </si>
  <si>
    <t>Rsph17029_1797</t>
  </si>
  <si>
    <t>Rsph17029_1796</t>
  </si>
  <si>
    <t>spermidine/putrescine-binding periplasmic protein</t>
  </si>
  <si>
    <t>COG0687E</t>
  </si>
  <si>
    <t>Rsph17029_1795</t>
  </si>
  <si>
    <t>Rsph17029_1794</t>
  </si>
  <si>
    <t>Rsph17029_1793</t>
  </si>
  <si>
    <t>cellulose synthase-like protein</t>
  </si>
  <si>
    <t>Rsph17029_1792</t>
  </si>
  <si>
    <t>beta-mannanase</t>
  </si>
  <si>
    <t>COG4124G</t>
  </si>
  <si>
    <t>Rsph17029_1791</t>
  </si>
  <si>
    <t>Rsph17029_1790</t>
  </si>
  <si>
    <t>Rsph17029_1789</t>
  </si>
  <si>
    <t>Rsph17029_1788</t>
  </si>
  <si>
    <t>3-hydroxyisobutyrate dehydrogenase</t>
  </si>
  <si>
    <t>COG2084I</t>
  </si>
  <si>
    <t>Rsph17029_1787</t>
  </si>
  <si>
    <t>Rsph17029_1786</t>
  </si>
  <si>
    <t>COG3864S</t>
  </si>
  <si>
    <t>Rsph17029_1785</t>
  </si>
  <si>
    <t>Rsph17029_1784</t>
  </si>
  <si>
    <t>COG4251T</t>
  </si>
  <si>
    <t>Rsph17029_1783</t>
  </si>
  <si>
    <t>Rsph17029_1782</t>
  </si>
  <si>
    <t>Rsph17029_1781</t>
  </si>
  <si>
    <t>glutamine synthetase, type I</t>
  </si>
  <si>
    <t>Rsph17029_1780</t>
  </si>
  <si>
    <t>Rsph17029_1779</t>
  </si>
  <si>
    <t>Rsph17029_1776</t>
  </si>
  <si>
    <t>trigger factor</t>
  </si>
  <si>
    <t>COG0544O</t>
  </si>
  <si>
    <t>Rsph17029_1775</t>
  </si>
  <si>
    <t>tig</t>
  </si>
  <si>
    <t>50S ribosomal protein L9</t>
  </si>
  <si>
    <t>COG0359J</t>
  </si>
  <si>
    <t>Rsph17029_1774</t>
  </si>
  <si>
    <t>rplI</t>
  </si>
  <si>
    <t>30S ribosomal protein S18</t>
  </si>
  <si>
    <t>COG0238J</t>
  </si>
  <si>
    <t>Rsph17029_1773</t>
  </si>
  <si>
    <t>rpsR</t>
  </si>
  <si>
    <t>30S ribosomal protein S6</t>
  </si>
  <si>
    <t>COG0360J</t>
  </si>
  <si>
    <t>Rsph17029_1772</t>
  </si>
  <si>
    <t>rpsF</t>
  </si>
  <si>
    <t>Rsph17029_1770</t>
  </si>
  <si>
    <t>Na+/H+ antiporter NhaC</t>
  </si>
  <si>
    <t>COG1757C</t>
  </si>
  <si>
    <t>Rsph17029_1769</t>
  </si>
  <si>
    <t>YaeC family lipoprotein</t>
  </si>
  <si>
    <t>COG1464P</t>
  </si>
  <si>
    <t>Rsph17029_1768</t>
  </si>
  <si>
    <t>COG2011P</t>
  </si>
  <si>
    <t>Rsph17029_1767</t>
  </si>
  <si>
    <t>COG1135P</t>
  </si>
  <si>
    <t>Rsph17029_1766</t>
  </si>
  <si>
    <t>OpgC protein</t>
  </si>
  <si>
    <t>COG4645S</t>
  </si>
  <si>
    <t>Rsph17029_1765</t>
  </si>
  <si>
    <t>glucosyltransferase MdoH</t>
  </si>
  <si>
    <t>COG2943M</t>
  </si>
  <si>
    <t>Rsph17029_1764</t>
  </si>
  <si>
    <t>Rsph17029_1763</t>
  </si>
  <si>
    <t>glucan biosynthesis protein G</t>
  </si>
  <si>
    <t>COG3131P</t>
  </si>
  <si>
    <t>Rsph17029_1762</t>
  </si>
  <si>
    <t>mdoG</t>
  </si>
  <si>
    <t>Rsph17029_1761</t>
  </si>
  <si>
    <t>autoinducer synthesis protein</t>
  </si>
  <si>
    <t>COG3916TQ</t>
  </si>
  <si>
    <t>Rsph17029_1760</t>
  </si>
  <si>
    <t>community escape response protein</t>
  </si>
  <si>
    <t>Rsph17029_1759</t>
  </si>
  <si>
    <t>autoinducer-binding domain-containing protein</t>
  </si>
  <si>
    <t>Rsph17029_1758</t>
  </si>
  <si>
    <t>Rsph17029_1757</t>
  </si>
  <si>
    <t>Rsph17029_1756</t>
  </si>
  <si>
    <t>Rsph17029_1755</t>
  </si>
  <si>
    <t>cytochrome c, monoheme</t>
  </si>
  <si>
    <t>COG1622C</t>
  </si>
  <si>
    <t>Rsph17029_1754</t>
  </si>
  <si>
    <t>cytochrome-c oxidase</t>
  </si>
  <si>
    <t>COG0843C</t>
  </si>
  <si>
    <t>Rsph17029_1753</t>
  </si>
  <si>
    <t>Rsph17029_1752</t>
  </si>
  <si>
    <t>COG2863C</t>
  </si>
  <si>
    <t>Rsph17029_1751</t>
  </si>
  <si>
    <t>Rsph17029_1750</t>
  </si>
  <si>
    <t>Rsph17029_1749</t>
  </si>
  <si>
    <t>COG1007C</t>
  </si>
  <si>
    <t>Rsph17029_1748</t>
  </si>
  <si>
    <t>proton-translocating NADH-quinone oxidoreductase subunit M</t>
  </si>
  <si>
    <t>COG1008C</t>
  </si>
  <si>
    <t>Rsph17029_1747</t>
  </si>
  <si>
    <t>proton-translocating NADH-quinone oxidoreductase subunit L</t>
  </si>
  <si>
    <t>Rsph17029_1746</t>
  </si>
  <si>
    <t>NADH-ubiquinone oxidoreductase, chain 4L</t>
  </si>
  <si>
    <t>Rsph17029_1745</t>
  </si>
  <si>
    <t>NADH-ubiquinone/plastoquinone oxidoreductase, chain 6</t>
  </si>
  <si>
    <t>Rsph17029_1744</t>
  </si>
  <si>
    <t>NADH dehydrogenase subunit I</t>
  </si>
  <si>
    <t>COG1143C</t>
  </si>
  <si>
    <t>Rsph17029_1743</t>
  </si>
  <si>
    <t>respiratory-chain NADH dehydrogenase subunit 1</t>
  </si>
  <si>
    <t>COG1005C</t>
  </si>
  <si>
    <t>Rsph17029_1742</t>
  </si>
  <si>
    <t>NADH dehydrogenase subunit G</t>
  </si>
  <si>
    <t>COG1034C</t>
  </si>
  <si>
    <t>Rsph17029_1741</t>
  </si>
  <si>
    <t>Rsph17029_1740</t>
  </si>
  <si>
    <t>NADH dehydrogenase subunit E</t>
  </si>
  <si>
    <t>Rsph17029_1739</t>
  </si>
  <si>
    <t>bifunctional NADH:ubiquinone oxidoreductase subunit C/D</t>
  </si>
  <si>
    <t>COG0649C</t>
  </si>
  <si>
    <t>Rsph17029_1738</t>
  </si>
  <si>
    <t>NADH dehydrogenase subunit B</t>
  </si>
  <si>
    <t>COG0377C</t>
  </si>
  <si>
    <t>Rsph17029_1737</t>
  </si>
  <si>
    <t>NADH-ubiquinone/plastoquinone oxidoreductase, chain 3</t>
  </si>
  <si>
    <t>COG0838C</t>
  </si>
  <si>
    <t>Rsph17029_1736</t>
  </si>
  <si>
    <t>COG4665Q</t>
  </si>
  <si>
    <t>Rsph17029_1735</t>
  </si>
  <si>
    <t>COG4664Q</t>
  </si>
  <si>
    <t>Rsph17029_1734</t>
  </si>
  <si>
    <t>COG4663Q</t>
  </si>
  <si>
    <t>Rsph17029_1733</t>
  </si>
  <si>
    <t>mannitol dehydrogenase domain-containing protein</t>
  </si>
  <si>
    <t>Rsph17029_1732</t>
  </si>
  <si>
    <t>sorbitol dehydrogenase</t>
  </si>
  <si>
    <t>Rsph17029_1731</t>
  </si>
  <si>
    <t>COG3839G</t>
  </si>
  <si>
    <t>Rsph17029_1730</t>
  </si>
  <si>
    <t>COG0395G</t>
  </si>
  <si>
    <t>Rsph17029_1729</t>
  </si>
  <si>
    <t>COG1175G</t>
  </si>
  <si>
    <t>Rsph17029_1728</t>
  </si>
  <si>
    <t>COG1653G</t>
  </si>
  <si>
    <t>Rsph17029_1727</t>
  </si>
  <si>
    <t>COG2390K</t>
  </si>
  <si>
    <t>Rsph17029_1726</t>
  </si>
  <si>
    <t>Rsph17029_1725</t>
  </si>
  <si>
    <t>COG3685S</t>
  </si>
  <si>
    <t>Rsph17029_1724</t>
  </si>
  <si>
    <t>Rsph17029_1723</t>
  </si>
  <si>
    <t>COG3915S</t>
  </si>
  <si>
    <t>Rsph17029_1722</t>
  </si>
  <si>
    <t>Rsph17029_1721</t>
  </si>
  <si>
    <t>Rsph17029_1720</t>
  </si>
  <si>
    <t>flagellar basal-body rod protein FlgB</t>
  </si>
  <si>
    <t>Rsph17029_1719</t>
  </si>
  <si>
    <t>flagellar basal-body rod protein FlgC</t>
  </si>
  <si>
    <t>Rsph17029_1718</t>
  </si>
  <si>
    <t>flagellar hook capping protein</t>
  </si>
  <si>
    <t>COG1843N</t>
  </si>
  <si>
    <t>Rsph17029_1717</t>
  </si>
  <si>
    <t>flagellar basal body FlaE domain-containing protein</t>
  </si>
  <si>
    <t>Rsph17029_1716</t>
  </si>
  <si>
    <t>COG4787N</t>
  </si>
  <si>
    <t>Rsph17029_1715</t>
  </si>
  <si>
    <t>flagellar basal-body rod protein FlgG</t>
  </si>
  <si>
    <t>Rsph17029_1714</t>
  </si>
  <si>
    <t>flagellar L-ring protein</t>
  </si>
  <si>
    <t>Rsph17029_1713</t>
  </si>
  <si>
    <t>Rsph17029_1712</t>
  </si>
  <si>
    <t>flagellar protein FlgJ</t>
  </si>
  <si>
    <t>COG3951MNO</t>
  </si>
  <si>
    <t>Rsph17029_1711</t>
  </si>
  <si>
    <t>Rsph17029_1710</t>
  </si>
  <si>
    <t>flagellar hook-associated protein 3</t>
  </si>
  <si>
    <t>Rsph17029_1709</t>
  </si>
  <si>
    <t>Rsph17029_1708</t>
  </si>
  <si>
    <t>sigma-54 dependent trancsriptional regulator</t>
  </si>
  <si>
    <t>Rsph17029_1707</t>
  </si>
  <si>
    <t>flagellar hook-associated 2 domain-containing protein</t>
  </si>
  <si>
    <t>COG1345N</t>
  </si>
  <si>
    <t>Rsph17029_1706</t>
  </si>
  <si>
    <t>Rsph17029_1705</t>
  </si>
  <si>
    <t>Rsph17029_1704</t>
  </si>
  <si>
    <t>Rsph17029_1703</t>
  </si>
  <si>
    <t>Rsph17029_1702</t>
  </si>
  <si>
    <t>flagellar biosynthetic protein FlhB</t>
  </si>
  <si>
    <t>Rsph17029_1701</t>
  </si>
  <si>
    <t>flagellar biosynthetic protein FliR</t>
  </si>
  <si>
    <t>Rsph17029_1700</t>
  </si>
  <si>
    <t>flagellar biosynthetic protein FliQ</t>
  </si>
  <si>
    <t>Rsph17029_1699</t>
  </si>
  <si>
    <t>Rsph17029_1698</t>
  </si>
  <si>
    <t>flagellar protein FliO</t>
  </si>
  <si>
    <t>Rsph17029_1697</t>
  </si>
  <si>
    <t>flagellar motor switch protein FliN</t>
  </si>
  <si>
    <t>Rsph17029_1696</t>
  </si>
  <si>
    <t>Rsph17029_1695</t>
  </si>
  <si>
    <t>Rsph17029_1694</t>
  </si>
  <si>
    <t>flagellar hook-length control protein</t>
  </si>
  <si>
    <t>COG3144N</t>
  </si>
  <si>
    <t>Rsph17029_1693</t>
  </si>
  <si>
    <t>Rsph17029_1692</t>
  </si>
  <si>
    <t>FliI/YscN family ATPase</t>
  </si>
  <si>
    <t>COG1157NU</t>
  </si>
  <si>
    <t>Rsph17029_1691</t>
  </si>
  <si>
    <t>Rsph17029_1690</t>
  </si>
  <si>
    <t>flagellar motor switch protein FliG</t>
  </si>
  <si>
    <t>COG1536N</t>
  </si>
  <si>
    <t>Rsph17029_1689</t>
  </si>
  <si>
    <t>flagellar M-ring protein FliF</t>
  </si>
  <si>
    <t>Rsph17029_1688</t>
  </si>
  <si>
    <t>flagellar hook-basal body complex subunit FliE</t>
  </si>
  <si>
    <t>Rsph17029_1687</t>
  </si>
  <si>
    <t>sigma-54 factor interaction domain-containing protein</t>
  </si>
  <si>
    <t>Rsph17029_1686</t>
  </si>
  <si>
    <t>Rsph17029_1685</t>
  </si>
  <si>
    <t>putative CheA signal transduction histidine kinases</t>
  </si>
  <si>
    <t>COG0643NT</t>
  </si>
  <si>
    <t>Rsph17029_1684</t>
  </si>
  <si>
    <t>protein-glutamate O-methyltransferase</t>
  </si>
  <si>
    <t>COG1352NT</t>
  </si>
  <si>
    <t>Rsph17029_1683</t>
  </si>
  <si>
    <t>response regulator receiver modulated CheB methylesterase</t>
  </si>
  <si>
    <t>COG2201NT</t>
  </si>
  <si>
    <t>Rsph17029_1682</t>
  </si>
  <si>
    <t>putative CheW protein</t>
  </si>
  <si>
    <t>COG0835NT</t>
  </si>
  <si>
    <t>Rsph17029_1681</t>
  </si>
  <si>
    <t>Rsph17029_1680</t>
  </si>
  <si>
    <t>Rsph17029_1679</t>
  </si>
  <si>
    <t>Rsph17029_1678</t>
  </si>
  <si>
    <t>Rsph17029_1677</t>
  </si>
  <si>
    <t>Rsph17029_1676</t>
  </si>
  <si>
    <t>putative flagellar protein FliS</t>
  </si>
  <si>
    <t>COG1516NUO</t>
  </si>
  <si>
    <t>Rsph17029_1675</t>
  </si>
  <si>
    <t>Rsph17029_1674</t>
  </si>
  <si>
    <t>Rsph17029_1673</t>
  </si>
  <si>
    <t>Rsph17029_1672</t>
  </si>
  <si>
    <t>Rsph17029_1671</t>
  </si>
  <si>
    <t>Sel1 domain-containing protein</t>
  </si>
  <si>
    <t>COG0790R</t>
  </si>
  <si>
    <t>Rsph17029_1670</t>
  </si>
  <si>
    <t>Rsph17029_1669</t>
  </si>
  <si>
    <t>putative anti-sigma-28 factor, FlgM</t>
  </si>
  <si>
    <t>Rsph17029_1668</t>
  </si>
  <si>
    <t>SAF domain-containing protein</t>
  </si>
  <si>
    <t>Rsph17029_1667</t>
  </si>
  <si>
    <t>Rsph17029_1666</t>
  </si>
  <si>
    <t>COG3018S</t>
  </si>
  <si>
    <t>Rsph17029_1665</t>
  </si>
  <si>
    <t>Rsph17029_1664</t>
  </si>
  <si>
    <t>Rsph17029_1663</t>
  </si>
  <si>
    <t>FliA/WhiG family RNA polymerase sigma factor</t>
  </si>
  <si>
    <t>COG1191K</t>
  </si>
  <si>
    <t>Rsph17029_1662</t>
  </si>
  <si>
    <t>Rsph17029_1661</t>
  </si>
  <si>
    <t>Rsph17029_1660</t>
  </si>
  <si>
    <t>PAS/PAC and GAF sensor-containing diguanylate cyclase/phosphodiesterase</t>
  </si>
  <si>
    <t>COG5001T</t>
  </si>
  <si>
    <t>Rsph17029_1659</t>
  </si>
  <si>
    <t>Acetyl-CoA hydrolase</t>
  </si>
  <si>
    <t>COG0427C</t>
  </si>
  <si>
    <t>Rsph17029_1658</t>
  </si>
  <si>
    <t>Rsph17029_1657</t>
  </si>
  <si>
    <t>Rsph17029_1656</t>
  </si>
  <si>
    <t>Rsph17029_1655</t>
  </si>
  <si>
    <t>COG4091E</t>
  </si>
  <si>
    <t>Rsph17029_1654</t>
  </si>
  <si>
    <t>Rsph17029_1653</t>
  </si>
  <si>
    <t>Rsph17029_1652</t>
  </si>
  <si>
    <t>50S ribosomal protein L13</t>
  </si>
  <si>
    <t>COG0102J</t>
  </si>
  <si>
    <t>Rsph17029_1651</t>
  </si>
  <si>
    <t>rplM</t>
  </si>
  <si>
    <t>30S ribosomal protein S9</t>
  </si>
  <si>
    <t>COG0103J</t>
  </si>
  <si>
    <t>Rsph17029_1650</t>
  </si>
  <si>
    <t>rpsI</t>
  </si>
  <si>
    <t>COG4420S</t>
  </si>
  <si>
    <t>Rsph17029_1649</t>
  </si>
  <si>
    <t>Rsph17029_1648</t>
  </si>
  <si>
    <t>COG1167KE</t>
  </si>
  <si>
    <t>Rsph17029_1647</t>
  </si>
  <si>
    <t>COG1176E</t>
  </si>
  <si>
    <t>Rsph17029_1646</t>
  </si>
  <si>
    <t>Rsph17029_1645</t>
  </si>
  <si>
    <t>spermidine/putrescine ABC transporter ATPase</t>
  </si>
  <si>
    <t>Rsph17029_1644</t>
  </si>
  <si>
    <t>Rsph17029_1643</t>
  </si>
  <si>
    <t>Rsph17029_1642</t>
  </si>
  <si>
    <t>Rsph17029_1641</t>
  </si>
  <si>
    <t>homoserine O-succinyltransferase</t>
  </si>
  <si>
    <t>COG1897E</t>
  </si>
  <si>
    <t>Rsph17029_1640</t>
  </si>
  <si>
    <t>Rsph17029_1639</t>
  </si>
  <si>
    <t>Rsph17029_1638</t>
  </si>
  <si>
    <t>aromatic hydrocarbon degradation membrane protein</t>
  </si>
  <si>
    <t>COG2067I</t>
  </si>
  <si>
    <t>Rsph17029_1637</t>
  </si>
  <si>
    <t>COG2510S</t>
  </si>
  <si>
    <t>Rsph17029_1636</t>
  </si>
  <si>
    <t>GMP synthase</t>
  </si>
  <si>
    <t>COG0519F</t>
  </si>
  <si>
    <t>Rsph17029_1635</t>
  </si>
  <si>
    <t>guaA</t>
  </si>
  <si>
    <t>pirin domain-containing protein</t>
  </si>
  <si>
    <t>COG1741R</t>
  </si>
  <si>
    <t>Rsph17029_1634</t>
  </si>
  <si>
    <t>Rsph17029_1633</t>
  </si>
  <si>
    <t>Rsph17029_1632</t>
  </si>
  <si>
    <t>Rsph17029_1631</t>
  </si>
  <si>
    <t>5-aminolevulinate synthase</t>
  </si>
  <si>
    <t>COG0156H</t>
  </si>
  <si>
    <t>Rsph17029_1630</t>
  </si>
  <si>
    <t>COG1426S</t>
  </si>
  <si>
    <t>Rsph17029_1629</t>
  </si>
  <si>
    <t>4-hydroxy-3-methylbut-2-en-1-yl diphosphate synthase</t>
  </si>
  <si>
    <t>COG0821I</t>
  </si>
  <si>
    <t>Rsph17029_1628</t>
  </si>
  <si>
    <t>ispG</t>
  </si>
  <si>
    <t>DSBA oxidoreductase</t>
  </si>
  <si>
    <t>COG1651O</t>
  </si>
  <si>
    <t>Rsph17029_1627</t>
  </si>
  <si>
    <t>Rsph17029_1626</t>
  </si>
  <si>
    <t>N-acetylmuramoyl-L-alanine amidase</t>
  </si>
  <si>
    <t>COG0860M</t>
  </si>
  <si>
    <t>Rsph17029_1625</t>
  </si>
  <si>
    <t>COG5009M</t>
  </si>
  <si>
    <t>Rsph17029_1624</t>
  </si>
  <si>
    <t>peptide chain release factor 2</t>
  </si>
  <si>
    <t>COG1186J</t>
  </si>
  <si>
    <t>Rsph17029_1623</t>
  </si>
  <si>
    <t>prfB</t>
  </si>
  <si>
    <t>COG5473S</t>
  </si>
  <si>
    <t>Rsph17029_1622</t>
  </si>
  <si>
    <t>COG1664M</t>
  </si>
  <si>
    <t>Rsph17029_1621</t>
  </si>
  <si>
    <t>COG0739M</t>
  </si>
  <si>
    <t>Rsph17029_1620</t>
  </si>
  <si>
    <t>COG1225O</t>
  </si>
  <si>
    <t>Rsph17029_1619</t>
  </si>
  <si>
    <t>Rsph17029_1618</t>
  </si>
  <si>
    <t>S-adenosylmethionine--tRNA ribosyltransferase-isomerase</t>
  </si>
  <si>
    <t>COG0809J</t>
  </si>
  <si>
    <t>Rsph17029_1617</t>
  </si>
  <si>
    <t>queA</t>
  </si>
  <si>
    <t>Rsph17029_1616</t>
  </si>
  <si>
    <t>COG3803S</t>
  </si>
  <si>
    <t>Rsph17029_1615</t>
  </si>
  <si>
    <t>Rsph17029_1614</t>
  </si>
  <si>
    <t>Rsph17029_1613</t>
  </si>
  <si>
    <t>excinuclease ABC subunit A</t>
  </si>
  <si>
    <t>COG0178L</t>
  </si>
  <si>
    <t>Rsph17029_1612</t>
  </si>
  <si>
    <t>uvrA</t>
  </si>
  <si>
    <t>Rsph17029_1611</t>
  </si>
  <si>
    <t>Rsph17029_1610</t>
  </si>
  <si>
    <t>methylmalonate-semialdehyde dehydrogenase</t>
  </si>
  <si>
    <t>Rsph17029_1609</t>
  </si>
  <si>
    <t>Rsph17029_1608</t>
  </si>
  <si>
    <t>signal-transduction protein</t>
  </si>
  <si>
    <t>Rsph17029_1607</t>
  </si>
  <si>
    <t>phosphopantetheine adenylyltransferase</t>
  </si>
  <si>
    <t>COG0669H</t>
  </si>
  <si>
    <t>Rsph17029_1606</t>
  </si>
  <si>
    <t>coaD</t>
  </si>
  <si>
    <t>Rsph17029_1605</t>
  </si>
  <si>
    <t>glyceraldehyde-3-phosphate dehydrogenase, type I</t>
  </si>
  <si>
    <t>COG0057G</t>
  </si>
  <si>
    <t>Rsph17029_1604</t>
  </si>
  <si>
    <t>COG2354S</t>
  </si>
  <si>
    <t>Rsph17029_1603</t>
  </si>
  <si>
    <t>Rsph17029_1602</t>
  </si>
  <si>
    <t>transketolase</t>
  </si>
  <si>
    <t>COG0021G</t>
  </si>
  <si>
    <t>Rsph17029_1601</t>
  </si>
  <si>
    <t>Rsph17029_1600</t>
  </si>
  <si>
    <t>COG3027S</t>
  </si>
  <si>
    <t>Rsph17029_1599</t>
  </si>
  <si>
    <t>glutaredoxin-like protein</t>
  </si>
  <si>
    <t>COG0278O</t>
  </si>
  <si>
    <t>Rsph17029_1598</t>
  </si>
  <si>
    <t>BolA family protein</t>
  </si>
  <si>
    <t>COG0271T</t>
  </si>
  <si>
    <t>Rsph17029_1597</t>
  </si>
  <si>
    <t>phosphoribosylformylglycinamidine synthase II</t>
  </si>
  <si>
    <t>COG0046F</t>
  </si>
  <si>
    <t>Rsph17029_1596</t>
  </si>
  <si>
    <t>Rsph17029_1595</t>
  </si>
  <si>
    <t>indolepyruvate ferredoxin oxidoreductase</t>
  </si>
  <si>
    <t>COG4231C</t>
  </si>
  <si>
    <t>Rsph17029_1594</t>
  </si>
  <si>
    <t>glutamate racemase</t>
  </si>
  <si>
    <t>COG0796M</t>
  </si>
  <si>
    <t>Rsph17029_1593</t>
  </si>
  <si>
    <t>N-acetyl-gamma-glutamyl-phosphate reductase</t>
  </si>
  <si>
    <t>COG0002E</t>
  </si>
  <si>
    <t>Rsph17029_1592</t>
  </si>
  <si>
    <t>argC</t>
  </si>
  <si>
    <t>cytochrome c-type biogenesis protein CcmE</t>
  </si>
  <si>
    <t>COG2332O</t>
  </si>
  <si>
    <t>Rsph17029_1591</t>
  </si>
  <si>
    <t>COG3926R</t>
  </si>
  <si>
    <t>Rsph17029_1590</t>
  </si>
  <si>
    <t>Rsph17029_1589</t>
  </si>
  <si>
    <t>arginyl-tRNA synthetase</t>
  </si>
  <si>
    <t>COG0018J</t>
  </si>
  <si>
    <t>Rsph17029_1588</t>
  </si>
  <si>
    <t>argS</t>
  </si>
  <si>
    <t>Rsph17029_1587</t>
  </si>
  <si>
    <t>beta-N-acetylhexosaminidase</t>
  </si>
  <si>
    <t>COG1472G</t>
  </si>
  <si>
    <t>Rsph17029_1586</t>
  </si>
  <si>
    <t>chromosome segregation and condensation protein ScpA</t>
  </si>
  <si>
    <t>COG1354S</t>
  </si>
  <si>
    <t>Rsph17029_1585</t>
  </si>
  <si>
    <t>COG1386K</t>
  </si>
  <si>
    <t>Rsph17029_1584</t>
  </si>
  <si>
    <t>Rsph17029_1583</t>
  </si>
  <si>
    <t>Rsph17029_1582</t>
  </si>
  <si>
    <t>phosphotransferase domain-containing protein</t>
  </si>
  <si>
    <t>COG0613R</t>
  </si>
  <si>
    <t>Rsph17029_1581</t>
  </si>
  <si>
    <t>urocanate hydratase</t>
  </si>
  <si>
    <t>COG2987E</t>
  </si>
  <si>
    <t>Rsph17029_1580</t>
  </si>
  <si>
    <t>histidine ammonia-lyase</t>
  </si>
  <si>
    <t>COG2986E</t>
  </si>
  <si>
    <t>Rsph17029_1579</t>
  </si>
  <si>
    <t>imidazolonepropionase</t>
  </si>
  <si>
    <t>COG1228Q</t>
  </si>
  <si>
    <t>Rsph17029_1578</t>
  </si>
  <si>
    <t>N-formimino-L-glutamate deiminase</t>
  </si>
  <si>
    <t>Rsph17029_1577</t>
  </si>
  <si>
    <t>UbiC transcription regulator-associated domain-containing protein</t>
  </si>
  <si>
    <t>COG2188K</t>
  </si>
  <si>
    <t>Rsph17029_1576</t>
  </si>
  <si>
    <t>disulfide bond formation protein DsbB</t>
  </si>
  <si>
    <t>COG1495O</t>
  </si>
  <si>
    <t>Rsph17029_1575</t>
  </si>
  <si>
    <t>Rsph17029_1574</t>
  </si>
  <si>
    <t>COG2068R</t>
  </si>
  <si>
    <t>Rsph17029_1573</t>
  </si>
  <si>
    <t>Rsph17029_1572</t>
  </si>
  <si>
    <t>Rsph17029_1571</t>
  </si>
  <si>
    <t>Rsph17029_1570</t>
  </si>
  <si>
    <t>Rsph17029_1569</t>
  </si>
  <si>
    <t>extracellular ligand-binding receptor</t>
  </si>
  <si>
    <t>Rsph17029_1568</t>
  </si>
  <si>
    <t>COG4977K</t>
  </si>
  <si>
    <t>Rsph17029_1567</t>
  </si>
  <si>
    <t>phospho-2-dehydro-3-deoxyheptonate aldolase</t>
  </si>
  <si>
    <t>COG3200E</t>
  </si>
  <si>
    <t>Rsph17029_1566</t>
  </si>
  <si>
    <t>COG5388</t>
  </si>
  <si>
    <t>Rsph17029_1565</t>
  </si>
  <si>
    <t>COG1561S</t>
  </si>
  <si>
    <t>Rsph17029_1564</t>
  </si>
  <si>
    <t>guanylate kinase</t>
  </si>
  <si>
    <t>COG0194F</t>
  </si>
  <si>
    <t>Rsph17029_1563</t>
  </si>
  <si>
    <t>gmk</t>
  </si>
  <si>
    <t>ferripyochelin binding protein</t>
  </si>
  <si>
    <t>COG0663R</t>
  </si>
  <si>
    <t>Rsph17029_1562</t>
  </si>
  <si>
    <t>cystathionine gamma-lyase</t>
  </si>
  <si>
    <t>COG0626E</t>
  </si>
  <si>
    <t>Rsph17029_1561</t>
  </si>
  <si>
    <t>Rsph17029_1560</t>
  </si>
  <si>
    <t>COG5002T</t>
  </si>
  <si>
    <t>Rsph17029_1559</t>
  </si>
  <si>
    <t>inosine/uridine-preferring nucleoside hydrolase</t>
  </si>
  <si>
    <t>COG1957F</t>
  </si>
  <si>
    <t>Rsph17029_1558</t>
  </si>
  <si>
    <t>Rsph17029_1557</t>
  </si>
  <si>
    <t>nucleoside triphosphate pyrophosphohydrolase</t>
  </si>
  <si>
    <t>COG3956R</t>
  </si>
  <si>
    <t>Rsph17029_1556</t>
  </si>
  <si>
    <t>mazG</t>
  </si>
  <si>
    <t>amidohydrolase</t>
  </si>
  <si>
    <t>COG1473R</t>
  </si>
  <si>
    <t>Rsph17029_1555</t>
  </si>
  <si>
    <t>agmatinase</t>
  </si>
  <si>
    <t>COG0010E</t>
  </si>
  <si>
    <t>Rsph17029_1554</t>
  </si>
  <si>
    <t>COG4446S</t>
  </si>
  <si>
    <t>Rsph17029_1553</t>
  </si>
  <si>
    <t>peptide chain release factor 1</t>
  </si>
  <si>
    <t>COG0216J</t>
  </si>
  <si>
    <t>Rsph17029_1552</t>
  </si>
  <si>
    <t>prfA</t>
  </si>
  <si>
    <t>HemK family modification methylase</t>
  </si>
  <si>
    <t>COG2890J</t>
  </si>
  <si>
    <t>Rsph17029_1551</t>
  </si>
  <si>
    <t>Rsph17029_1550</t>
  </si>
  <si>
    <t>dimethyladenosine transferase</t>
  </si>
  <si>
    <t>COG0030J</t>
  </si>
  <si>
    <t>Rsph17029_1549</t>
  </si>
  <si>
    <t>ksgA</t>
  </si>
  <si>
    <t>4-hydroxythreonine-4-phosphate dehydrogenase</t>
  </si>
  <si>
    <t>COG1995H</t>
  </si>
  <si>
    <t>Rsph17029_1548</t>
  </si>
  <si>
    <t>pdxA</t>
  </si>
  <si>
    <t>Rsph17029_1547</t>
  </si>
  <si>
    <t>organic solvent tolerance protein</t>
  </si>
  <si>
    <t>COG1452M</t>
  </si>
  <si>
    <t>Rsph17029_1546</t>
  </si>
  <si>
    <t>YjgP/YjgQ family permease</t>
  </si>
  <si>
    <t>COG0795R</t>
  </si>
  <si>
    <t>Rsph17029_1545</t>
  </si>
  <si>
    <t>Rsph17029_1544</t>
  </si>
  <si>
    <t>leucyl aminopeptidase</t>
  </si>
  <si>
    <t>COG0260E</t>
  </si>
  <si>
    <t>Rsph17029_1543</t>
  </si>
  <si>
    <t>DNA polymerase III subunit chi</t>
  </si>
  <si>
    <t>COG2927L</t>
  </si>
  <si>
    <t>Rsph17029_1542</t>
  </si>
  <si>
    <t>COG3577R</t>
  </si>
  <si>
    <t>Rsph17029_1541</t>
  </si>
  <si>
    <t>multiple antibiotic resistance (MarC)-like proteins</t>
  </si>
  <si>
    <t>COG2095U</t>
  </si>
  <si>
    <t>Rsph17029_1540</t>
  </si>
  <si>
    <t>Rsph17029_1539</t>
  </si>
  <si>
    <t>nucleoside diphosphate kinase</t>
  </si>
  <si>
    <t>COG0105F</t>
  </si>
  <si>
    <t>Rsph17029_1538</t>
  </si>
  <si>
    <t>ndk</t>
  </si>
  <si>
    <t>heavy metal transport/detoxification protein</t>
  </si>
  <si>
    <t>COG2608P</t>
  </si>
  <si>
    <t>Rsph17029_1537</t>
  </si>
  <si>
    <t>Rsph17029_1536</t>
  </si>
  <si>
    <t>Rsph17029_1535</t>
  </si>
  <si>
    <t>Rsph17029_1534</t>
  </si>
  <si>
    <t>glycogen/starch/alpha-glucan phosphorylase</t>
  </si>
  <si>
    <t>COG0058G</t>
  </si>
  <si>
    <t>Rsph17029_1533</t>
  </si>
  <si>
    <t>glucose-1-phosphate adenylyltransferase</t>
  </si>
  <si>
    <t>COG0448G</t>
  </si>
  <si>
    <t>Rsph17029_1532</t>
  </si>
  <si>
    <t>glgC</t>
  </si>
  <si>
    <t>glycogen synthase</t>
  </si>
  <si>
    <t>COG0297G</t>
  </si>
  <si>
    <t>Rsph17029_1531</t>
  </si>
  <si>
    <t>glgA</t>
  </si>
  <si>
    <t>glycogen debranching protein GlgX</t>
  </si>
  <si>
    <t>COG1523G</t>
  </si>
  <si>
    <t>Rsph17029_1530</t>
  </si>
  <si>
    <t>phosphoglucomutase</t>
  </si>
  <si>
    <t>COG0033G</t>
  </si>
  <si>
    <t>Rsph17029_1529</t>
  </si>
  <si>
    <t>Rsph17029_1528</t>
  </si>
  <si>
    <t>COG3287S</t>
  </si>
  <si>
    <t>Rsph17029_1527</t>
  </si>
  <si>
    <t>Rsph17029_1526</t>
  </si>
  <si>
    <t>carbon monoxide dehydrogenase subunit G</t>
  </si>
  <si>
    <t>COG3427S</t>
  </si>
  <si>
    <t>Rsph17029_1525</t>
  </si>
  <si>
    <t>2Fe-2S iron-sulfur cluster binding domain-containing protein</t>
  </si>
  <si>
    <t>COG2080C</t>
  </si>
  <si>
    <t>Rsph17029_1524</t>
  </si>
  <si>
    <t>carbon monoxide dehydrogenase</t>
  </si>
  <si>
    <t>COG1529C</t>
  </si>
  <si>
    <t>Rsph17029_1523</t>
  </si>
  <si>
    <t>molybdopterin dehydrogenase</t>
  </si>
  <si>
    <t>COG1319C</t>
  </si>
  <si>
    <t>Rsph17029_1522</t>
  </si>
  <si>
    <t>glucokinase</t>
  </si>
  <si>
    <t>COG0837G</t>
  </si>
  <si>
    <t>Rsph17029_1521</t>
  </si>
  <si>
    <t>Beta-glucosidase</t>
  </si>
  <si>
    <t>COG2723G</t>
  </si>
  <si>
    <t>Rsph17029_1520</t>
  </si>
  <si>
    <t>Rsph17029_1519</t>
  </si>
  <si>
    <t>Rsph17029_1518</t>
  </si>
  <si>
    <t>Rsph17029_1517</t>
  </si>
  <si>
    <t>Rsph17029_1516</t>
  </si>
  <si>
    <t>putative tellurite resistance protein</t>
  </si>
  <si>
    <t>Rsph17029_1515</t>
  </si>
  <si>
    <t>inosine-5'-monophosphate dehydrogenase</t>
  </si>
  <si>
    <t>COG0516F</t>
  </si>
  <si>
    <t>Rsph17029_1514</t>
  </si>
  <si>
    <t>Rsph17029_1513</t>
  </si>
  <si>
    <t>Rsph17029_1512</t>
  </si>
  <si>
    <t>Rsph17029_1511</t>
  </si>
  <si>
    <t>Rsph17029_1510</t>
  </si>
  <si>
    <t>Rsph17029_1509</t>
  </si>
  <si>
    <t>methane monooxygenase</t>
  </si>
  <si>
    <t>Rsph17029_1508</t>
  </si>
  <si>
    <t>oxidoreductase FAD/NAD(P)-binding subunit</t>
  </si>
  <si>
    <t>COG0543HC</t>
  </si>
  <si>
    <t>Rsph17029_1507</t>
  </si>
  <si>
    <t>methane/phenol/toluene hydroxylase</t>
  </si>
  <si>
    <t>Rsph17029_1506</t>
  </si>
  <si>
    <t>monooxygenase component MmoB/DmpM</t>
  </si>
  <si>
    <t>Rsph17029_1505</t>
  </si>
  <si>
    <t>amidohydrolase 2</t>
  </si>
  <si>
    <t>COG2159R</t>
  </si>
  <si>
    <t>Rsph17029_1504</t>
  </si>
  <si>
    <t>Rsph17029_1503</t>
  </si>
  <si>
    <t>chaperonin GroEL</t>
  </si>
  <si>
    <t>COG0459O</t>
  </si>
  <si>
    <t>Rsph17029_1502</t>
  </si>
  <si>
    <t>groEL</t>
  </si>
  <si>
    <t>COG1064R</t>
  </si>
  <si>
    <t>Rsph17029_1501</t>
  </si>
  <si>
    <t>Fis family GAF modulated sigma54 specific transcriptional regulator</t>
  </si>
  <si>
    <t>COG3284QK</t>
  </si>
  <si>
    <t>Rsph17029_1500</t>
  </si>
  <si>
    <t>Rsph17029_1499</t>
  </si>
  <si>
    <t>Rsph17029_1498</t>
  </si>
  <si>
    <t>Rsph17029_1497</t>
  </si>
  <si>
    <t>Rsph17029_1496</t>
  </si>
  <si>
    <t>queuine tRNA-ribosyltransferase</t>
  </si>
  <si>
    <t>COG0343J</t>
  </si>
  <si>
    <t>Rsph17029_1495</t>
  </si>
  <si>
    <t>tgt</t>
  </si>
  <si>
    <t>NADH:flavin oxidoreductase</t>
  </si>
  <si>
    <t>COG1902C</t>
  </si>
  <si>
    <t>Rsph17029_1494</t>
  </si>
  <si>
    <t>ATP-dependent protease La</t>
  </si>
  <si>
    <t>COG0466O</t>
  </si>
  <si>
    <t>Rsph17029_1493</t>
  </si>
  <si>
    <t>Rsph17029_1492</t>
  </si>
  <si>
    <t>Rsph17029_1491</t>
  </si>
  <si>
    <t>COG5591S</t>
  </si>
  <si>
    <t>Rsph17029_1490</t>
  </si>
  <si>
    <t>COG0767Q</t>
  </si>
  <si>
    <t>Rsph17029_1489</t>
  </si>
  <si>
    <t>COG1127Q</t>
  </si>
  <si>
    <t>Rsph17029_1488</t>
  </si>
  <si>
    <t>Rsph17029_1487</t>
  </si>
  <si>
    <t>COG3218R</t>
  </si>
  <si>
    <t>Rsph17029_1486</t>
  </si>
  <si>
    <t>trimethylamine methyltransferase</t>
  </si>
  <si>
    <t>COG5598H</t>
  </si>
  <si>
    <t>Rsph17029_1485</t>
  </si>
  <si>
    <t>Rsph17029_1484</t>
  </si>
  <si>
    <t>Rsph17029_1483</t>
  </si>
  <si>
    <t>COG4536P</t>
  </si>
  <si>
    <t>Rsph17029_1482</t>
  </si>
  <si>
    <t>Rsph17029_1481</t>
  </si>
  <si>
    <t>Rsph17029_1480</t>
  </si>
  <si>
    <t>shikimate kinase</t>
  </si>
  <si>
    <t>COG0703E</t>
  </si>
  <si>
    <t>Rsph17029_1479</t>
  </si>
  <si>
    <t>3-dehydroquinate synthase</t>
  </si>
  <si>
    <t>COG0337E</t>
  </si>
  <si>
    <t>Rsph17029_1478</t>
  </si>
  <si>
    <t>aroB</t>
  </si>
  <si>
    <t>precorrin 6A synthase</t>
  </si>
  <si>
    <t>COG2243H</t>
  </si>
  <si>
    <t>Rsph17029_1477</t>
  </si>
  <si>
    <t>uroporphyrin-III C-methyltransferase</t>
  </si>
  <si>
    <t>COG0007H</t>
  </si>
  <si>
    <t>Rsph17029_1476</t>
  </si>
  <si>
    <t>precorrin-4 C(11)-methyltransferase</t>
  </si>
  <si>
    <t>COG2875H</t>
  </si>
  <si>
    <t>Rsph17029_1475</t>
  </si>
  <si>
    <t>putative precorrin methylase</t>
  </si>
  <si>
    <t>Rsph17029_1474</t>
  </si>
  <si>
    <t>precorrin-6Y C5,15-methyltransferase subunit CbiT</t>
  </si>
  <si>
    <t>COG2241H</t>
  </si>
  <si>
    <t>Rsph17029_1473</t>
  </si>
  <si>
    <t>cobalt-precorrin-6x reductase</t>
  </si>
  <si>
    <t>COG2099H</t>
  </si>
  <si>
    <t>Rsph17029_1472</t>
  </si>
  <si>
    <t>precorrin-3B C(17)-methyltransferase</t>
  </si>
  <si>
    <t>COG1010H</t>
  </si>
  <si>
    <t>Rsph17029_1471</t>
  </si>
  <si>
    <t>precorrin-2 C(20)-methyltransferase</t>
  </si>
  <si>
    <t>Rsph17029_1470</t>
  </si>
  <si>
    <t>precorrin-8X methylmutase</t>
  </si>
  <si>
    <t>COG2082H</t>
  </si>
  <si>
    <t>Rsph17029_1469</t>
  </si>
  <si>
    <t>cobH</t>
  </si>
  <si>
    <t>cobaltochelatase subunit CobN</t>
  </si>
  <si>
    <t>Rsph17029_1468</t>
  </si>
  <si>
    <t>cobN</t>
  </si>
  <si>
    <t>cobalamin biosynthesis protein CobW</t>
  </si>
  <si>
    <t>COG0523R</t>
  </si>
  <si>
    <t>Rsph17029_1467</t>
  </si>
  <si>
    <t>COG5469S</t>
  </si>
  <si>
    <t>Rsph17029_1466</t>
  </si>
  <si>
    <t>Rsph17029_1465</t>
  </si>
  <si>
    <t>cob(I)yrinic acid a,c-diamide adenosyltransferase</t>
  </si>
  <si>
    <t>COG2109H</t>
  </si>
  <si>
    <t>Rsph17029_1464</t>
  </si>
  <si>
    <t>Rsph17029_1463</t>
  </si>
  <si>
    <t>CinA domain-containing protein</t>
  </si>
  <si>
    <t>COG1546R</t>
  </si>
  <si>
    <t>Rsph17029_1462</t>
  </si>
  <si>
    <t>phosphatidylglycerophosphatase A</t>
  </si>
  <si>
    <t>COG1267I</t>
  </si>
  <si>
    <t>Rsph17029_1461</t>
  </si>
  <si>
    <t>2-C-methyl-D-erythritol 2,4-cyclo diphosphate synthase</t>
  </si>
  <si>
    <t>COG0245I</t>
  </si>
  <si>
    <t>Rsph17029_1460</t>
  </si>
  <si>
    <t>ispF</t>
  </si>
  <si>
    <t>2-C-methyl-D-erythritol 4-phosphate cytidylyltransferase</t>
  </si>
  <si>
    <t>COG1211I</t>
  </si>
  <si>
    <t>Rsph17029_1459</t>
  </si>
  <si>
    <t>nifR3 family TIM-barrel protein</t>
  </si>
  <si>
    <t>COG0042J</t>
  </si>
  <si>
    <t>Rsph17029_1458</t>
  </si>
  <si>
    <t>signal transduction histidine kinase, nitrogen specific, NtrB</t>
  </si>
  <si>
    <t>COG3852T</t>
  </si>
  <si>
    <t>Rsph17029_1457</t>
  </si>
  <si>
    <t>Rsph17029_1456</t>
  </si>
  <si>
    <t>COG5000T</t>
  </si>
  <si>
    <t>Rsph17029_1455</t>
  </si>
  <si>
    <t>Rsph17029_1454</t>
  </si>
  <si>
    <t>potassium transporter peripheral membrane protein</t>
  </si>
  <si>
    <t>COG0569P</t>
  </si>
  <si>
    <t>Rsph17029_1453</t>
  </si>
  <si>
    <t>trkA</t>
  </si>
  <si>
    <t>cation transporter</t>
  </si>
  <si>
    <t>COG0168P</t>
  </si>
  <si>
    <t>Rsph17029_1452</t>
  </si>
  <si>
    <t>RNA-binding protein Hfq</t>
  </si>
  <si>
    <t>COG1923R</t>
  </si>
  <si>
    <t>Rsph17029_1451</t>
  </si>
  <si>
    <t>hfq</t>
  </si>
  <si>
    <t>small GTP-binding protein</t>
  </si>
  <si>
    <t>COG2262R</t>
  </si>
  <si>
    <t>Rsph17029_1450</t>
  </si>
  <si>
    <t>Rsph17029_1449</t>
  </si>
  <si>
    <t>penicillin amidase</t>
  </si>
  <si>
    <t>COG2366R</t>
  </si>
  <si>
    <t>Rsph17029_1448</t>
  </si>
  <si>
    <t>6-phosphogluconate dehydrogenase</t>
  </si>
  <si>
    <t>Rsph17029_1447</t>
  </si>
  <si>
    <t>COG2930S</t>
  </si>
  <si>
    <t>Rsph17029_1446</t>
  </si>
  <si>
    <t>delta-aminolevulinic acid dehydratase</t>
  </si>
  <si>
    <t>COG0113H</t>
  </si>
  <si>
    <t>Rsph17029_1445</t>
  </si>
  <si>
    <t>Rsph17029_1444</t>
  </si>
  <si>
    <t>transcription-repair coupling factor</t>
  </si>
  <si>
    <t>COG1197LK</t>
  </si>
  <si>
    <t>Rsph17029_1443</t>
  </si>
  <si>
    <t>Bcr/CflA subfamily drug resistance transporter</t>
  </si>
  <si>
    <t>Rsph17029_1442</t>
  </si>
  <si>
    <t>COG2761Q</t>
  </si>
  <si>
    <t>Rsph17029_1441</t>
  </si>
  <si>
    <t>Rsph17029_1440</t>
  </si>
  <si>
    <t>Rsph17029_1439</t>
  </si>
  <si>
    <t>Rsph17029_1438</t>
  </si>
  <si>
    <t>Rsph17029_1437</t>
  </si>
  <si>
    <t>3-hydroxybutyrate dehydrogenase</t>
  </si>
  <si>
    <t>Rsph17029_1436</t>
  </si>
  <si>
    <t>indigoidine synthase A family protein</t>
  </si>
  <si>
    <t>COG2313Q</t>
  </si>
  <si>
    <t>Rsph17029_1435</t>
  </si>
  <si>
    <t>Rsph17029_1434</t>
  </si>
  <si>
    <t>30S ribosomal protein S2</t>
  </si>
  <si>
    <t>COG0052J</t>
  </si>
  <si>
    <t>Rsph17029_1433</t>
  </si>
  <si>
    <t>rpsB</t>
  </si>
  <si>
    <t>elongation factor Ts</t>
  </si>
  <si>
    <t>COG0264J</t>
  </si>
  <si>
    <t>Rsph17029_1432</t>
  </si>
  <si>
    <t>tsf</t>
  </si>
  <si>
    <t>Rsph17029_1431</t>
  </si>
  <si>
    <t>ribulose-phosphate 3-epimerase</t>
  </si>
  <si>
    <t>COG0036G</t>
  </si>
  <si>
    <t>Rsph17029_1430</t>
  </si>
  <si>
    <t>cyclase/dehydrase</t>
  </si>
  <si>
    <t>COG2867I</t>
  </si>
  <si>
    <t>Rsph17029_1429</t>
  </si>
  <si>
    <t>hypoxanthine phosphoribosyltransferase</t>
  </si>
  <si>
    <t>COG0634F</t>
  </si>
  <si>
    <t>Rsph17029_1428</t>
  </si>
  <si>
    <t>Rsph17029_1427</t>
  </si>
  <si>
    <t>diheme class I cytochrome c</t>
  </si>
  <si>
    <t>Rsph17029_1426</t>
  </si>
  <si>
    <t>lipoyl synthase</t>
  </si>
  <si>
    <t>COG0320H</t>
  </si>
  <si>
    <t>Rsph17029_1425</t>
  </si>
  <si>
    <t>MIP family channel protein</t>
  </si>
  <si>
    <t>COG0580G</t>
  </si>
  <si>
    <t>Rsph17029_1424</t>
  </si>
  <si>
    <t>Rsph17029_1423</t>
  </si>
  <si>
    <t>Rsph17029_1422</t>
  </si>
  <si>
    <t>Rsph17029_1421</t>
  </si>
  <si>
    <t>invasion associated locus B family protein</t>
  </si>
  <si>
    <t>COG5342R</t>
  </si>
  <si>
    <t>Rsph17029_1420</t>
  </si>
  <si>
    <t>beta-ketoacyl synthase</t>
  </si>
  <si>
    <t>COG0304IQ</t>
  </si>
  <si>
    <t>Rsph17029_1419</t>
  </si>
  <si>
    <t>phosphopantetheine-binding protein</t>
  </si>
  <si>
    <t>COG0236IQ</t>
  </si>
  <si>
    <t>Rsph17029_1418</t>
  </si>
  <si>
    <t>UDP-3-O-(3-hydroxymyristoyl) glucosamine N-acyltransferase</t>
  </si>
  <si>
    <t>COG1044M</t>
  </si>
  <si>
    <t>Rsph17029_1417</t>
  </si>
  <si>
    <t>peptidoglycan binding domain-containing protein</t>
  </si>
  <si>
    <t>COG2989S</t>
  </si>
  <si>
    <t>Rsph17029_1416</t>
  </si>
  <si>
    <t>Rsph17029_1415</t>
  </si>
  <si>
    <t>ribosomal RNA methyltransferase RrmJ/FtsJ</t>
  </si>
  <si>
    <t>COG0293J</t>
  </si>
  <si>
    <t>Rsph17029_1414</t>
  </si>
  <si>
    <t>Rsph17029_1413</t>
  </si>
  <si>
    <t>Rsph17029_1412</t>
  </si>
  <si>
    <t>putative 5,10-methylenetetrahydrofolate reductase</t>
  </si>
  <si>
    <t>COG0685E</t>
  </si>
  <si>
    <t>Rsph17029_1411</t>
  </si>
  <si>
    <t>methyltetrahydrofolate:corrinoid/iron-sulfur protein methyltransferase</t>
  </si>
  <si>
    <t>COG1410E</t>
  </si>
  <si>
    <t>Rsph17029_1410</t>
  </si>
  <si>
    <t>COG3894R</t>
  </si>
  <si>
    <t>Rsph17029_1409</t>
  </si>
  <si>
    <t>Rsph17029_1408</t>
  </si>
  <si>
    <t>COG1598S</t>
  </si>
  <si>
    <t>Rsph17029_1407</t>
  </si>
  <si>
    <t>putative glycosyltransferase</t>
  </si>
  <si>
    <t>Rsph17029_1406</t>
  </si>
  <si>
    <t>COG5039GM</t>
  </si>
  <si>
    <t>Rsph17029_1405</t>
  </si>
  <si>
    <t>Rsph17029_1404</t>
  </si>
  <si>
    <t>Rsph17029_1403</t>
  </si>
  <si>
    <t>Rsph17029_1402</t>
  </si>
  <si>
    <t>Rsph17029_1401</t>
  </si>
  <si>
    <t>class I diheme cytochrome c4</t>
  </si>
  <si>
    <t>Rsph17029_1400</t>
  </si>
  <si>
    <t>putative glucose/sorbosone dehydrogenase</t>
  </si>
  <si>
    <t>COG2133G</t>
  </si>
  <si>
    <t>Rsph17029_1399</t>
  </si>
  <si>
    <t>Rsph17029_1398</t>
  </si>
  <si>
    <t>Rsph17029_1397</t>
  </si>
  <si>
    <t>Rsph17029_1396</t>
  </si>
  <si>
    <t>Rsph17029_1395</t>
  </si>
  <si>
    <t>glucose-6-phosphate isomerase</t>
  </si>
  <si>
    <t>COG0166G</t>
  </si>
  <si>
    <t>Rsph17029_1394</t>
  </si>
  <si>
    <t>pgi</t>
  </si>
  <si>
    <t>6-phosphogluconolactonase</t>
  </si>
  <si>
    <t>COG0363G</t>
  </si>
  <si>
    <t>Rsph17029_1393</t>
  </si>
  <si>
    <t>glucose-6-phosphate 1-dehydrogenase</t>
  </si>
  <si>
    <t>COG0364G</t>
  </si>
  <si>
    <t>Rsph17029_1392</t>
  </si>
  <si>
    <t>Rsph17029_1391</t>
  </si>
  <si>
    <t>NADPH-dependent FMN reductase</t>
  </si>
  <si>
    <t>COG0431R</t>
  </si>
  <si>
    <t>Rsph17029_1390</t>
  </si>
  <si>
    <t>Rsph17029_1389</t>
  </si>
  <si>
    <t>Rsph17029_1388</t>
  </si>
  <si>
    <t>HNH endonuclease</t>
  </si>
  <si>
    <t>COG1403V</t>
  </si>
  <si>
    <t>Rsph17029_1387</t>
  </si>
  <si>
    <t>phospholipase/carboxylesterase</t>
  </si>
  <si>
    <t>COG0400R</t>
  </si>
  <si>
    <t>Rsph17029_1386</t>
  </si>
  <si>
    <t>HhH-GPD family protein</t>
  </si>
  <si>
    <t>COG0122L</t>
  </si>
  <si>
    <t>Rsph17029_1385</t>
  </si>
  <si>
    <t>Rsph17029_1384</t>
  </si>
  <si>
    <t>putative phytoene/squalene synthetase</t>
  </si>
  <si>
    <t>Rsph17029_1383</t>
  </si>
  <si>
    <t>Rsph17029_1382</t>
  </si>
  <si>
    <t>putative alpha-isopropylmalate/homocitrate synthase family transferase</t>
  </si>
  <si>
    <t>Rsph17029_1381</t>
  </si>
  <si>
    <t>cysteinyl-tRNA synthetase</t>
  </si>
  <si>
    <t>COG0215J</t>
  </si>
  <si>
    <t>Rsph17029_1380</t>
  </si>
  <si>
    <t>cysS</t>
  </si>
  <si>
    <t>COG2315S</t>
  </si>
  <si>
    <t>Rsph17029_1379</t>
  </si>
  <si>
    <t>Rsph17029_1378</t>
  </si>
  <si>
    <t>Rsph17029_1377</t>
  </si>
  <si>
    <t>putative outer membrane protein</t>
  </si>
  <si>
    <t>Rsph17029_1376</t>
  </si>
  <si>
    <t>Rsph17029_1375</t>
  </si>
  <si>
    <t>lipid-A-disaccharide synthase</t>
  </si>
  <si>
    <t>COG0763M</t>
  </si>
  <si>
    <t>Rsph17029_1374</t>
  </si>
  <si>
    <t>COG3494S</t>
  </si>
  <si>
    <t>Rsph17029_1373</t>
  </si>
  <si>
    <t>UDP-N-acetylglucosamine acyltransferase</t>
  </si>
  <si>
    <t>COG1043M</t>
  </si>
  <si>
    <t>Rsph17029_1372</t>
  </si>
  <si>
    <t>(3R)-hydroxymyristoyl-ACP dehydratase</t>
  </si>
  <si>
    <t>COG0764I</t>
  </si>
  <si>
    <t>Rsph17029_1371</t>
  </si>
  <si>
    <t>fabZ</t>
  </si>
  <si>
    <t>outer membrane chaperone Skp</t>
  </si>
  <si>
    <t>Rsph17029_1370</t>
  </si>
  <si>
    <t>COG4775M</t>
  </si>
  <si>
    <t>Rsph17029_1369</t>
  </si>
  <si>
    <t>Rsph17029_1368</t>
  </si>
  <si>
    <t>putative membrane-associated zinc metalloprotease</t>
  </si>
  <si>
    <t>COG0750M</t>
  </si>
  <si>
    <t>Rsph17029_1367</t>
  </si>
  <si>
    <t>1-deoxy-D-xylulose 5-phosphate reductoisomerase</t>
  </si>
  <si>
    <t>COG0743I</t>
  </si>
  <si>
    <t>Rsph17029_1366</t>
  </si>
  <si>
    <t>phosphatidate cytidylyltransferase</t>
  </si>
  <si>
    <t>COG0575I</t>
  </si>
  <si>
    <t>Rsph17029_1365</t>
  </si>
  <si>
    <t>undecaprenyl diphosphate synthase</t>
  </si>
  <si>
    <t>COG0020I</t>
  </si>
  <si>
    <t>Rsph17029_1364</t>
  </si>
  <si>
    <t>ribosome recycling factor</t>
  </si>
  <si>
    <t>COG0233J</t>
  </si>
  <si>
    <t>Rsph17029_1363</t>
  </si>
  <si>
    <t>frr</t>
  </si>
  <si>
    <t>uridylate kinase</t>
  </si>
  <si>
    <t>COG0528F</t>
  </si>
  <si>
    <t>Rsph17029_1362</t>
  </si>
  <si>
    <t>pyrH</t>
  </si>
  <si>
    <t>tRNA delta(2)-isopentenylpyrophosphate transferase</t>
  </si>
  <si>
    <t>COG0324J</t>
  </si>
  <si>
    <t>Rsph17029_1361</t>
  </si>
  <si>
    <t>miaA</t>
  </si>
  <si>
    <t>Rsph17029_1360</t>
  </si>
  <si>
    <t>Rsph17029_1359</t>
  </si>
  <si>
    <t>Rsph17029_1358</t>
  </si>
  <si>
    <t>oligopeptide/dipeptide ABC transporter ATPase</t>
  </si>
  <si>
    <t>COG1123R</t>
  </si>
  <si>
    <t>Rsph17029_1357</t>
  </si>
  <si>
    <t>GTP-binding protein EngA</t>
  </si>
  <si>
    <t>COG1160R</t>
  </si>
  <si>
    <t>Rsph17029_1356</t>
  </si>
  <si>
    <t>engA</t>
  </si>
  <si>
    <t>Pyrrolo-quinoline quinone</t>
  </si>
  <si>
    <t>COG1520S</t>
  </si>
  <si>
    <t>Rsph17029_1355</t>
  </si>
  <si>
    <t>COG4649</t>
  </si>
  <si>
    <t>Rsph17029_1354</t>
  </si>
  <si>
    <t>COG5265O</t>
  </si>
  <si>
    <t>Rsph17029_1353</t>
  </si>
  <si>
    <t>peptidoglycan-binding LysM</t>
  </si>
  <si>
    <t>COG1652S</t>
  </si>
  <si>
    <t>Rsph17029_1352</t>
  </si>
  <si>
    <t>Rsph17029_1351</t>
  </si>
  <si>
    <t>superoxide dismutase</t>
  </si>
  <si>
    <t>COG0605P</t>
  </si>
  <si>
    <t>Rsph17029_1350</t>
  </si>
  <si>
    <t>acyltransferase 3</t>
  </si>
  <si>
    <t>COG1835I</t>
  </si>
  <si>
    <t>Rsph17029_1349</t>
  </si>
  <si>
    <t>sarcosine oxidase, gamma subunit</t>
  </si>
  <si>
    <t>COG4583E</t>
  </si>
  <si>
    <t>Rsph17029_1348</t>
  </si>
  <si>
    <t>sarcosine oxidase subunit alpha</t>
  </si>
  <si>
    <t>COG0404E</t>
  </si>
  <si>
    <t>Rsph17029_1347</t>
  </si>
  <si>
    <t>sarcosine oxidase, delta subunit, heterotetrameric</t>
  </si>
  <si>
    <t>COG4311E</t>
  </si>
  <si>
    <t>Rsph17029_1346</t>
  </si>
  <si>
    <t>cytochrome b-c1 subunit IV</t>
  </si>
  <si>
    <t>Rsph17029_1345</t>
  </si>
  <si>
    <t>sarcosine oxidase subunit beta</t>
  </si>
  <si>
    <t>Rsph17029_1344</t>
  </si>
  <si>
    <t>cytochrome C biogenesis protein</t>
  </si>
  <si>
    <t>COG4235O</t>
  </si>
  <si>
    <t>Rsph17029_1343</t>
  </si>
  <si>
    <t>Holliday junction resolvase-like protein</t>
  </si>
  <si>
    <t>COG0816L</t>
  </si>
  <si>
    <t>Rsph17029_1342</t>
  </si>
  <si>
    <t>COG3313R</t>
  </si>
  <si>
    <t>Rsph17029_1341</t>
  </si>
  <si>
    <t>malonyl CoA-acyl carrier protein transacylase</t>
  </si>
  <si>
    <t>Rsph17029_1340</t>
  </si>
  <si>
    <t>Rsph17029_1339</t>
  </si>
  <si>
    <t>Rsph17029_1338</t>
  </si>
  <si>
    <t>ATP dependent DNA ligase</t>
  </si>
  <si>
    <t>COG3285L</t>
  </si>
  <si>
    <t>Rsph17029_1337</t>
  </si>
  <si>
    <t>Rsph17029_1336</t>
  </si>
  <si>
    <t>MgtC/SapB transporter</t>
  </si>
  <si>
    <t>COG1285S</t>
  </si>
  <si>
    <t>Rsph17029_1335</t>
  </si>
  <si>
    <t>Rsph17029_1334</t>
  </si>
  <si>
    <t>transport-associated</t>
  </si>
  <si>
    <t>COG2823R</t>
  </si>
  <si>
    <t>Rsph17029_1333</t>
  </si>
  <si>
    <t>Rsph17029_1332</t>
  </si>
  <si>
    <t>PRC-barrel domain-containing protein</t>
  </si>
  <si>
    <t>Rsph17029_1331</t>
  </si>
  <si>
    <t>quinoprotein glucose dehydrogenase</t>
  </si>
  <si>
    <t>COG4993G</t>
  </si>
  <si>
    <t>Rsph17029_1330</t>
  </si>
  <si>
    <t>Rsph17029_1329</t>
  </si>
  <si>
    <t>Rsph17029_1328</t>
  </si>
  <si>
    <t>glycerol-3-phosphate dehydrogenase</t>
  </si>
  <si>
    <t>COG0578C</t>
  </si>
  <si>
    <t>Rsph17029_1327</t>
  </si>
  <si>
    <t>glpD</t>
  </si>
  <si>
    <t>Rsph17029_1326</t>
  </si>
  <si>
    <t>Rsph17029_1325</t>
  </si>
  <si>
    <t>Rsph17029_1324</t>
  </si>
  <si>
    <t>Rsph17029_1323</t>
  </si>
  <si>
    <t>COG5477S</t>
  </si>
  <si>
    <t>Rsph17029_1322</t>
  </si>
  <si>
    <t>Rsph17029_1321</t>
  </si>
  <si>
    <t>glycerol kinase</t>
  </si>
  <si>
    <t>COG0554C</t>
  </si>
  <si>
    <t>Rsph17029_1320</t>
  </si>
  <si>
    <t>iron-containing alcohol dehydrogenase</t>
  </si>
  <si>
    <t>COG1454C</t>
  </si>
  <si>
    <t>Rsph17029_1319</t>
  </si>
  <si>
    <t>Rsph17029_1318</t>
  </si>
  <si>
    <t>putative deoxyguanosinetriphosphate triphosphohydrolase</t>
  </si>
  <si>
    <t>COG0232F</t>
  </si>
  <si>
    <t>Rsph17029_1317</t>
  </si>
  <si>
    <t>Rsph17029_1316</t>
  </si>
  <si>
    <t>exodeoxyribonuclease III</t>
  </si>
  <si>
    <t>Rsph17029_1315</t>
  </si>
  <si>
    <t>Rsph17029_1314</t>
  </si>
  <si>
    <t>FAD-binding monooxygenase</t>
  </si>
  <si>
    <t>COG0654HC</t>
  </si>
  <si>
    <t>Rsph17029_1313</t>
  </si>
  <si>
    <t>Rsph17029_1312</t>
  </si>
  <si>
    <t>Rsph17029_1311</t>
  </si>
  <si>
    <t>Rsph17029_1310</t>
  </si>
  <si>
    <t>Rsph17029_1309</t>
  </si>
  <si>
    <t>Rsph17029_1308</t>
  </si>
  <si>
    <t>COG3825S</t>
  </si>
  <si>
    <t>Rsph17029_1307</t>
  </si>
  <si>
    <t>peptidase M48, Ste24p</t>
  </si>
  <si>
    <t>COG4783R</t>
  </si>
  <si>
    <t>Rsph17029_1306</t>
  </si>
  <si>
    <t>COG1569R</t>
  </si>
  <si>
    <t>Rsph17029_1305</t>
  </si>
  <si>
    <t>COG1092R</t>
  </si>
  <si>
    <t>Rsph17029_1304</t>
  </si>
  <si>
    <t>phosphogluconate dehydratase</t>
  </si>
  <si>
    <t>Rsph17029_1303</t>
  </si>
  <si>
    <t>2-dehydro-3-deoxyphosphogluconate aldolase</t>
  </si>
  <si>
    <t>COG0800G</t>
  </si>
  <si>
    <t>Rsph17029_1302</t>
  </si>
  <si>
    <t>Rsph17029_1301</t>
  </si>
  <si>
    <t>(glutamate--ammonia-ligase) adenylyltransferase</t>
  </si>
  <si>
    <t>COG1391OT</t>
  </si>
  <si>
    <t>Rsph17029_1300</t>
  </si>
  <si>
    <t>YbaK/prolyl-tRNA synthetase associated domain-containing protein</t>
  </si>
  <si>
    <t>COG2606S</t>
  </si>
  <si>
    <t>Rsph17029_1299</t>
  </si>
  <si>
    <t>Rsph17029_1298</t>
  </si>
  <si>
    <t>RDD domain-containing protein</t>
  </si>
  <si>
    <t>COG1714S</t>
  </si>
  <si>
    <t>Rsph17029_1297</t>
  </si>
  <si>
    <t>arginyl-tRNA-protein transferase</t>
  </si>
  <si>
    <t>COG2935O</t>
  </si>
  <si>
    <t>Rsph17029_1296</t>
  </si>
  <si>
    <t>CaCA family Na(+)/Ca(+) antiporter</t>
  </si>
  <si>
    <t>COG0530P</t>
  </si>
  <si>
    <t>Rsph17029_1295</t>
  </si>
  <si>
    <t>acetolactate synthase 3 catalytic subunit</t>
  </si>
  <si>
    <t>COG0028EH</t>
  </si>
  <si>
    <t>Rsph17029_1294</t>
  </si>
  <si>
    <t>acetolactate synthase 3 regulatory subunit</t>
  </si>
  <si>
    <t>COG0440E</t>
  </si>
  <si>
    <t>Rsph17029_1293</t>
  </si>
  <si>
    <t>ilvH</t>
  </si>
  <si>
    <t>Rsph17029_1292</t>
  </si>
  <si>
    <t>COG3088O</t>
  </si>
  <si>
    <t>Rsph17029_1291</t>
  </si>
  <si>
    <t>cytochrome c-type biogenesis protein CcmF</t>
  </si>
  <si>
    <t>COG1138O</t>
  </si>
  <si>
    <t>Rsph17029_1290</t>
  </si>
  <si>
    <t>arginase</t>
  </si>
  <si>
    <t>Rsph17029_1289</t>
  </si>
  <si>
    <t>Usg family protein</t>
  </si>
  <si>
    <t>COG5425</t>
  </si>
  <si>
    <t>Rsph17029_1288</t>
  </si>
  <si>
    <t>DNA gyrase subunit A</t>
  </si>
  <si>
    <t>COG0188L</t>
  </si>
  <si>
    <t>Rsph17029_1287</t>
  </si>
  <si>
    <t>tRNA (uracil-5-)-methyltransferase Gid</t>
  </si>
  <si>
    <t>COG1206J</t>
  </si>
  <si>
    <t>Rsph17029_1286</t>
  </si>
  <si>
    <t>Rsph17029_1285</t>
  </si>
  <si>
    <t>phosphoribosyl-AMP cyclohydrolase</t>
  </si>
  <si>
    <t>COG0139E</t>
  </si>
  <si>
    <t>Rsph17029_1284</t>
  </si>
  <si>
    <t>NifU-related protein involved in Fe-S cluster formation</t>
  </si>
  <si>
    <t>Rsph17029_1283</t>
  </si>
  <si>
    <t>Rsph17029_1282</t>
  </si>
  <si>
    <t>ATP-dependent DNA helicase RecG</t>
  </si>
  <si>
    <t>COG1200LK</t>
  </si>
  <si>
    <t>Rsph17029_1281</t>
  </si>
  <si>
    <t>NAD-dependent DNA ligase</t>
  </si>
  <si>
    <t>COG0272L</t>
  </si>
  <si>
    <t>Rsph17029_1280</t>
  </si>
  <si>
    <t>Rsph17029_1279</t>
  </si>
  <si>
    <t>Rsph17029_1278</t>
  </si>
  <si>
    <t>tRNA-specific 2-thiouridylase MnmA</t>
  </si>
  <si>
    <t>COG0482J</t>
  </si>
  <si>
    <t>Rsph17029_1277</t>
  </si>
  <si>
    <t>mnmA</t>
  </si>
  <si>
    <t>putative hemolysin</t>
  </si>
  <si>
    <t>COG3176R</t>
  </si>
  <si>
    <t>Rsph17029_1276</t>
  </si>
  <si>
    <t>methionine-R-sulfoxide reductase</t>
  </si>
  <si>
    <t>COG0229O</t>
  </si>
  <si>
    <t>Rsph17029_1275</t>
  </si>
  <si>
    <t>SmpA/OmlA domain-containing protein</t>
  </si>
  <si>
    <t>COG2913J</t>
  </si>
  <si>
    <t>Rsph17029_1274</t>
  </si>
  <si>
    <t>COG1399R</t>
  </si>
  <si>
    <t>Rsph17029_1273</t>
  </si>
  <si>
    <t>50S ribosomal protein L32</t>
  </si>
  <si>
    <t>COG0333J</t>
  </si>
  <si>
    <t>Rsph17029_1272</t>
  </si>
  <si>
    <t>rpmF</t>
  </si>
  <si>
    <t>putative glycerol-3-phosphate acyltransferase PlsX</t>
  </si>
  <si>
    <t>COG0416I</t>
  </si>
  <si>
    <t>Rsph17029_1271</t>
  </si>
  <si>
    <t>3-oxoacyl-(acyl-carrier-protein) synthase III</t>
  </si>
  <si>
    <t>COG0332I</t>
  </si>
  <si>
    <t>Rsph17029_1270</t>
  </si>
  <si>
    <t>integration host factor subunit alpha</t>
  </si>
  <si>
    <t>COG0776L</t>
  </si>
  <si>
    <t>Rsph17029_1269</t>
  </si>
  <si>
    <t>ihfA</t>
  </si>
  <si>
    <t>Rsph17029_1268</t>
  </si>
  <si>
    <t>2'-deoxycytidine 5'-triphosphate deaminase</t>
  </si>
  <si>
    <t>COG0717F</t>
  </si>
  <si>
    <t>Rsph17029_1267</t>
  </si>
  <si>
    <t>COG0598P</t>
  </si>
  <si>
    <t>Rsph17029_1266</t>
  </si>
  <si>
    <t>flavin reductase domain-containing protein</t>
  </si>
  <si>
    <t>COG1853R</t>
  </si>
  <si>
    <t>Rsph17029_1265</t>
  </si>
  <si>
    <t>Rsph17029_1264</t>
  </si>
  <si>
    <t>COG2135S</t>
  </si>
  <si>
    <t>Rsph17029_1263</t>
  </si>
  <si>
    <t>phosphate ABC transporter, periplasmic phosphate-binding protein</t>
  </si>
  <si>
    <t>COG0226P</t>
  </si>
  <si>
    <t>Rsph17029_1262</t>
  </si>
  <si>
    <t>phosphate ABC transporter permease</t>
  </si>
  <si>
    <t>COG0573P</t>
  </si>
  <si>
    <t>Rsph17029_1261</t>
  </si>
  <si>
    <t>COG0581P</t>
  </si>
  <si>
    <t>Rsph17029_1260</t>
  </si>
  <si>
    <t>phosphate transporter ATP-binding protein</t>
  </si>
  <si>
    <t>COG1117P</t>
  </si>
  <si>
    <t>Rsph17029_1259</t>
  </si>
  <si>
    <t>phosphate uptake regulator PhoU</t>
  </si>
  <si>
    <t>COG0704P</t>
  </si>
  <si>
    <t>Rsph17029_1258</t>
  </si>
  <si>
    <t>Rsph17029_1257</t>
  </si>
  <si>
    <t>Rsph17029_1256</t>
  </si>
  <si>
    <t>Rsph17029_1255</t>
  </si>
  <si>
    <t>Rsph17029_1254</t>
  </si>
  <si>
    <t>Rsph17029_1253</t>
  </si>
  <si>
    <t>Rsph17029_1252</t>
  </si>
  <si>
    <t>histidine kinase</t>
  </si>
  <si>
    <t>Rsph17029_1251</t>
  </si>
  <si>
    <t>Rsph17029_1250</t>
  </si>
  <si>
    <t>Rsph17029_1249</t>
  </si>
  <si>
    <t>COG5501S</t>
  </si>
  <si>
    <t>Rsph17029_1248</t>
  </si>
  <si>
    <t>Rsph17029_1247</t>
  </si>
  <si>
    <t>Rsph17029_1246</t>
  </si>
  <si>
    <t>COG0842V</t>
  </si>
  <si>
    <t>Rsph17029_1245</t>
  </si>
  <si>
    <t>COG1131V</t>
  </si>
  <si>
    <t>Rsph17029_1244</t>
  </si>
  <si>
    <t>Rsph17029_1243</t>
  </si>
  <si>
    <t>Rsph17029_1242</t>
  </si>
  <si>
    <t>COG3391S</t>
  </si>
  <si>
    <t>Rsph17029_1241</t>
  </si>
  <si>
    <t>Rsph17029_1240</t>
  </si>
  <si>
    <t>rhodanese</t>
  </si>
  <si>
    <t>Rsph17029_1239</t>
  </si>
  <si>
    <t>Rsph17029_1238</t>
  </si>
  <si>
    <t>cytochrome c553i</t>
  </si>
  <si>
    <t>Rsph17029_1237</t>
  </si>
  <si>
    <t>Rsph17029_1236</t>
  </si>
  <si>
    <t>Rsph17029_1235</t>
  </si>
  <si>
    <t>COG1062C</t>
  </si>
  <si>
    <t>Rsph17029_1234</t>
  </si>
  <si>
    <t>Rsph17029_1233</t>
  </si>
  <si>
    <t>Rsph17029_1232</t>
  </si>
  <si>
    <t>Rsph17029_1231</t>
  </si>
  <si>
    <t>Rsph17029_1230</t>
  </si>
  <si>
    <t>luciferase family protein</t>
  </si>
  <si>
    <t>COG2141C</t>
  </si>
  <si>
    <t>Rsph17029_1229</t>
  </si>
  <si>
    <t>PfpI family intracellular peptidase</t>
  </si>
  <si>
    <t>COG0693R</t>
  </si>
  <si>
    <t>Rsph17029_1228</t>
  </si>
  <si>
    <t>Rsph17029_1227</t>
  </si>
  <si>
    <t>COG5597M</t>
  </si>
  <si>
    <t>Rsph17029_1226</t>
  </si>
  <si>
    <t>Rsph17029_1225</t>
  </si>
  <si>
    <t>Rsph17029_1224</t>
  </si>
  <si>
    <t>glycosyltransferase, succinoglycan biosynthesis protein ExoL</t>
  </si>
  <si>
    <t>Rsph17029_1223</t>
  </si>
  <si>
    <t>COG1216R</t>
  </si>
  <si>
    <t>Rsph17029_1222</t>
  </si>
  <si>
    <t>Rsph17029_1221</t>
  </si>
  <si>
    <t>lipopolysaccharide biosynthesis protein</t>
  </si>
  <si>
    <t>COG3206M</t>
  </si>
  <si>
    <t>Rsph17029_1220</t>
  </si>
  <si>
    <t>Rsph17029_1219</t>
  </si>
  <si>
    <t>Rsph17029_1218</t>
  </si>
  <si>
    <t>HPr kinase</t>
  </si>
  <si>
    <t>Rsph17029_1217</t>
  </si>
  <si>
    <t>asparagine synthase</t>
  </si>
  <si>
    <t>COG0367E</t>
  </si>
  <si>
    <t>Rsph17029_1216</t>
  </si>
  <si>
    <t>Rsph17029_1215</t>
  </si>
  <si>
    <t>Rsph17029_1214</t>
  </si>
  <si>
    <t>Rsph17029_1213</t>
  </si>
  <si>
    <t>Rsph17029_1212</t>
  </si>
  <si>
    <t>Rsph17029_1211</t>
  </si>
  <si>
    <t>Rsph17029_1210</t>
  </si>
  <si>
    <t>licheninase</t>
  </si>
  <si>
    <t>Rsph17029_1209</t>
  </si>
  <si>
    <t>O-antigen polymerase</t>
  </si>
  <si>
    <t>COG3307M</t>
  </si>
  <si>
    <t>Rsph17029_1208</t>
  </si>
  <si>
    <t>Rsph17029_1207</t>
  </si>
  <si>
    <t>undecaprenyl-phosphate galactose phosphotransferase</t>
  </si>
  <si>
    <t>Rsph17029_1206</t>
  </si>
  <si>
    <t>stationary phase survival protein SurE</t>
  </si>
  <si>
    <t>COG0496R</t>
  </si>
  <si>
    <t>Rsph17029_1205</t>
  </si>
  <si>
    <t>protein-L-isoaspartate O-methyltransferase</t>
  </si>
  <si>
    <t>Rsph17029_1204</t>
  </si>
  <si>
    <t>Rsph17029_1203</t>
  </si>
  <si>
    <t>COG2607R</t>
  </si>
  <si>
    <t>Rsph17029_1202</t>
  </si>
  <si>
    <t>Sec-independent protein translocase subunit TatC</t>
  </si>
  <si>
    <t>COG0805U</t>
  </si>
  <si>
    <t>Rsph17029_1201</t>
  </si>
  <si>
    <t>twin-arginine translocation protein subunit TatB</t>
  </si>
  <si>
    <t>COG1826U</t>
  </si>
  <si>
    <t>Rsph17029_1200</t>
  </si>
  <si>
    <t>twin arginine-targeting protein translocase</t>
  </si>
  <si>
    <t>Rsph17029_1199</t>
  </si>
  <si>
    <t>Rsph17029_1198</t>
  </si>
  <si>
    <t>Rsph17029_1197</t>
  </si>
  <si>
    <t>peptide chain release factor 3</t>
  </si>
  <si>
    <t>COG4108J</t>
  </si>
  <si>
    <t>Rsph17029_1196</t>
  </si>
  <si>
    <t>Rsph17029_1195</t>
  </si>
  <si>
    <t>COG0595R</t>
  </si>
  <si>
    <t>Rsph17029_1194</t>
  </si>
  <si>
    <t>pantothenate kinase</t>
  </si>
  <si>
    <t>COG1521K</t>
  </si>
  <si>
    <t>Rsph17029_1193</t>
  </si>
  <si>
    <t>biotin--acetyl-CoA-carboxylase ligase</t>
  </si>
  <si>
    <t>COG0340H</t>
  </si>
  <si>
    <t>Rsph17029_1192</t>
  </si>
  <si>
    <t>NADH dehydrogenase subunit N</t>
  </si>
  <si>
    <t>Rsph17029_1191</t>
  </si>
  <si>
    <t>NADH dehydrogenase subunit M</t>
  </si>
  <si>
    <t>Rsph17029_1190</t>
  </si>
  <si>
    <t>NADH dehydrogenase subunit L</t>
  </si>
  <si>
    <t>Rsph17029_1189</t>
  </si>
  <si>
    <t>NADH dehydrogenase subunit K</t>
  </si>
  <si>
    <t>COG0713C</t>
  </si>
  <si>
    <t>Rsph17029_1188</t>
  </si>
  <si>
    <t>NADH dehydrogenase subunit J</t>
  </si>
  <si>
    <t>COG0839C</t>
  </si>
  <si>
    <t>Rsph17029_1187</t>
  </si>
  <si>
    <t>carboxymuconolactone decarboxylase</t>
  </si>
  <si>
    <t>Rsph17029_1186</t>
  </si>
  <si>
    <t>Rsph17029_1185</t>
  </si>
  <si>
    <t>NADH dehydrogenase subunit H</t>
  </si>
  <si>
    <t>Rsph17029_1184</t>
  </si>
  <si>
    <t>Rsph17029_1183</t>
  </si>
  <si>
    <t>Rsph17029_1182</t>
  </si>
  <si>
    <t>Rsph17029_1181</t>
  </si>
  <si>
    <t>NADH dehydrogenase I subunit F</t>
  </si>
  <si>
    <t>Rsph17029_1180</t>
  </si>
  <si>
    <t>Rsph17029_1179</t>
  </si>
  <si>
    <t>Rsph17029_1178</t>
  </si>
  <si>
    <t>NADH dehydrogenase subunit D</t>
  </si>
  <si>
    <t>Rsph17029_1177</t>
  </si>
  <si>
    <t>NADH dehydrogenase subunit C</t>
  </si>
  <si>
    <t>COG0852C</t>
  </si>
  <si>
    <t>Rsph17029_1176</t>
  </si>
  <si>
    <t>Rsph17029_1175</t>
  </si>
  <si>
    <t>NADH dehydrogenase subunit A</t>
  </si>
  <si>
    <t>Rsph17029_1174</t>
  </si>
  <si>
    <t>enoyl-CoA hydratase</t>
  </si>
  <si>
    <t>Rsph17029_1173</t>
  </si>
  <si>
    <t>hydroxymethylglutaryl-CoA lyase</t>
  </si>
  <si>
    <t>Rsph17029_1172</t>
  </si>
  <si>
    <t>carbamoyl-phosphate synthase subunit L</t>
  </si>
  <si>
    <t>COG4770I</t>
  </si>
  <si>
    <t>Rsph17029_1171</t>
  </si>
  <si>
    <t>propionyl-CoA carboxylase</t>
  </si>
  <si>
    <t>COG4799I</t>
  </si>
  <si>
    <t>Rsph17029_1170</t>
  </si>
  <si>
    <t>OmpW family protein</t>
  </si>
  <si>
    <t>COG3047M</t>
  </si>
  <si>
    <t>Rsph17029_1169</t>
  </si>
  <si>
    <t>Rsph17029_1168</t>
  </si>
  <si>
    <t>CreA family protein</t>
  </si>
  <si>
    <t>COG3045S</t>
  </si>
  <si>
    <t>Rsph17029_1167</t>
  </si>
  <si>
    <t>Rsph17029_1166</t>
  </si>
  <si>
    <t>bifunctional N-acetylglucosamine-1-phosphate uridyltransferase/glucosamine-1-phosphate acetyltransferase</t>
  </si>
  <si>
    <t>COG1207M</t>
  </si>
  <si>
    <t>Rsph17029_1165</t>
  </si>
  <si>
    <t>glmU</t>
  </si>
  <si>
    <t>glucosamine--fructose-6-phosphate aminotransferase</t>
  </si>
  <si>
    <t>COG0449M</t>
  </si>
  <si>
    <t>Rsph17029_1164</t>
  </si>
  <si>
    <t>quinolinate phosphoribosyl transferase</t>
  </si>
  <si>
    <t>Rsph17029_1163</t>
  </si>
  <si>
    <t>ribonucleotide-diphosphate reductase subunit alpha</t>
  </si>
  <si>
    <t>COG0209F</t>
  </si>
  <si>
    <t>Rsph17029_1162</t>
  </si>
  <si>
    <t>ferric uptake regulator family protein</t>
  </si>
  <si>
    <t>COG0735P</t>
  </si>
  <si>
    <t>Rsph17029_1161</t>
  </si>
  <si>
    <t>Rsph17029_1160</t>
  </si>
  <si>
    <t>phosphopyruvate hydratase</t>
  </si>
  <si>
    <t>COG0148G</t>
  </si>
  <si>
    <t>Rsph17029_1159</t>
  </si>
  <si>
    <t>eno</t>
  </si>
  <si>
    <t>Rsph17029_1158</t>
  </si>
  <si>
    <t>COG3542S</t>
  </si>
  <si>
    <t>Rsph17029_1157</t>
  </si>
  <si>
    <t>anhydro-N-acetylmuramic acid kinase</t>
  </si>
  <si>
    <t>COG2377O</t>
  </si>
  <si>
    <t>Rsph17029_1156</t>
  </si>
  <si>
    <t>anmK</t>
  </si>
  <si>
    <t>tyrosyl-tRNA synthetase</t>
  </si>
  <si>
    <t>COG0162J</t>
  </si>
  <si>
    <t>Rsph17029_1155</t>
  </si>
  <si>
    <t>cyclophilin type peptidyl-prolyl cis-trans isomerase</t>
  </si>
  <si>
    <t>COG0652O</t>
  </si>
  <si>
    <t>Rsph17029_1154</t>
  </si>
  <si>
    <t>Rsph17029_1153</t>
  </si>
  <si>
    <t>phosphoglycerate kinase</t>
  </si>
  <si>
    <t>COG0126G</t>
  </si>
  <si>
    <t>Rsph17029_1152</t>
  </si>
  <si>
    <t>pgk</t>
  </si>
  <si>
    <t>fructose-bisphosphate aldolase</t>
  </si>
  <si>
    <t>COG1830G</t>
  </si>
  <si>
    <t>Rsph17029_1151</t>
  </si>
  <si>
    <t>septum formation initiator</t>
  </si>
  <si>
    <t>COG2919D</t>
  </si>
  <si>
    <t>Rsph17029_1150</t>
  </si>
  <si>
    <t>pyruvate dehydrogenase (acetyl-transferring)</t>
  </si>
  <si>
    <t>COG1071C</t>
  </si>
  <si>
    <t>Rsph17029_1149</t>
  </si>
  <si>
    <t>pyruvate dehydrogenase subunit beta</t>
  </si>
  <si>
    <t>Rsph17029_1148</t>
  </si>
  <si>
    <t>branched-chain alpha-keto acid dehydrogenase subunit E2</t>
  </si>
  <si>
    <t>Rsph17029_1147</t>
  </si>
  <si>
    <t>serine O-acetyltransferase</t>
  </si>
  <si>
    <t>COG1045E</t>
  </si>
  <si>
    <t>Rsph17029_1146</t>
  </si>
  <si>
    <t>Rsph17029_1145</t>
  </si>
  <si>
    <t>putative phage host specificity protein</t>
  </si>
  <si>
    <t>Rsph17029_1144</t>
  </si>
  <si>
    <t>NlpC/P60 family phage cell wall peptidase</t>
  </si>
  <si>
    <t>COG0791M</t>
  </si>
  <si>
    <t>Rsph17029_1143</t>
  </si>
  <si>
    <t>COG5449S</t>
  </si>
  <si>
    <t>Rsph17029_1142</t>
  </si>
  <si>
    <t>COG5448S</t>
  </si>
  <si>
    <t>Rsph17029_1141</t>
  </si>
  <si>
    <t>putative phage tail minor protein</t>
  </si>
  <si>
    <t>COG5281S</t>
  </si>
  <si>
    <t>Rsph17029_1140</t>
  </si>
  <si>
    <t>Rsph17029_1139</t>
  </si>
  <si>
    <t>Rsph17029_1138</t>
  </si>
  <si>
    <t>TP901-1 family phage major tail protein</t>
  </si>
  <si>
    <t>COG5437S</t>
  </si>
  <si>
    <t>Rsph17029_1137</t>
  </si>
  <si>
    <t>Rsph17029_1136</t>
  </si>
  <si>
    <t>phage head-tail adaptor</t>
  </si>
  <si>
    <t>COG5614R</t>
  </si>
  <si>
    <t>Rsph17029_1135</t>
  </si>
  <si>
    <t>Rsph17029_1134</t>
  </si>
  <si>
    <t>HK97 family phage major capsid protein</t>
  </si>
  <si>
    <t>COG4653R</t>
  </si>
  <si>
    <t>Rsph17029_1133</t>
  </si>
  <si>
    <t>HK97 family phage prohead protease</t>
  </si>
  <si>
    <t>COG3740R</t>
  </si>
  <si>
    <t>Rsph17029_1132</t>
  </si>
  <si>
    <t>Rsph17029_1131</t>
  </si>
  <si>
    <t>HK97 family phage portal protein</t>
  </si>
  <si>
    <t>COG4695S</t>
  </si>
  <si>
    <t>Rsph17029_1130</t>
  </si>
  <si>
    <t>COG5323S</t>
  </si>
  <si>
    <t>Rsph17029_1129</t>
  </si>
  <si>
    <t>Rsph17029_1128</t>
  </si>
  <si>
    <t>aminodeoxychorismate lyase</t>
  </si>
  <si>
    <t>COG1559R</t>
  </si>
  <si>
    <t>Rsph17029_1127</t>
  </si>
  <si>
    <t>3-oxoacyl-(acyl carrier protein) synthase II</t>
  </si>
  <si>
    <t>Rsph17029_1126</t>
  </si>
  <si>
    <t>acyl carrier protein</t>
  </si>
  <si>
    <t>Rsph17029_1125</t>
  </si>
  <si>
    <t>acpP</t>
  </si>
  <si>
    <t>3-oxoacyl-(acyl-carrier-protein) reductase</t>
  </si>
  <si>
    <t>Rsph17029_1124</t>
  </si>
  <si>
    <t>alanine racemase</t>
  </si>
  <si>
    <t>COG0787M</t>
  </si>
  <si>
    <t>Rsph17029_1123</t>
  </si>
  <si>
    <t>Rsph17029_1122</t>
  </si>
  <si>
    <t>Rsph17029_1121</t>
  </si>
  <si>
    <t>paraquat-inducible protein A</t>
  </si>
  <si>
    <t>COG2995S</t>
  </si>
  <si>
    <t>Rsph17029_1120</t>
  </si>
  <si>
    <t>DNA repair protein RadA</t>
  </si>
  <si>
    <t>COG1066O</t>
  </si>
  <si>
    <t>Rsph17029_1119</t>
  </si>
  <si>
    <t>colicin V production protein</t>
  </si>
  <si>
    <t>Rsph17029_1118</t>
  </si>
  <si>
    <t>amidophosphoribosyltransferase</t>
  </si>
  <si>
    <t>COG0034F</t>
  </si>
  <si>
    <t>Rsph17029_1117</t>
  </si>
  <si>
    <t>Rsph17029_1116</t>
  </si>
  <si>
    <t>maltooligosyl trehalose synthase</t>
  </si>
  <si>
    <t>COG3280G</t>
  </si>
  <si>
    <t>Rsph17029_1115</t>
  </si>
  <si>
    <t>4-alpha-glucanotransferase</t>
  </si>
  <si>
    <t>COG1640G</t>
  </si>
  <si>
    <t>Rsph17029_1114</t>
  </si>
  <si>
    <t>malto-oligosyltrehalose trehalohydrolase</t>
  </si>
  <si>
    <t>COG0296G</t>
  </si>
  <si>
    <t>Rsph17029_1113</t>
  </si>
  <si>
    <t>Rsph17029_1112</t>
  </si>
  <si>
    <t>glycogen branching protein</t>
  </si>
  <si>
    <t>Rsph17029_1111</t>
  </si>
  <si>
    <t>trehalose synthase</t>
  </si>
  <si>
    <t>Rsph17029_1110</t>
  </si>
  <si>
    <t>Rsph17029_1109</t>
  </si>
  <si>
    <t>Rsph17029_1108</t>
  </si>
  <si>
    <t>Rsph17029_1107</t>
  </si>
  <si>
    <t>Rsph17029_1106</t>
  </si>
  <si>
    <t>putative transducer like protein</t>
  </si>
  <si>
    <t>Rsph17029_1105</t>
  </si>
  <si>
    <t>Rsph17029_1104</t>
  </si>
  <si>
    <t>chemoreceptor glutamine deamidase CheD</t>
  </si>
  <si>
    <t>COG1871NT</t>
  </si>
  <si>
    <t>Rsph17029_1103</t>
  </si>
  <si>
    <t>putative CheX protein</t>
  </si>
  <si>
    <t>Rsph17029_1102</t>
  </si>
  <si>
    <t>Rsph17029_1101</t>
  </si>
  <si>
    <t>CheA signal transduction histidine kinase</t>
  </si>
  <si>
    <t>Rsph17029_1100</t>
  </si>
  <si>
    <t>Rsph17029_1099</t>
  </si>
  <si>
    <t>Rsph17029_1098</t>
  </si>
  <si>
    <t>COG4753T</t>
  </si>
  <si>
    <t>Rsph17029_1097</t>
  </si>
  <si>
    <t>Rsph17029_1096</t>
  </si>
  <si>
    <t>O-acetylhomoserine/O-acetylserine sulfhydrylase</t>
  </si>
  <si>
    <t>COG2873E</t>
  </si>
  <si>
    <t>Rsph17029_1095</t>
  </si>
  <si>
    <t>COG2968S</t>
  </si>
  <si>
    <t>Rsph17029_1094</t>
  </si>
  <si>
    <t>Rsph17029_1093</t>
  </si>
  <si>
    <t>sodium/hydrogen exchanger</t>
  </si>
  <si>
    <t>COG0475P</t>
  </si>
  <si>
    <t>Rsph17029_1092</t>
  </si>
  <si>
    <t>nicotinate-nucleotide--dimethylbenzimidazole phosphoribosyltransferase</t>
  </si>
  <si>
    <t>COG2038H</t>
  </si>
  <si>
    <t>Rsph17029_1091</t>
  </si>
  <si>
    <t>cobT</t>
  </si>
  <si>
    <t>cobalamin 5'-phosphate synthase</t>
  </si>
  <si>
    <t>COG0368H</t>
  </si>
  <si>
    <t>Rsph17029_1090</t>
  </si>
  <si>
    <t>CarD family transcriptional regulator</t>
  </si>
  <si>
    <t>COG1329K</t>
  </si>
  <si>
    <t>Rsph17029_1089</t>
  </si>
  <si>
    <t>COG1146C</t>
  </si>
  <si>
    <t>Rsph17029_1088</t>
  </si>
  <si>
    <t>RNA-binding S4 domain-containing protein</t>
  </si>
  <si>
    <t>COG1188J</t>
  </si>
  <si>
    <t>Rsph17029_1087</t>
  </si>
  <si>
    <t>COG4581L</t>
  </si>
  <si>
    <t>Rsph17029_1086</t>
  </si>
  <si>
    <t>COG3063NU</t>
  </si>
  <si>
    <t>Rsph17029_1084</t>
  </si>
  <si>
    <t>sterol-binding domain-containing protein</t>
  </si>
  <si>
    <t>COG3255I</t>
  </si>
  <si>
    <t>Rsph17029_1083</t>
  </si>
  <si>
    <t>Rsph17029_1082</t>
  </si>
  <si>
    <t>20S proteasome, A and B subunits</t>
  </si>
  <si>
    <t>COG3484O</t>
  </si>
  <si>
    <t>Rsph17029_1081</t>
  </si>
  <si>
    <t>Rsph17029_1080</t>
  </si>
  <si>
    <t>COG2307S</t>
  </si>
  <si>
    <t>Rsph17029_1079</t>
  </si>
  <si>
    <t>Rsph17029_1078</t>
  </si>
  <si>
    <t>putative mRNA 3-end processing factor</t>
  </si>
  <si>
    <t>COG1236J</t>
  </si>
  <si>
    <t>Rsph17029_1077</t>
  </si>
  <si>
    <t>ATP-dependent DNA ligase</t>
  </si>
  <si>
    <t>COG1793L</t>
  </si>
  <si>
    <t>Rsph17029_1076</t>
  </si>
  <si>
    <t>pepF/M3 family oligoendopeptidase</t>
  </si>
  <si>
    <t>COG1164E</t>
  </si>
  <si>
    <t>Rsph17029_1075</t>
  </si>
  <si>
    <t>Rsph17029_1074</t>
  </si>
  <si>
    <t>Rsph17029_1073</t>
  </si>
  <si>
    <t>RluA family pseudouridine synthase</t>
  </si>
  <si>
    <t>COG0564J</t>
  </si>
  <si>
    <t>Rsph17029_1072</t>
  </si>
  <si>
    <t>Rsph17029_1071</t>
  </si>
  <si>
    <t>integral membrane sensor hybrid histidine kinase</t>
  </si>
  <si>
    <t>Rsph17029_1070</t>
  </si>
  <si>
    <t>COG1865S</t>
  </si>
  <si>
    <t>Rsph17029_1069</t>
  </si>
  <si>
    <t>Rsph17029_1068</t>
  </si>
  <si>
    <t>transport system permease</t>
  </si>
  <si>
    <t>Rsph17029_1067</t>
  </si>
  <si>
    <t>Rsph17029_1066</t>
  </si>
  <si>
    <t>TonB-dependent receptor</t>
  </si>
  <si>
    <t>COG4206H</t>
  </si>
  <si>
    <t>Rsph17029_1065</t>
  </si>
  <si>
    <t>amidase</t>
  </si>
  <si>
    <t>COG0154J</t>
  </si>
  <si>
    <t>Rsph17029_1064</t>
  </si>
  <si>
    <t>Rsph17029_1063</t>
  </si>
  <si>
    <t>Rsph17029_1062</t>
  </si>
  <si>
    <t>Rsph17029_1061</t>
  </si>
  <si>
    <t>Rsph17029_1060</t>
  </si>
  <si>
    <t>Rsph17029_1059</t>
  </si>
  <si>
    <t>cytochrome-c peroxidase</t>
  </si>
  <si>
    <t>COG1858P</t>
  </si>
  <si>
    <t>Rsph17029_1058</t>
  </si>
  <si>
    <t>3-deoxy-D-manno-octulosonic-acid transferase</t>
  </si>
  <si>
    <t>COG1519M</t>
  </si>
  <si>
    <t>Rsph17029_1057</t>
  </si>
  <si>
    <t>Rsph17029_1056</t>
  </si>
  <si>
    <t>2'-5' RNA ligase</t>
  </si>
  <si>
    <t>COG1514J</t>
  </si>
  <si>
    <t>Rsph17029_1055</t>
  </si>
  <si>
    <t>Rsph17029_1054</t>
  </si>
  <si>
    <t>glutathione peroxidase</t>
  </si>
  <si>
    <t>COG0386O</t>
  </si>
  <si>
    <t>Rsph17029_1053</t>
  </si>
  <si>
    <t>Rsph17029_1052</t>
  </si>
  <si>
    <t>COG5319S</t>
  </si>
  <si>
    <t>Rsph17029_1051</t>
  </si>
  <si>
    <t>methylthioribose-1-phosphate isomerase</t>
  </si>
  <si>
    <t>COG0182J</t>
  </si>
  <si>
    <t>Rsph17029_1050</t>
  </si>
  <si>
    <t>mtnA</t>
  </si>
  <si>
    <t>phosphate-starvation-inducible E</t>
  </si>
  <si>
    <t>COG3223S</t>
  </si>
  <si>
    <t>Rsph17029_1049</t>
  </si>
  <si>
    <t>Rsph17029_1048</t>
  </si>
  <si>
    <t>COG3871R</t>
  </si>
  <si>
    <t>Rsph17029_1047</t>
  </si>
  <si>
    <t>Rsph17029_1046</t>
  </si>
  <si>
    <t>Rsph17029_1045</t>
  </si>
  <si>
    <t>Rsph17029_1044</t>
  </si>
  <si>
    <t>Rsph17029_1043</t>
  </si>
  <si>
    <t>3-methyladenine DNA glycosylase</t>
  </si>
  <si>
    <t>COG2094L</t>
  </si>
  <si>
    <t>Rsph17029_1042</t>
  </si>
  <si>
    <t>Rsph17029_1041</t>
  </si>
  <si>
    <t>Rsph17029_1040</t>
  </si>
  <si>
    <t>Rsph17029_1039</t>
  </si>
  <si>
    <t>putative fatty acid beta hydroxylase (cytochrome P450)</t>
  </si>
  <si>
    <t>COG2124Q</t>
  </si>
  <si>
    <t>Rsph17029_1038</t>
  </si>
  <si>
    <t>L-threonine 3-dehydrogenase</t>
  </si>
  <si>
    <t>Rsph17029_1037</t>
  </si>
  <si>
    <t>tdh</t>
  </si>
  <si>
    <t>2-amino-3-ketobutyrate coenzyme A ligase</t>
  </si>
  <si>
    <t>Rsph17029_1036</t>
  </si>
  <si>
    <t>COG0397S</t>
  </si>
  <si>
    <t>Rsph17029_1035</t>
  </si>
  <si>
    <t>Rsph17029_1034</t>
  </si>
  <si>
    <t>Rsph17029_1033</t>
  </si>
  <si>
    <t>Rsph17029_1032</t>
  </si>
  <si>
    <t>Rsph17029_1031</t>
  </si>
  <si>
    <t>Rsph17029_1030</t>
  </si>
  <si>
    <t>Rsph17029_1029</t>
  </si>
  <si>
    <t>Rsph17029_1028</t>
  </si>
  <si>
    <t>Rsph17029_1027</t>
  </si>
  <si>
    <t>Rsph17029_1026</t>
  </si>
  <si>
    <t>Rsph17029_1025</t>
  </si>
  <si>
    <t>Rsph17029_1024</t>
  </si>
  <si>
    <t>Rsph17029_1023</t>
  </si>
  <si>
    <t>COG1430S</t>
  </si>
  <si>
    <t>Rsph17029_1022</t>
  </si>
  <si>
    <t>Rsph17029_1021</t>
  </si>
  <si>
    <t>pyridoxamine 5'-phosphate oxidase</t>
  </si>
  <si>
    <t>COG0259H</t>
  </si>
  <si>
    <t>Rsph17029_1020</t>
  </si>
  <si>
    <t>Rsph17029_1019</t>
  </si>
  <si>
    <t>Rsph17029_1018</t>
  </si>
  <si>
    <t>xanthine-guanine phosphoribosyltransferase</t>
  </si>
  <si>
    <t>COG2236R</t>
  </si>
  <si>
    <t>Rsph17029_1017</t>
  </si>
  <si>
    <t>Rsph17029_1016</t>
  </si>
  <si>
    <t>30S ribosomal protein S12 methylthiotransferase</t>
  </si>
  <si>
    <t>Rsph17029_1015</t>
  </si>
  <si>
    <t>rimO</t>
  </si>
  <si>
    <t>Rsph17029_1014</t>
  </si>
  <si>
    <t>Rsph17029_1013</t>
  </si>
  <si>
    <t>Rsph17029_1012</t>
  </si>
  <si>
    <t>Rsph17029_1011</t>
  </si>
  <si>
    <t>flavodoxin/nitric oxide synthase</t>
  </si>
  <si>
    <t>COG0655R</t>
  </si>
  <si>
    <t>Rsph17029_1010</t>
  </si>
  <si>
    <t>COG1105G</t>
  </si>
  <si>
    <t>Rsph17029_1009</t>
  </si>
  <si>
    <t>NAD synthetase</t>
  </si>
  <si>
    <t>COG0171H</t>
  </si>
  <si>
    <t>Rsph17029_1008</t>
  </si>
  <si>
    <t>nadE</t>
  </si>
  <si>
    <t>MORN repeat-containing protein</t>
  </si>
  <si>
    <t>COG4642S</t>
  </si>
  <si>
    <t>Rsph17029_1007</t>
  </si>
  <si>
    <t>pseudoazurin</t>
  </si>
  <si>
    <t>COG3794C</t>
  </si>
  <si>
    <t>Rsph17029_1006</t>
  </si>
  <si>
    <t>2-isopropylmalate synthase</t>
  </si>
  <si>
    <t>Rsph17029_1005</t>
  </si>
  <si>
    <t>putative serine/alanine racemase VanTc3</t>
  </si>
  <si>
    <t>Rsph17029_1004</t>
  </si>
  <si>
    <t>rod shape-determining protein MreB</t>
  </si>
  <si>
    <t>COG1077D</t>
  </si>
  <si>
    <t>Rsph17029_1003</t>
  </si>
  <si>
    <t>rod shape-determining protein MreC</t>
  </si>
  <si>
    <t>COG1792M</t>
  </si>
  <si>
    <t>Rsph17029_1002</t>
  </si>
  <si>
    <t>putative rod shape-determining protein MreD</t>
  </si>
  <si>
    <t>Rsph17029_1001</t>
  </si>
  <si>
    <t>peptidoglycan glycosyltransferase</t>
  </si>
  <si>
    <t>COG0768M</t>
  </si>
  <si>
    <t>Rsph17029_1000</t>
  </si>
  <si>
    <t>rod shape-determining protein RodA</t>
  </si>
  <si>
    <t>COG0772D</t>
  </si>
  <si>
    <t>Rsph17029_0999</t>
  </si>
  <si>
    <t>RpiR family transcriptional regulator</t>
  </si>
  <si>
    <t>COG1737K</t>
  </si>
  <si>
    <t>Rsph17029_0998</t>
  </si>
  <si>
    <t>N-formylglutamate amidohydrolase</t>
  </si>
  <si>
    <t>COG3931E</t>
  </si>
  <si>
    <t>Rsph17029_0997</t>
  </si>
  <si>
    <t>Rsph17029_0996</t>
  </si>
  <si>
    <t>Rsph17029_0995</t>
  </si>
  <si>
    <t>Rsph17029_0994</t>
  </si>
  <si>
    <t>Rsph17029_0993</t>
  </si>
  <si>
    <t>Rsph17029_0992</t>
  </si>
  <si>
    <t>Rsph17029_0991</t>
  </si>
  <si>
    <t>D-amino-acid dehydrogenase</t>
  </si>
  <si>
    <t>Rsph17029_0990</t>
  </si>
  <si>
    <t>Rsph17029_0989</t>
  </si>
  <si>
    <t>2,5-didehydrogluconate reductase</t>
  </si>
  <si>
    <t>COG0656R</t>
  </si>
  <si>
    <t>Rsph17029_0988</t>
  </si>
  <si>
    <t>glyoxylate reductase</t>
  </si>
  <si>
    <t>Rsph17029_0987</t>
  </si>
  <si>
    <t>COG3807S</t>
  </si>
  <si>
    <t>Rsph17029_0986</t>
  </si>
  <si>
    <t>Rsph17029_0985</t>
  </si>
  <si>
    <t>co-chaperonin GroES</t>
  </si>
  <si>
    <t>COG0234O</t>
  </si>
  <si>
    <t>Rsph17029_0984</t>
  </si>
  <si>
    <t>groES</t>
  </si>
  <si>
    <t>GumN family protein</t>
  </si>
  <si>
    <t>COG3735S</t>
  </si>
  <si>
    <t>Rsph17029_0983</t>
  </si>
  <si>
    <t>putative manganese-dependent inorganic pyrophosphatase</t>
  </si>
  <si>
    <t>COG1227C</t>
  </si>
  <si>
    <t>Rsph17029_0982</t>
  </si>
  <si>
    <t>COG0647G</t>
  </si>
  <si>
    <t>Rsph17029_0981</t>
  </si>
  <si>
    <t>Rsph17029_0980</t>
  </si>
  <si>
    <t>riboflavin biosynthesis protein RibF</t>
  </si>
  <si>
    <t>COG0196H</t>
  </si>
  <si>
    <t>Rsph17029_0979</t>
  </si>
  <si>
    <t>COG2983S</t>
  </si>
  <si>
    <t>Rsph17029_0978</t>
  </si>
  <si>
    <t>threonine aldolase</t>
  </si>
  <si>
    <t>COG2008E</t>
  </si>
  <si>
    <t>Rsph17029_0977</t>
  </si>
  <si>
    <t>ribose-phosphate pyrophosphokinase</t>
  </si>
  <si>
    <t>COG0462FE</t>
  </si>
  <si>
    <t>Rsph17029_0976</t>
  </si>
  <si>
    <t>Rsph17029_0975</t>
  </si>
  <si>
    <t>atpC</t>
  </si>
  <si>
    <t>Rsph17029_0974</t>
  </si>
  <si>
    <t>F0F1 ATP synthase subunit gamma</t>
  </si>
  <si>
    <t>COG0224C</t>
  </si>
  <si>
    <t>Rsph17029_0973</t>
  </si>
  <si>
    <t>F0F1 ATP synthase subunit alpha</t>
  </si>
  <si>
    <t>Rsph17029_0972</t>
  </si>
  <si>
    <t>ATP synthase F1 subunit delta</t>
  </si>
  <si>
    <t>COG0712C</t>
  </si>
  <si>
    <t>Rsph17029_0971</t>
  </si>
  <si>
    <t>Rsph17029_0970</t>
  </si>
  <si>
    <t>hydroxyacylglutathione hydrolase</t>
  </si>
  <si>
    <t>Rsph17029_0969</t>
  </si>
  <si>
    <t>ATP-dependent Clp protease ATP-binding protein ClpA</t>
  </si>
  <si>
    <t>COG0542O</t>
  </si>
  <si>
    <t>Rsph17029_0968</t>
  </si>
  <si>
    <t>transposase IS116/IS110/IS902</t>
  </si>
  <si>
    <t>Rsph17029_0967</t>
  </si>
  <si>
    <t>Rsph17029_0966</t>
  </si>
  <si>
    <t>Rsph17029_0965</t>
  </si>
  <si>
    <t>Rsph17029_0964</t>
  </si>
  <si>
    <t>ChaC family protein</t>
  </si>
  <si>
    <t>COG3703P</t>
  </si>
  <si>
    <t>Rsph17029_0963</t>
  </si>
  <si>
    <t>COG4093</t>
  </si>
  <si>
    <t>Rsph17029_0962</t>
  </si>
  <si>
    <t>extensin family protein</t>
  </si>
  <si>
    <t>COG3921S</t>
  </si>
  <si>
    <t>Rsph17029_0961</t>
  </si>
  <si>
    <t>cyclohexadienyl dehydrogenase</t>
  </si>
  <si>
    <t>COG0287E</t>
  </si>
  <si>
    <t>Rsph17029_0960</t>
  </si>
  <si>
    <t>histidinol-phosphate aminotransferase</t>
  </si>
  <si>
    <t>Rsph17029_0959</t>
  </si>
  <si>
    <t>30S ribosomal protein S4</t>
  </si>
  <si>
    <t>COG0522J</t>
  </si>
  <si>
    <t>Rsph17029_0958</t>
  </si>
  <si>
    <t>rpsD</t>
  </si>
  <si>
    <t>chromate transporter</t>
  </si>
  <si>
    <t>COG2059P</t>
  </si>
  <si>
    <t>Rsph17029_0957</t>
  </si>
  <si>
    <t>Rsph17029_0956</t>
  </si>
  <si>
    <t>Rsph17029_0955</t>
  </si>
  <si>
    <t>AMP-dependent synthetase and ligase</t>
  </si>
  <si>
    <t>COG1022I</t>
  </si>
  <si>
    <t>Rsph17029_0954</t>
  </si>
  <si>
    <t>Rsph17029_0953</t>
  </si>
  <si>
    <t>Rsph17029_0952</t>
  </si>
  <si>
    <t>Rsph17029_0951</t>
  </si>
  <si>
    <t>Rsph17029_0950</t>
  </si>
  <si>
    <t>Rsph17029_0949</t>
  </si>
  <si>
    <t>putative anaerobic phenylacetate CoA ligase</t>
  </si>
  <si>
    <t>COG1541H</t>
  </si>
  <si>
    <t>Rsph17029_0948</t>
  </si>
  <si>
    <t>COG3023V</t>
  </si>
  <si>
    <t>Rsph17029_0947</t>
  </si>
  <si>
    <t>Rsph17029_0946</t>
  </si>
  <si>
    <t>aspartyl/glutamyl-tRNA amidotransferase subunit A</t>
  </si>
  <si>
    <t>Rsph17029_0945</t>
  </si>
  <si>
    <t>gatA</t>
  </si>
  <si>
    <t>aspartyl/glutamyl-tRNA amidotransferase subunit C</t>
  </si>
  <si>
    <t>COG0721J</t>
  </si>
  <si>
    <t>Rsph17029_0944</t>
  </si>
  <si>
    <t>gatC</t>
  </si>
  <si>
    <t>Rsph17029_0943</t>
  </si>
  <si>
    <t>COG2220R</t>
  </si>
  <si>
    <t>Rsph17029_0942</t>
  </si>
  <si>
    <t>zinc-binding CMP/dCMP deaminase</t>
  </si>
  <si>
    <t>COG0590FJ</t>
  </si>
  <si>
    <t>Rsph17029_0941</t>
  </si>
  <si>
    <t>COG1187J</t>
  </si>
  <si>
    <t>Rsph17029_0940</t>
  </si>
  <si>
    <t>Rsph17029_0939</t>
  </si>
  <si>
    <t>toxic anion resistance family protein</t>
  </si>
  <si>
    <t>COG3853P</t>
  </si>
  <si>
    <t>Rsph17029_0938</t>
  </si>
  <si>
    <t>Rsph17029_0937</t>
  </si>
  <si>
    <t>Rsph17029_0936</t>
  </si>
  <si>
    <t>COG4260S</t>
  </si>
  <si>
    <t>Rsph17029_0935</t>
  </si>
  <si>
    <t>Rsph17029_0934</t>
  </si>
  <si>
    <t>transmembrane protein</t>
  </si>
  <si>
    <t>COG1238S</t>
  </si>
  <si>
    <t>Rsph17029_0933</t>
  </si>
  <si>
    <t>phosphoribosylaminoimidazolesuccinocarboxamide synthase</t>
  </si>
  <si>
    <t>COG0152F</t>
  </si>
  <si>
    <t>Rsph17029_0932</t>
  </si>
  <si>
    <t>Rsph17029_0931</t>
  </si>
  <si>
    <t>D-tyrosyl-tRNA(Tyr) deacylase</t>
  </si>
  <si>
    <t>COG1490J</t>
  </si>
  <si>
    <t>Rsph17029_0930</t>
  </si>
  <si>
    <t>AMP-binding protein</t>
  </si>
  <si>
    <t>Rsph17029_0929</t>
  </si>
  <si>
    <t>lipid ABC transporter ATPase/inner membrane protein</t>
  </si>
  <si>
    <t>Rsph17029_0928</t>
  </si>
  <si>
    <t>Rsph17029_0927</t>
  </si>
  <si>
    <t>pyridoxal-5'-phosphate-dependent protein subunit beta</t>
  </si>
  <si>
    <t>Rsph17029_0926</t>
  </si>
  <si>
    <t>3-oxoadipate enol-lactonase</t>
  </si>
  <si>
    <t>Rsph17029_0925</t>
  </si>
  <si>
    <t>Rsph17029_0924</t>
  </si>
  <si>
    <t>Rsph17029_0923</t>
  </si>
  <si>
    <t>elongation factor G</t>
  </si>
  <si>
    <t>COG0480J</t>
  </si>
  <si>
    <t>Rsph17029_0922</t>
  </si>
  <si>
    <t>imidazoleglycerol-phosphate dehydratase</t>
  </si>
  <si>
    <t>COG0131E</t>
  </si>
  <si>
    <t>Rsph17029_0921</t>
  </si>
  <si>
    <t>hisB</t>
  </si>
  <si>
    <t>imidazole glycerol phosphate synthase subunit HisH</t>
  </si>
  <si>
    <t>COG0118E</t>
  </si>
  <si>
    <t>Rsph17029_0920</t>
  </si>
  <si>
    <t>hisH</t>
  </si>
  <si>
    <t>COG4731S</t>
  </si>
  <si>
    <t>Rsph17029_0919</t>
  </si>
  <si>
    <t>1-(5-phosphoribosyl)-5-[(5-phosphoribosylamino)methylideneamino] imidazole-4-carboxamide isomerase</t>
  </si>
  <si>
    <t>COG0106E</t>
  </si>
  <si>
    <t>Rsph17029_0918</t>
  </si>
  <si>
    <t>imidazole glycerol phosphate synthase subunit HisF</t>
  </si>
  <si>
    <t>COG0107E</t>
  </si>
  <si>
    <t>Rsph17029_0917</t>
  </si>
  <si>
    <t>phosphoribosyl-ATP pyrophosphatase</t>
  </si>
  <si>
    <t>COG0140E</t>
  </si>
  <si>
    <t>Rsph17029_0916</t>
  </si>
  <si>
    <t>hisE</t>
  </si>
  <si>
    <t>CoA-binding domain-containing protein</t>
  </si>
  <si>
    <t>COG1832R</t>
  </si>
  <si>
    <t>Rsph17029_0915</t>
  </si>
  <si>
    <t>RNA methyltransferase</t>
  </si>
  <si>
    <t>COG0566J</t>
  </si>
  <si>
    <t>Rsph17029_0914</t>
  </si>
  <si>
    <t>Rsph17029_0913</t>
  </si>
  <si>
    <t>Rsph17029_0912</t>
  </si>
  <si>
    <t>Rsph17029_0911</t>
  </si>
  <si>
    <t>beta-lactamase</t>
  </si>
  <si>
    <t>COG1680V</t>
  </si>
  <si>
    <t>Rsph17029_0910</t>
  </si>
  <si>
    <t>radical SAM domain-containing protein</t>
  </si>
  <si>
    <t>COG4277R</t>
  </si>
  <si>
    <t>Rsph17029_0909</t>
  </si>
  <si>
    <t>Rsph17029_0908</t>
  </si>
  <si>
    <t>Rsph17029_0907</t>
  </si>
  <si>
    <t>COG3947T</t>
  </si>
  <si>
    <t>Rsph17029_0906</t>
  </si>
  <si>
    <t>putative PAS/PAC sensor protein</t>
  </si>
  <si>
    <t>Rsph17029_0905</t>
  </si>
  <si>
    <t>Rsph17029_0904</t>
  </si>
  <si>
    <t>nucleotidyl transferase</t>
  </si>
  <si>
    <t>Rsph17029_0903</t>
  </si>
  <si>
    <t>Rsph17029_0902</t>
  </si>
  <si>
    <t>Rsph17029_0901</t>
  </si>
  <si>
    <t>Rsph17029_0900</t>
  </si>
  <si>
    <t>Rsph17029_0899</t>
  </si>
  <si>
    <t>COG3042R</t>
  </si>
  <si>
    <t>Rsph17029_0898</t>
  </si>
  <si>
    <t>adenylosuccinate lyase</t>
  </si>
  <si>
    <t>COG0015F</t>
  </si>
  <si>
    <t>Rsph17029_0897</t>
  </si>
  <si>
    <t>Rsph17029_0896</t>
  </si>
  <si>
    <t>Rsph17029_0895</t>
  </si>
  <si>
    <t>lipid A biosynthesis acyltransferase</t>
  </si>
  <si>
    <t>COG1560M</t>
  </si>
  <si>
    <t>Rsph17029_0894</t>
  </si>
  <si>
    <t>Rsph17029_0893</t>
  </si>
  <si>
    <t>COG2514R</t>
  </si>
  <si>
    <t>Rsph17029_0892</t>
  </si>
  <si>
    <t>aminotransferase</t>
  </si>
  <si>
    <t>Rsph17029_0891</t>
  </si>
  <si>
    <t>Rsph17029_0890</t>
  </si>
  <si>
    <t>COG0694O</t>
  </si>
  <si>
    <t>Rsph17029_0889</t>
  </si>
  <si>
    <t>peptidase M22, glycoprotease</t>
  </si>
  <si>
    <t>COG1214O</t>
  </si>
  <si>
    <t>Rsph17029_0888</t>
  </si>
  <si>
    <t>ribosomal-protein-alanine acetyltransferase</t>
  </si>
  <si>
    <t>Rsph17029_0887</t>
  </si>
  <si>
    <t>Rsph17029_0886</t>
  </si>
  <si>
    <t>Rsph17029_0885</t>
  </si>
  <si>
    <t>Rsph17029_0884</t>
  </si>
  <si>
    <t>Rsph17029_0883</t>
  </si>
  <si>
    <t>purine nucleoside phosphorylase</t>
  </si>
  <si>
    <t>COG0005F</t>
  </si>
  <si>
    <t>Rsph17029_0882</t>
  </si>
  <si>
    <t>Rsph17029_0881</t>
  </si>
  <si>
    <t>Rsph17029_0880</t>
  </si>
  <si>
    <t>Rsph17029_0879</t>
  </si>
  <si>
    <t>thioesterase superfamily protein</t>
  </si>
  <si>
    <t>Rsph17029_0878</t>
  </si>
  <si>
    <t>Rsph17029_0877</t>
  </si>
  <si>
    <t>Rsph17029_0876</t>
  </si>
  <si>
    <t>Rsph17029_0875</t>
  </si>
  <si>
    <t>Rsph17029_0874</t>
  </si>
  <si>
    <t>Rsph17029_0873</t>
  </si>
  <si>
    <t>Rsph17029_0872</t>
  </si>
  <si>
    <t>3-hydroxyacyl-CoA dehydrogenase</t>
  </si>
  <si>
    <t>COG1250I</t>
  </si>
  <si>
    <t>Rsph17029_0871</t>
  </si>
  <si>
    <t>glycine dehydrogenase</t>
  </si>
  <si>
    <t>COG1003E</t>
  </si>
  <si>
    <t>Rsph17029_0870</t>
  </si>
  <si>
    <t>glycine cleavage system protein H</t>
  </si>
  <si>
    <t>COG0509E</t>
  </si>
  <si>
    <t>Rsph17029_0869</t>
  </si>
  <si>
    <t>glycine cleavage system aminomethyltransferase T</t>
  </si>
  <si>
    <t>Rsph17029_0868</t>
  </si>
  <si>
    <t>gcvT</t>
  </si>
  <si>
    <t>methylmalonyl-CoA mutase</t>
  </si>
  <si>
    <t>Rsph17029_0867</t>
  </si>
  <si>
    <t>Rsph17029_0866</t>
  </si>
  <si>
    <t>Rsph17029_0865</t>
  </si>
  <si>
    <t>Rsph17029_0864</t>
  </si>
  <si>
    <t>Rsph17029_0863</t>
  </si>
  <si>
    <t>Rsph17029_0862</t>
  </si>
  <si>
    <t>carboxyl transferase</t>
  </si>
  <si>
    <t>Rsph17029_0861</t>
  </si>
  <si>
    <t>COG3169S</t>
  </si>
  <si>
    <t>Rsph17029_0860</t>
  </si>
  <si>
    <t>Rsph17029_0859</t>
  </si>
  <si>
    <t>Rsph17029_0858</t>
  </si>
  <si>
    <t>COG1525L</t>
  </si>
  <si>
    <t>Rsph17029_0857</t>
  </si>
  <si>
    <t>choline dehydrogenase</t>
  </si>
  <si>
    <t>COG2303E</t>
  </si>
  <si>
    <t>Rsph17029_0856</t>
  </si>
  <si>
    <t>betaine aldehyde dehydrogenase</t>
  </si>
  <si>
    <t>Rsph17029_0855</t>
  </si>
  <si>
    <t>transcriptional regulator BetI</t>
  </si>
  <si>
    <t>Rsph17029_0854</t>
  </si>
  <si>
    <t>substrate-binding region of ABC-type glycine betaine transport system</t>
  </si>
  <si>
    <t>COG2113E</t>
  </si>
  <si>
    <t>Rsph17029_0853</t>
  </si>
  <si>
    <t>COG4176E</t>
  </si>
  <si>
    <t>Rsph17029_0852</t>
  </si>
  <si>
    <t>COG4175E</t>
  </si>
  <si>
    <t>Rsph17029_0851</t>
  </si>
  <si>
    <t>DNA topoisomerase I</t>
  </si>
  <si>
    <t>COG0550L</t>
  </si>
  <si>
    <t>Rsph17029_0850</t>
  </si>
  <si>
    <t>DNA protecting protein DprA</t>
  </si>
  <si>
    <t>COG0758LU</t>
  </si>
  <si>
    <t>Rsph17029_0849</t>
  </si>
  <si>
    <t>4-aminobutyrate aminotransferase</t>
  </si>
  <si>
    <t>Rsph17029_0848</t>
  </si>
  <si>
    <t>COG1122P</t>
  </si>
  <si>
    <t>Rsph17029_0847</t>
  </si>
  <si>
    <t>cobalt transport protein</t>
  </si>
  <si>
    <t>Rsph17029_0846</t>
  </si>
  <si>
    <t>BioY protein</t>
  </si>
  <si>
    <t>Rsph17029_0845</t>
  </si>
  <si>
    <t>5,10-methylenetetrahydrofolate reductase</t>
  </si>
  <si>
    <t>Rsph17029_0844</t>
  </si>
  <si>
    <t>Rsph17029_0843</t>
  </si>
  <si>
    <t>phosphate transporter</t>
  </si>
  <si>
    <t>COG0306P</t>
  </si>
  <si>
    <t>Rsph17029_0842</t>
  </si>
  <si>
    <t>Rsph17029_0841</t>
  </si>
  <si>
    <t>Rsph17029_0840</t>
  </si>
  <si>
    <t>rhomboid family protein</t>
  </si>
  <si>
    <t>COG0705R</t>
  </si>
  <si>
    <t>Rsph17029_0839</t>
  </si>
  <si>
    <t>bifunctional proline dehydrogenase/pyrroline-5-carboxylate dehydrogenase</t>
  </si>
  <si>
    <t>COG4230C</t>
  </si>
  <si>
    <t>Rsph17029_0838</t>
  </si>
  <si>
    <t>Rsph17029_0837</t>
  </si>
  <si>
    <t>Rsph17029_0836</t>
  </si>
  <si>
    <t>Rsph17029_0835</t>
  </si>
  <si>
    <t>Rsph17029_0834</t>
  </si>
  <si>
    <t>Rsph17029_0833</t>
  </si>
  <si>
    <t>Rsph17029_0832</t>
  </si>
  <si>
    <t>Rsph17029_0831</t>
  </si>
  <si>
    <t>Rsph17029_0830</t>
  </si>
  <si>
    <t>Rsph17029_0829</t>
  </si>
  <si>
    <t>Rsph17029_0828</t>
  </si>
  <si>
    <t>COG2908S</t>
  </si>
  <si>
    <t>Rsph17029_0827</t>
  </si>
  <si>
    <t>putative ceramide glucosyltransferase</t>
  </si>
  <si>
    <t>Rsph17029_0826</t>
  </si>
  <si>
    <t>DedA family membrane protein</t>
  </si>
  <si>
    <t>Rsph17029_0825</t>
  </si>
  <si>
    <t>Rsph17029_0824</t>
  </si>
  <si>
    <t>threonyl/alanyl tRNA synthetase</t>
  </si>
  <si>
    <t>COG2872R</t>
  </si>
  <si>
    <t>Rsph17029_0823</t>
  </si>
  <si>
    <t>mechanosensitive ion channel protein MscS</t>
  </si>
  <si>
    <t>COG3264M</t>
  </si>
  <si>
    <t>Rsph17029_0822</t>
  </si>
  <si>
    <t>Rsph17029_0821</t>
  </si>
  <si>
    <t>Rsph17029_0820</t>
  </si>
  <si>
    <t>tellurite resistance protein</t>
  </si>
  <si>
    <t>Rsph17029_0819</t>
  </si>
  <si>
    <t>cyclopropane-fatty-acyl-phospholipid synthase</t>
  </si>
  <si>
    <t>COG2230M</t>
  </si>
  <si>
    <t>Rsph17029_0818</t>
  </si>
  <si>
    <t>deoxyribodipyrimidine photo-lyase</t>
  </si>
  <si>
    <t>COG0415L</t>
  </si>
  <si>
    <t>Rsph17029_0817</t>
  </si>
  <si>
    <t>Rsph17029_0816</t>
  </si>
  <si>
    <t>polyamine ABC transporter substrate-binding protein</t>
  </si>
  <si>
    <t>Rsph17029_0815</t>
  </si>
  <si>
    <t>Rsph17029_0814</t>
  </si>
  <si>
    <t>COG3814S</t>
  </si>
  <si>
    <t>Rsph17029_0813</t>
  </si>
  <si>
    <t>fumarate hydratase</t>
  </si>
  <si>
    <t>COG0114C</t>
  </si>
  <si>
    <t>Rsph17029_0812</t>
  </si>
  <si>
    <t>fumC</t>
  </si>
  <si>
    <t>Rsph17029_0811</t>
  </si>
  <si>
    <t>COG4321R</t>
  </si>
  <si>
    <t>Rsph17029_0810</t>
  </si>
  <si>
    <t>Rsph17029_0809</t>
  </si>
  <si>
    <t>cytochrome c biogenesis protein, transmembrane region</t>
  </si>
  <si>
    <t>COG0785O</t>
  </si>
  <si>
    <t>Rsph17029_0808</t>
  </si>
  <si>
    <t>SirA family protein</t>
  </si>
  <si>
    <t>COG0425O</t>
  </si>
  <si>
    <t>Rsph17029_0807</t>
  </si>
  <si>
    <t>Rsph17029_0806</t>
  </si>
  <si>
    <t>Rsph17029_0805</t>
  </si>
  <si>
    <t>Rsph17029_0804</t>
  </si>
  <si>
    <t>phosphoribosylformylglycinamidine synthase I</t>
  </si>
  <si>
    <t>COG0047F</t>
  </si>
  <si>
    <t>Rsph17029_0803</t>
  </si>
  <si>
    <t>phosphoribosylformylglycinamidine synthase subunit PurS</t>
  </si>
  <si>
    <t>COG1828F</t>
  </si>
  <si>
    <t>Rsph17029_0802</t>
  </si>
  <si>
    <t>Rsph17029_0801</t>
  </si>
  <si>
    <t>COG5467</t>
  </si>
  <si>
    <t>Rsph17029_0800</t>
  </si>
  <si>
    <t>methionine synthase I</t>
  </si>
  <si>
    <t>COG0646E</t>
  </si>
  <si>
    <t>Rsph17029_0799</t>
  </si>
  <si>
    <t>COG1533L</t>
  </si>
  <si>
    <t>Rsph17029_0798</t>
  </si>
  <si>
    <t>methionine synthase</t>
  </si>
  <si>
    <t>COG5012R</t>
  </si>
  <si>
    <t>Rsph17029_0797</t>
  </si>
  <si>
    <t>Rsph17029_0796</t>
  </si>
  <si>
    <t>D-lactate dehydrogenase</t>
  </si>
  <si>
    <t>Rsph17029_0795</t>
  </si>
  <si>
    <t>Rsph17029_0794</t>
  </si>
  <si>
    <t>DNA repair protein RecN</t>
  </si>
  <si>
    <t>COG0497L</t>
  </si>
  <si>
    <t>Rsph17029_0793</t>
  </si>
  <si>
    <t>COG4105R</t>
  </si>
  <si>
    <t>Rsph17029_0792</t>
  </si>
  <si>
    <t>UDP-3-O-[3-hydroxymyristoyl] N-acetylglucosamine deacetylase</t>
  </si>
  <si>
    <t>COG0774M</t>
  </si>
  <si>
    <t>Rsph17029_0791</t>
  </si>
  <si>
    <t>lpxC</t>
  </si>
  <si>
    <t>cell division protein FtsZ</t>
  </si>
  <si>
    <t>COG0206D</t>
  </si>
  <si>
    <t>Rsph17029_0790</t>
  </si>
  <si>
    <t>cell division protein FtsA</t>
  </si>
  <si>
    <t>COG0849D</t>
  </si>
  <si>
    <t>Rsph17029_0789</t>
  </si>
  <si>
    <t>cell division protein FtsQ</t>
  </si>
  <si>
    <t>COG1589M</t>
  </si>
  <si>
    <t>Rsph17029_0788</t>
  </si>
  <si>
    <t>D-alanine--D-alanine ligase</t>
  </si>
  <si>
    <t>COG1181M</t>
  </si>
  <si>
    <t>Rsph17029_0787</t>
  </si>
  <si>
    <t>ddl</t>
  </si>
  <si>
    <t>UDP-N-acetylenolpyruvoylglucosamine reductase</t>
  </si>
  <si>
    <t>COG0812M</t>
  </si>
  <si>
    <t>Rsph17029_0786</t>
  </si>
  <si>
    <t>murB</t>
  </si>
  <si>
    <t>Rsph17029_0785</t>
  </si>
  <si>
    <t>UDP-N-acetylmuramate--L-alanine ligase</t>
  </si>
  <si>
    <t>COG0773M</t>
  </si>
  <si>
    <t>Rsph17029_0784</t>
  </si>
  <si>
    <t>murC</t>
  </si>
  <si>
    <t>undecaprenyldiphospho-muramoylpentapeptide beta-N- acetylglucosaminyltransferase</t>
  </si>
  <si>
    <t>COG0707M</t>
  </si>
  <si>
    <t>Rsph17029_0783</t>
  </si>
  <si>
    <t>murG</t>
  </si>
  <si>
    <t>cell division protein FtsW</t>
  </si>
  <si>
    <t>Rsph17029_0782</t>
  </si>
  <si>
    <t>activator of Hsp90 ATPase 1 family protein</t>
  </si>
  <si>
    <t>COG3832S</t>
  </si>
  <si>
    <t>Rsph17029_0781</t>
  </si>
  <si>
    <t>Rsph17029_0780</t>
  </si>
  <si>
    <t>UDP-N-acetylmuramoyl-L-alanyl-D-glutamate synthetase</t>
  </si>
  <si>
    <t>COG0771M</t>
  </si>
  <si>
    <t>Rsph17029_0779</t>
  </si>
  <si>
    <t>murD</t>
  </si>
  <si>
    <t>Rsph17029_0778</t>
  </si>
  <si>
    <t>phospho-N-acetylmuramoyl-pentapeptide-transferase</t>
  </si>
  <si>
    <t>COG0472M</t>
  </si>
  <si>
    <t>Rsph17029_0777</t>
  </si>
  <si>
    <t>mraY</t>
  </si>
  <si>
    <t>UDP-N-acetylmuramoylalanyl-D-glutamyl-2,6-diaminopimelate--D-alanyl-D-alanyl ligase</t>
  </si>
  <si>
    <t>COG0770M</t>
  </si>
  <si>
    <t>Rsph17029_0776</t>
  </si>
  <si>
    <t>UDP-N-acetylmuramoylalanyl-D-glutamate--2,6-diaminopimelate ligase</t>
  </si>
  <si>
    <t>COG0769M</t>
  </si>
  <si>
    <t>Rsph17029_0775</t>
  </si>
  <si>
    <t>murE</t>
  </si>
  <si>
    <t>Rsph17029_0774</t>
  </si>
  <si>
    <t>putative FtsL protein</t>
  </si>
  <si>
    <t>COG5462S</t>
  </si>
  <si>
    <t>Rsph17029_0773</t>
  </si>
  <si>
    <t>S-adenosyl-methyltransferase MraW</t>
  </si>
  <si>
    <t>COG0275M</t>
  </si>
  <si>
    <t>Rsph17029_0772</t>
  </si>
  <si>
    <t>mraW</t>
  </si>
  <si>
    <t>cell division protein MraZ</t>
  </si>
  <si>
    <t>COG2001S</t>
  </si>
  <si>
    <t>Rsph17029_0771</t>
  </si>
  <si>
    <t>Rsph17029_0770</t>
  </si>
  <si>
    <t>putative Mrp (multidrug resistance-associated proteins) family protein</t>
  </si>
  <si>
    <t>COG0489D</t>
  </si>
  <si>
    <t>Rsph17029_0769</t>
  </si>
  <si>
    <t>Rsph17029_0768</t>
  </si>
  <si>
    <t>benzoate transporter</t>
  </si>
  <si>
    <t>COG3135Q</t>
  </si>
  <si>
    <t>Rsph17029_0767</t>
  </si>
  <si>
    <t>UvrD/REP helicase</t>
  </si>
  <si>
    <t>Rsph17029_0766</t>
  </si>
  <si>
    <t>pyruvate carboxylase</t>
  </si>
  <si>
    <t>COG1038C</t>
  </si>
  <si>
    <t>Rsph17029_0765</t>
  </si>
  <si>
    <t>GTP-binding protein LepA</t>
  </si>
  <si>
    <t>COG0481M</t>
  </si>
  <si>
    <t>Rsph17029_0764</t>
  </si>
  <si>
    <t>entericidin EcnAB</t>
  </si>
  <si>
    <t>Rsph17029_0763</t>
  </si>
  <si>
    <t>Rsph17029_0762</t>
  </si>
  <si>
    <t>Rsph17029_0761</t>
  </si>
  <si>
    <t>Rsph17029_0760</t>
  </si>
  <si>
    <t>Rsph17029_0759</t>
  </si>
  <si>
    <t>excinuclease ABC subunit B</t>
  </si>
  <si>
    <t>COG0556L</t>
  </si>
  <si>
    <t>Rsph17029_0758</t>
  </si>
  <si>
    <t>ETC complex I subunit region</t>
  </si>
  <si>
    <t>Rsph17029_0757</t>
  </si>
  <si>
    <t>Rsph17029_0756</t>
  </si>
  <si>
    <t>putative tyrosine recombinase</t>
  </si>
  <si>
    <t>Rsph17029_0755</t>
  </si>
  <si>
    <t>Rsph17029_0753</t>
  </si>
  <si>
    <t>Rsph17029_0751</t>
  </si>
  <si>
    <t>Rsph17029_0750</t>
  </si>
  <si>
    <t>Rsph17029_0749</t>
  </si>
  <si>
    <t>Rsph17029_0748</t>
  </si>
  <si>
    <t>putative ECF/RNA polymerase sigma factor protein</t>
  </si>
  <si>
    <t>Rsph17029_0747</t>
  </si>
  <si>
    <t>Rsph17029_0746</t>
  </si>
  <si>
    <t>Rsph17029_0745</t>
  </si>
  <si>
    <t>abortive infection protein</t>
  </si>
  <si>
    <t>Rsph17029_0744</t>
  </si>
  <si>
    <t>Rsph17029_0743</t>
  </si>
  <si>
    <t>Gifsy-1 prophage protein</t>
  </si>
  <si>
    <t>Rsph17029_0742</t>
  </si>
  <si>
    <t>Rsph17029_0741</t>
  </si>
  <si>
    <t>Rsph17029_0740</t>
  </si>
  <si>
    <t>Rsph17029_0739</t>
  </si>
  <si>
    <t>Rsph17029_0738</t>
  </si>
  <si>
    <t>Rsph17029_0737</t>
  </si>
  <si>
    <t>Rsph17029_0736</t>
  </si>
  <si>
    <t>Rsph17029_0735</t>
  </si>
  <si>
    <t>Rsph17029_0734</t>
  </si>
  <si>
    <t>Rsph17029_0733</t>
  </si>
  <si>
    <t>Rsph17029_0732</t>
  </si>
  <si>
    <t>diheme cytochrome C</t>
  </si>
  <si>
    <t>Rsph17029_0731</t>
  </si>
  <si>
    <t>Rsph17029_0730</t>
  </si>
  <si>
    <t>Rsph17029_0729</t>
  </si>
  <si>
    <t>COG2847S</t>
  </si>
  <si>
    <t>Rsph17029_0728</t>
  </si>
  <si>
    <t>Rsph17029_0727</t>
  </si>
  <si>
    <t>50S ribosomal protein L28</t>
  </si>
  <si>
    <t>COG0227J</t>
  </si>
  <si>
    <t>Rsph17029_0726</t>
  </si>
  <si>
    <t>rpmB</t>
  </si>
  <si>
    <t>arginine/ornithine transport system ATPase</t>
  </si>
  <si>
    <t>COG1703E</t>
  </si>
  <si>
    <t>Rsph17029_0725</t>
  </si>
  <si>
    <t>Rsph17029_0724</t>
  </si>
  <si>
    <t>ATP-dependent helicase HrpB</t>
  </si>
  <si>
    <t>COG1643L</t>
  </si>
  <si>
    <t>Rsph17029_0723</t>
  </si>
  <si>
    <t>Rsph17029_0722</t>
  </si>
  <si>
    <t>GreA/GreB family elongation factor</t>
  </si>
  <si>
    <t>Rsph17029_0721</t>
  </si>
  <si>
    <t>Rsph17029_0720</t>
  </si>
  <si>
    <t>ornithine carbamoyltransferase</t>
  </si>
  <si>
    <t>COG0078E</t>
  </si>
  <si>
    <t>Rsph17029_0719</t>
  </si>
  <si>
    <t>acetylornithine transaminase protein</t>
  </si>
  <si>
    <t>COG4992E</t>
  </si>
  <si>
    <t>Rsph17029_0718</t>
  </si>
  <si>
    <t>argD</t>
  </si>
  <si>
    <t>GcrA cell cycle regulator</t>
  </si>
  <si>
    <t>COG5352</t>
  </si>
  <si>
    <t>Rsph17029_0717</t>
  </si>
  <si>
    <t>AsmA family protein</t>
  </si>
  <si>
    <t>COG2982M</t>
  </si>
  <si>
    <t>Rsph17029_0716</t>
  </si>
  <si>
    <t>putative peptidyl-prolyl cis-trans isomerse</t>
  </si>
  <si>
    <t>Rsph17029_0715</t>
  </si>
  <si>
    <t>anthranilate synthase component I</t>
  </si>
  <si>
    <t>Rsph17029_0714</t>
  </si>
  <si>
    <t>COG2861S</t>
  </si>
  <si>
    <t>Rsph17029_0713</t>
  </si>
  <si>
    <t>anthranilate synthase component II</t>
  </si>
  <si>
    <t>COG0512EH</t>
  </si>
  <si>
    <t>Rsph17029_0712</t>
  </si>
  <si>
    <t>anthranilate phosphoribosyltransferase</t>
  </si>
  <si>
    <t>COG0547E</t>
  </si>
  <si>
    <t>Rsph17029_0711</t>
  </si>
  <si>
    <t>trpD</t>
  </si>
  <si>
    <t>Indole-3-glycerol phosphate synthase</t>
  </si>
  <si>
    <t>COG0134E</t>
  </si>
  <si>
    <t>Rsph17029_0710</t>
  </si>
  <si>
    <t>trpC</t>
  </si>
  <si>
    <t>molybdenum cofactor biosynthesis protein MoaC</t>
  </si>
  <si>
    <t>COG0315H</t>
  </si>
  <si>
    <t>Rsph17029_0709</t>
  </si>
  <si>
    <t>moaC</t>
  </si>
  <si>
    <t>molybdenum cofactor synthesis domain-containing protein</t>
  </si>
  <si>
    <t>COG0303H</t>
  </si>
  <si>
    <t>Rsph17029_0708</t>
  </si>
  <si>
    <t>LexA repressor</t>
  </si>
  <si>
    <t>COG1974KT</t>
  </si>
  <si>
    <t>Rsph17029_0707</t>
  </si>
  <si>
    <t>ComEC/Rec2-like protein</t>
  </si>
  <si>
    <t>COG0658R</t>
  </si>
  <si>
    <t>Rsph17029_0706</t>
  </si>
  <si>
    <t>Rsph17029_0705</t>
  </si>
  <si>
    <t>citrate synthase I</t>
  </si>
  <si>
    <t>COG0372C</t>
  </si>
  <si>
    <t>Rsph17029_0704</t>
  </si>
  <si>
    <t>Rsph17029_0703</t>
  </si>
  <si>
    <t>COG3673S</t>
  </si>
  <si>
    <t>Rsph17029_0702</t>
  </si>
  <si>
    <t>Orn/DAP/Arg decarboxylase 2</t>
  </si>
  <si>
    <t>Rsph17029_0701</t>
  </si>
  <si>
    <t>Rsph17029_0700</t>
  </si>
  <si>
    <t>valyl-tRNA synthetase</t>
  </si>
  <si>
    <t>COG0525J</t>
  </si>
  <si>
    <t>Rsph17029_0699</t>
  </si>
  <si>
    <t>valS</t>
  </si>
  <si>
    <t>Rsph17029_0698</t>
  </si>
  <si>
    <t>Rsph17029_0697</t>
  </si>
  <si>
    <t>aspartyl/glutamyl-tRNA amidotransferase subunit B</t>
  </si>
  <si>
    <t>COG0064J</t>
  </si>
  <si>
    <t>Rsph17029_0696</t>
  </si>
  <si>
    <t>gatB</t>
  </si>
  <si>
    <t>Rsph17029_0695</t>
  </si>
  <si>
    <t>Rsph17029_0694</t>
  </si>
  <si>
    <t>Rsph17029_0693</t>
  </si>
  <si>
    <t>aminopeptidase N</t>
  </si>
  <si>
    <t>COG0308E</t>
  </si>
  <si>
    <t>Rsph17029_0692</t>
  </si>
  <si>
    <t>pepN</t>
  </si>
  <si>
    <t>DNA photolyase domain-containing protein</t>
  </si>
  <si>
    <t>Rsph17029_0691</t>
  </si>
  <si>
    <t>malate synthase G</t>
  </si>
  <si>
    <t>COG2225C</t>
  </si>
  <si>
    <t>Rsph17029_0690</t>
  </si>
  <si>
    <t>Rsph17029_0689</t>
  </si>
  <si>
    <t>Rsph17029_0688</t>
  </si>
  <si>
    <t>cobalt chelatase small subunit</t>
  </si>
  <si>
    <t>Rsph17029_0687</t>
  </si>
  <si>
    <t>Rsph17029_0686</t>
  </si>
  <si>
    <t>Rsph17029_0685</t>
  </si>
  <si>
    <t>cobaltochelatase</t>
  </si>
  <si>
    <t>COG4547H</t>
  </si>
  <si>
    <t>Rsph17029_0684</t>
  </si>
  <si>
    <t>peptidase M24</t>
  </si>
  <si>
    <t>COG0006E</t>
  </si>
  <si>
    <t>Rsph17029_0683</t>
  </si>
  <si>
    <t>COG2343S</t>
  </si>
  <si>
    <t>Rsph17029_0682</t>
  </si>
  <si>
    <t>Fe-S metabolism associated SufE</t>
  </si>
  <si>
    <t>COG2166R</t>
  </si>
  <si>
    <t>Rsph17029_0681</t>
  </si>
  <si>
    <t>Rsph17029_0680</t>
  </si>
  <si>
    <t>ribonuclease D</t>
  </si>
  <si>
    <t>Rsph17029_0679</t>
  </si>
  <si>
    <t>phosphoribosylglycinamide formyltransferase</t>
  </si>
  <si>
    <t>COG0299F</t>
  </si>
  <si>
    <t>Rsph17029_0678</t>
  </si>
  <si>
    <t>phosphoribosylaminoimidazole synthetase</t>
  </si>
  <si>
    <t>COG0150F</t>
  </si>
  <si>
    <t>Rsph17029_0677</t>
  </si>
  <si>
    <t>Rsph17029_0676</t>
  </si>
  <si>
    <t>Rsph17029_0675</t>
  </si>
  <si>
    <t>Rsph17029_0674</t>
  </si>
  <si>
    <t>Rsph17029_0673</t>
  </si>
  <si>
    <t>Rsph17029_0672</t>
  </si>
  <si>
    <t>Rsph17029_0671</t>
  </si>
  <si>
    <t>Arc domain-containing protein</t>
  </si>
  <si>
    <t>Rsph17029_0670</t>
  </si>
  <si>
    <t>Rsph17029_0669</t>
  </si>
  <si>
    <t>Rsph17029_0668</t>
  </si>
  <si>
    <t>Rsph17029_0667</t>
  </si>
  <si>
    <t>Rsph17029_0666</t>
  </si>
  <si>
    <t>C-5 cytosine-specific DNA methylase</t>
  </si>
  <si>
    <t>COG0270L</t>
  </si>
  <si>
    <t>Rsph17029_0665</t>
  </si>
  <si>
    <t>Rsph17029_0664</t>
  </si>
  <si>
    <t>Rsph17029_0663</t>
  </si>
  <si>
    <t>endodeoxyribonuclease RusA</t>
  </si>
  <si>
    <t>COG4570L</t>
  </si>
  <si>
    <t>Rsph17029_0662</t>
  </si>
  <si>
    <t>Rsph17029_0661</t>
  </si>
  <si>
    <t>MT-A70 family protein</t>
  </si>
  <si>
    <t>COG4725TK</t>
  </si>
  <si>
    <t>Rsph17029_0660</t>
  </si>
  <si>
    <t>COG3756S</t>
  </si>
  <si>
    <t>Rsph17029_0659</t>
  </si>
  <si>
    <t>Rsph17029_0658</t>
  </si>
  <si>
    <t>Rsph17029_0657</t>
  </si>
  <si>
    <t>Rsph17029_0656</t>
  </si>
  <si>
    <t>Rsph17029_0655</t>
  </si>
  <si>
    <t>Rsph17029_0654</t>
  </si>
  <si>
    <t>COG0863L</t>
  </si>
  <si>
    <t>Rsph17029_0653</t>
  </si>
  <si>
    <t>Rsph17029_0652</t>
  </si>
  <si>
    <t>Rsph17029_0651</t>
  </si>
  <si>
    <t>Rsph17029_0650</t>
  </si>
  <si>
    <t>Rsph17029_0649</t>
  </si>
  <si>
    <t>Rsph17029_0648</t>
  </si>
  <si>
    <t>Rsph17029_0647</t>
  </si>
  <si>
    <t>P27 family phage terminase small subunit</t>
  </si>
  <si>
    <t>COG3747L</t>
  </si>
  <si>
    <t>Rsph17029_0646</t>
  </si>
  <si>
    <t>phage terminase</t>
  </si>
  <si>
    <t>COG4626R</t>
  </si>
  <si>
    <t>Rsph17029_0645</t>
  </si>
  <si>
    <t>Rsph17029_0644</t>
  </si>
  <si>
    <t>peptidase S14, ClpP</t>
  </si>
  <si>
    <t>Rsph17029_0643</t>
  </si>
  <si>
    <t>phage major head protein</t>
  </si>
  <si>
    <t>Rsph17029_0642</t>
  </si>
  <si>
    <t>Rsph17029_0641</t>
  </si>
  <si>
    <t>Rsph17029_0640</t>
  </si>
  <si>
    <t>HK97 family phage protein</t>
  </si>
  <si>
    <t>Rsph17029_0639</t>
  </si>
  <si>
    <t>Rsph17029_0638</t>
  </si>
  <si>
    <t>Rsph17029_0637</t>
  </si>
  <si>
    <t>Rsph17029_0636</t>
  </si>
  <si>
    <t>Rsph17029_0635</t>
  </si>
  <si>
    <t>Rsph17029_0634</t>
  </si>
  <si>
    <t>Rsph17029_0633</t>
  </si>
  <si>
    <t>Rsph17029_0632</t>
  </si>
  <si>
    <t>Rsph17029_0631</t>
  </si>
  <si>
    <t>Rsph17029_0630</t>
  </si>
  <si>
    <t>Rsph17029_0629</t>
  </si>
  <si>
    <t>Rsph17029_0628</t>
  </si>
  <si>
    <t>Rsph17029_0627</t>
  </si>
  <si>
    <t>Rsph17029_0626</t>
  </si>
  <si>
    <t>Phage-related lysozyme (muraminidase)-like</t>
  </si>
  <si>
    <t>COG3772R</t>
  </si>
  <si>
    <t>Rsph17029_0625</t>
  </si>
  <si>
    <t>Rsph17029_0624</t>
  </si>
  <si>
    <t>triple helix repeat-containing collagen</t>
  </si>
  <si>
    <t>Rsph17029_0623</t>
  </si>
  <si>
    <t>Rsph17029_0622</t>
  </si>
  <si>
    <t>Rsph17029_0621</t>
  </si>
  <si>
    <t>Rsph17029_0620</t>
  </si>
  <si>
    <t>Rsph17029_0619</t>
  </si>
  <si>
    <t>Rsph17029_0618</t>
  </si>
  <si>
    <t>Rsph17029_0617</t>
  </si>
  <si>
    <t>IS3 family transposase orfA</t>
  </si>
  <si>
    <t>Rsph17029_0615</t>
  </si>
  <si>
    <t>Rsph17029_0614</t>
  </si>
  <si>
    <t>COG4978KT</t>
  </si>
  <si>
    <t>Rsph17029_0613</t>
  </si>
  <si>
    <t>Rsph17029_0612</t>
  </si>
  <si>
    <t>Rsph17029_0609</t>
  </si>
  <si>
    <t>Rsph17029_0608</t>
  </si>
  <si>
    <t>Rsph17029_0607</t>
  </si>
  <si>
    <t>Rsph17029_0606</t>
  </si>
  <si>
    <t>Rsph17029_0605</t>
  </si>
  <si>
    <t>Rsph17029_0604</t>
  </si>
  <si>
    <t>Rsph17029_0603</t>
  </si>
  <si>
    <t>Rsph17029_0602</t>
  </si>
  <si>
    <t>Rsph17029_0601</t>
  </si>
  <si>
    <t>COG2151R</t>
  </si>
  <si>
    <t>Rsph17029_0600</t>
  </si>
  <si>
    <t>Rsph17029_0599</t>
  </si>
  <si>
    <t>Triose-phosphate isomerase</t>
  </si>
  <si>
    <t>COG0149G</t>
  </si>
  <si>
    <t>Rsph17029_0598</t>
  </si>
  <si>
    <t>cytochrome P450</t>
  </si>
  <si>
    <t>Rsph17029_0597</t>
  </si>
  <si>
    <t>Rsph17029_0596</t>
  </si>
  <si>
    <t>Rsph17029_0595</t>
  </si>
  <si>
    <t>Rsph17029_0594</t>
  </si>
  <si>
    <t>nitrite/sulfite reductase hemoprotein beta subunit</t>
  </si>
  <si>
    <t>COG0155P</t>
  </si>
  <si>
    <t>Rsph17029_0593</t>
  </si>
  <si>
    <t>phosphoadenosine phosphosulfate reductase</t>
  </si>
  <si>
    <t>COG0175EH</t>
  </si>
  <si>
    <t>Rsph17029_0592</t>
  </si>
  <si>
    <t>COG3749S</t>
  </si>
  <si>
    <t>Rsph17029_0591</t>
  </si>
  <si>
    <t>ferredoxin--NADP(+) reductase</t>
  </si>
  <si>
    <t>COG1018C</t>
  </si>
  <si>
    <t>Rsph17029_0590</t>
  </si>
  <si>
    <t>Rsph17029_0589</t>
  </si>
  <si>
    <t>translation initiation factor IF-3</t>
  </si>
  <si>
    <t>COG0290J</t>
  </si>
  <si>
    <t>Rsph17029_0588</t>
  </si>
  <si>
    <t>infC</t>
  </si>
  <si>
    <t>Rsph17029_0587</t>
  </si>
  <si>
    <t>COG1975O</t>
  </si>
  <si>
    <t>Rsph17029_0586</t>
  </si>
  <si>
    <t>Rsph17029_0585</t>
  </si>
  <si>
    <t>Rsph17029_0584</t>
  </si>
  <si>
    <t>VWA containing CoxE family protein</t>
  </si>
  <si>
    <t>COG3552R</t>
  </si>
  <si>
    <t>Rsph17029_0583</t>
  </si>
  <si>
    <t>Rsph17029_0582</t>
  </si>
  <si>
    <t>dihydroorotase</t>
  </si>
  <si>
    <t>COG0418F</t>
  </si>
  <si>
    <t>Rsph17029_0581</t>
  </si>
  <si>
    <t>orotate phosphoribosyltransferase</t>
  </si>
  <si>
    <t>COG0461F</t>
  </si>
  <si>
    <t>Rsph17029_0580</t>
  </si>
  <si>
    <t>pyrE</t>
  </si>
  <si>
    <t>replicative DNA helicase</t>
  </si>
  <si>
    <t>COG0305L</t>
  </si>
  <si>
    <t>Rsph17029_0579</t>
  </si>
  <si>
    <t>Rsph17029_0578</t>
  </si>
  <si>
    <t>tRNA-dihydrouridine synthase A</t>
  </si>
  <si>
    <t>Rsph17029_0577</t>
  </si>
  <si>
    <t>Rsph17029_0576</t>
  </si>
  <si>
    <t>Rsph17029_0575</t>
  </si>
  <si>
    <t>biotin synthase</t>
  </si>
  <si>
    <t>COG0502H</t>
  </si>
  <si>
    <t>Rsph17029_0574</t>
  </si>
  <si>
    <t>Rsph17029_0573</t>
  </si>
  <si>
    <t>COG2258S</t>
  </si>
  <si>
    <t>Rsph17029_0572</t>
  </si>
  <si>
    <t>pyridoxal kinase</t>
  </si>
  <si>
    <t>COG2240H</t>
  </si>
  <si>
    <t>Rsph17029_0571</t>
  </si>
  <si>
    <t>COG3911R</t>
  </si>
  <si>
    <t>Rsph17029_0570</t>
  </si>
  <si>
    <t>COG4757R</t>
  </si>
  <si>
    <t>Rsph17029_0569</t>
  </si>
  <si>
    <t>COG3837S</t>
  </si>
  <si>
    <t>Rsph17029_0568</t>
  </si>
  <si>
    <t>COG3917Q</t>
  </si>
  <si>
    <t>Rsph17029_0567</t>
  </si>
  <si>
    <t>Rsph17029_0566</t>
  </si>
  <si>
    <t>Rsph17029_0565</t>
  </si>
  <si>
    <t>3-oxoacid CoA-transferase subunit A</t>
  </si>
  <si>
    <t>COG1788I</t>
  </si>
  <si>
    <t>Rsph17029_0564</t>
  </si>
  <si>
    <t>3-oxoacid CoA-transferase subunit B</t>
  </si>
  <si>
    <t>COG2057I</t>
  </si>
  <si>
    <t>Rsph17029_0563</t>
  </si>
  <si>
    <t>COG2388R</t>
  </si>
  <si>
    <t>Rsph17029_0562</t>
  </si>
  <si>
    <t>Rsph17029_0561</t>
  </si>
  <si>
    <t>Rsph17029_0560</t>
  </si>
  <si>
    <t>Rsph17029_0559</t>
  </si>
  <si>
    <t>putative Flp pilus assembly protein CpaB</t>
  </si>
  <si>
    <t>COG3745U</t>
  </si>
  <si>
    <t>Rsph17029_0558</t>
  </si>
  <si>
    <t>type II and III secretion system protein</t>
  </si>
  <si>
    <t>COG4964U</t>
  </si>
  <si>
    <t>Rsph17029_0557</t>
  </si>
  <si>
    <t>Rsph17029_0556</t>
  </si>
  <si>
    <t>COG4963U</t>
  </si>
  <si>
    <t>Rsph17029_0555</t>
  </si>
  <si>
    <t>type II secretion system protein E</t>
  </si>
  <si>
    <t>COG4962U</t>
  </si>
  <si>
    <t>Rsph17029_0554</t>
  </si>
  <si>
    <t>type II secretion system protein</t>
  </si>
  <si>
    <t>COG4965U</t>
  </si>
  <si>
    <t>Rsph17029_0553</t>
  </si>
  <si>
    <t>COG2064NU</t>
  </si>
  <si>
    <t>Rsph17029_0552</t>
  </si>
  <si>
    <t>COG5010U</t>
  </si>
  <si>
    <t>Rsph17029_0551</t>
  </si>
  <si>
    <t>Rsph17029_0550</t>
  </si>
  <si>
    <t>peptidase A24A, prepilin type IV</t>
  </si>
  <si>
    <t>Rsph17029_0549</t>
  </si>
  <si>
    <t>COG0606O</t>
  </si>
  <si>
    <t>Rsph17029_0548</t>
  </si>
  <si>
    <t>5-formyltetrahydrofolate cyclo-ligase</t>
  </si>
  <si>
    <t>COG0212H</t>
  </si>
  <si>
    <t>Rsph17029_0547</t>
  </si>
  <si>
    <t>magnesium transporter</t>
  </si>
  <si>
    <t>COG2239P</t>
  </si>
  <si>
    <t>Rsph17029_0546</t>
  </si>
  <si>
    <t>guanine deaminase</t>
  </si>
  <si>
    <t>Rsph17029_0545</t>
  </si>
  <si>
    <t>Rsph17029_0544</t>
  </si>
  <si>
    <t>cell wall hydrolase SleB</t>
  </si>
  <si>
    <t>COG3773M</t>
  </si>
  <si>
    <t>Rsph17029_0543</t>
  </si>
  <si>
    <t>Rsph17029_0542</t>
  </si>
  <si>
    <t>Rsph17029_0541</t>
  </si>
  <si>
    <t>Rsph17029_0540</t>
  </si>
  <si>
    <t>Rsph17029_0539</t>
  </si>
  <si>
    <t>Rsph17029_0538</t>
  </si>
  <si>
    <t>Rsph17029_0537</t>
  </si>
  <si>
    <t>COG0670R</t>
  </si>
  <si>
    <t>Rsph17029_0536</t>
  </si>
  <si>
    <t>COG1246E</t>
  </si>
  <si>
    <t>Rsph17029_0535</t>
  </si>
  <si>
    <t>50S ribosomal protein L33</t>
  </si>
  <si>
    <t>COG0267J</t>
  </si>
  <si>
    <t>Rsph17029_0534</t>
  </si>
  <si>
    <t>rpmG</t>
  </si>
  <si>
    <t>Rsph17029_0533</t>
  </si>
  <si>
    <t>Rsph17029_0532</t>
  </si>
  <si>
    <t>polyamine/opine ABC transporter substrate-binding protein</t>
  </si>
  <si>
    <t>Rsph17029_0531</t>
  </si>
  <si>
    <t>Rsph17029_0530</t>
  </si>
  <si>
    <t>Rsph17029_0529</t>
  </si>
  <si>
    <t>lipoate-protein ligase B</t>
  </si>
  <si>
    <t>COG0321H</t>
  </si>
  <si>
    <t>Rsph17029_0528</t>
  </si>
  <si>
    <t>lipB</t>
  </si>
  <si>
    <t>Rsph17029_0527</t>
  </si>
  <si>
    <t>COG5488S</t>
  </si>
  <si>
    <t>Rsph17029_0526</t>
  </si>
  <si>
    <t>GatB/Yqey domain-containing protein</t>
  </si>
  <si>
    <t>COG1610S</t>
  </si>
  <si>
    <t>Rsph17029_0525</t>
  </si>
  <si>
    <t>carbamoyl phosphate synthase small subunit</t>
  </si>
  <si>
    <t>COG0505EF</t>
  </si>
  <si>
    <t>Rsph17029_0524</t>
  </si>
  <si>
    <t>Rsph17029_0523</t>
  </si>
  <si>
    <t>general secretion pathway protein E</t>
  </si>
  <si>
    <t>Rsph17029_0522</t>
  </si>
  <si>
    <t>Rsph17029_0521</t>
  </si>
  <si>
    <t>pyrimidine 5'-nucleotidase</t>
  </si>
  <si>
    <t>Rsph17029_0520</t>
  </si>
  <si>
    <t>Rsph17029_0519</t>
  </si>
  <si>
    <t>2-octaprenyl-6-methoxyphenyl hydroxylase</t>
  </si>
  <si>
    <t>Rsph17029_0518</t>
  </si>
  <si>
    <t>Rsph17029_0517</t>
  </si>
  <si>
    <t>Rsph17029_0516</t>
  </si>
  <si>
    <t>Rsph17029_0515</t>
  </si>
  <si>
    <t>ketol-acid reductoisomerase</t>
  </si>
  <si>
    <t>COG0059EH</t>
  </si>
  <si>
    <t>Rsph17029_0514</t>
  </si>
  <si>
    <t>Rsph17029_0513</t>
  </si>
  <si>
    <t>phosphoglucosamine mutase</t>
  </si>
  <si>
    <t>Rsph17029_0512</t>
  </si>
  <si>
    <t>glmM</t>
  </si>
  <si>
    <t>dihydropteroate synthase</t>
  </si>
  <si>
    <t>COG0294H</t>
  </si>
  <si>
    <t>Rsph17029_0511</t>
  </si>
  <si>
    <t>dihydroneopterin aldolase</t>
  </si>
  <si>
    <t>COG1539H</t>
  </si>
  <si>
    <t>Rsph17029_0510</t>
  </si>
  <si>
    <t>Rsph17029_0509</t>
  </si>
  <si>
    <t>pyruvate phosphate dikinase</t>
  </si>
  <si>
    <t>COG0574G</t>
  </si>
  <si>
    <t>Rsph17029_0508</t>
  </si>
  <si>
    <t>glycyl-tRNA synthetase subunit beta</t>
  </si>
  <si>
    <t>COG0751J</t>
  </si>
  <si>
    <t>Rsph17029_0507</t>
  </si>
  <si>
    <t>glyS</t>
  </si>
  <si>
    <t>Rsph17029_0506</t>
  </si>
  <si>
    <t>glycyl-tRNA synthetase subunit alpha</t>
  </si>
  <si>
    <t>COG0752J</t>
  </si>
  <si>
    <t>Rsph17029_0505</t>
  </si>
  <si>
    <t>glyQ</t>
  </si>
  <si>
    <t>Rsph17029_0504</t>
  </si>
  <si>
    <t>Rsph17029_0503</t>
  </si>
  <si>
    <t>Rsph17029_0502</t>
  </si>
  <si>
    <t>putative GTP cyclohydrolase</t>
  </si>
  <si>
    <t>COG1469S</t>
  </si>
  <si>
    <t>Rsph17029_0501</t>
  </si>
  <si>
    <t>O-succinylhomoserine sulfhydrylase</t>
  </si>
  <si>
    <t>Rsph17029_0500</t>
  </si>
  <si>
    <t>phosphoenolpyruvate-protein phosphotransferase PtsP</t>
  </si>
  <si>
    <t>COG3605T</t>
  </si>
  <si>
    <t>Rsph17029_0499</t>
  </si>
  <si>
    <t>aspartate kinase</t>
  </si>
  <si>
    <t>COG0527E</t>
  </si>
  <si>
    <t>Rsph17029_0498</t>
  </si>
  <si>
    <t>pyruvate kinase</t>
  </si>
  <si>
    <t>COG0469G</t>
  </si>
  <si>
    <t>Rsph17029_0497</t>
  </si>
  <si>
    <t>phosphoribosylamine--glycine ligase</t>
  </si>
  <si>
    <t>COG0151F</t>
  </si>
  <si>
    <t>Rsph17029_0496</t>
  </si>
  <si>
    <t>Rsph17029_0495</t>
  </si>
  <si>
    <t>exodeoxyribonuclease VII large subunit</t>
  </si>
  <si>
    <t>COG1570L</t>
  </si>
  <si>
    <t>Rsph17029_0494</t>
  </si>
  <si>
    <t>xseA</t>
  </si>
  <si>
    <t>Rsph17029_0493</t>
  </si>
  <si>
    <t>signal recognition particle-docking protein FtsY</t>
  </si>
  <si>
    <t>COG0552U</t>
  </si>
  <si>
    <t>Rsph17029_0492</t>
  </si>
  <si>
    <t>Rsph17029_0491</t>
  </si>
  <si>
    <t>intracellular septation protein A</t>
  </si>
  <si>
    <t>COG2917D</t>
  </si>
  <si>
    <t>Rsph17029_0490</t>
  </si>
  <si>
    <t>Rsph17029_0489</t>
  </si>
  <si>
    <t>Rsph17029_0488</t>
  </si>
  <si>
    <t>Rsph17029_0487</t>
  </si>
  <si>
    <t>5'-methylthioadenosine phosphorylase</t>
  </si>
  <si>
    <t>Rsph17029_0486</t>
  </si>
  <si>
    <t>adenine phosphoribosyltransferase</t>
  </si>
  <si>
    <t>COG0503F</t>
  </si>
  <si>
    <t>Rsph17029_0485</t>
  </si>
  <si>
    <t>Rsph17029_0484</t>
  </si>
  <si>
    <t>Rsph17029_0483</t>
  </si>
  <si>
    <t>Rsph17029_0482</t>
  </si>
  <si>
    <t>processing peptidase</t>
  </si>
  <si>
    <t>Rsph17029_0481</t>
  </si>
  <si>
    <t>threonine synthase</t>
  </si>
  <si>
    <t>COG0498E</t>
  </si>
  <si>
    <t>Rsph17029_0480</t>
  </si>
  <si>
    <t>SURF1 protein</t>
  </si>
  <si>
    <t>COG3346S</t>
  </si>
  <si>
    <t>Rsph17029_0479</t>
  </si>
  <si>
    <t>cytochrome c oxidase subunit III</t>
  </si>
  <si>
    <t>COG1845C</t>
  </si>
  <si>
    <t>Rsph17029_0478</t>
  </si>
  <si>
    <t>cytochrome C oxidase assembly protein</t>
  </si>
  <si>
    <t>COG3175O</t>
  </si>
  <si>
    <t>Rsph17029_0477</t>
  </si>
  <si>
    <t>Rsph17029_0476</t>
  </si>
  <si>
    <t>protoheme IX farnesyltransferase</t>
  </si>
  <si>
    <t>COG0109O</t>
  </si>
  <si>
    <t>Rsph17029_0475</t>
  </si>
  <si>
    <t>Rsph17029_0474</t>
  </si>
  <si>
    <t>Rsph17029_0473</t>
  </si>
  <si>
    <t>Rsph17029_0472</t>
  </si>
  <si>
    <t>molybdenum cofactor biosynthesis protein MogA</t>
  </si>
  <si>
    <t>COG0521H</t>
  </si>
  <si>
    <t>Rsph17029_0471</t>
  </si>
  <si>
    <t>mogA</t>
  </si>
  <si>
    <t>NAD+ synthetase</t>
  </si>
  <si>
    <t>Rsph17029_0470</t>
  </si>
  <si>
    <t>oxidoreductase alpha (molybdopterin) subunit</t>
  </si>
  <si>
    <t>COG0243C</t>
  </si>
  <si>
    <t>Rsph17029_0469</t>
  </si>
  <si>
    <t>Rsph17029_0468</t>
  </si>
  <si>
    <t>FeoA family protein</t>
  </si>
  <si>
    <t>COG1918P</t>
  </si>
  <si>
    <t>Rsph17029_0467</t>
  </si>
  <si>
    <t>Rsph17029_0466</t>
  </si>
  <si>
    <t>ferrous iron transport protein B</t>
  </si>
  <si>
    <t>COG0370P</t>
  </si>
  <si>
    <t>Rsph17029_0465</t>
  </si>
  <si>
    <t>Rsph17029_0464</t>
  </si>
  <si>
    <t>Mg chelatase subunit ChlI</t>
  </si>
  <si>
    <t>Rsph17029_0463</t>
  </si>
  <si>
    <t>glutathione synthetase</t>
  </si>
  <si>
    <t>COG0189HJ</t>
  </si>
  <si>
    <t>Rsph17029_0462</t>
  </si>
  <si>
    <t>COG0792L</t>
  </si>
  <si>
    <t>Rsph17029_0461</t>
  </si>
  <si>
    <t>COG0313R</t>
  </si>
  <si>
    <t>Rsph17029_0460</t>
  </si>
  <si>
    <t>Rsph17029_0459</t>
  </si>
  <si>
    <t>PII uridylyl-transferase</t>
  </si>
  <si>
    <t>COG2844O</t>
  </si>
  <si>
    <t>Rsph17029_0458</t>
  </si>
  <si>
    <t>integral membrane protein MviN</t>
  </si>
  <si>
    <t>COG0728R</t>
  </si>
  <si>
    <t>Rsph17029_0457</t>
  </si>
  <si>
    <t>Rsph17029_0456</t>
  </si>
  <si>
    <t>tryptophanyl-tRNA synthetase</t>
  </si>
  <si>
    <t>COG0180J</t>
  </si>
  <si>
    <t>Rsph17029_0455</t>
  </si>
  <si>
    <t>Rsph17029_0454</t>
  </si>
  <si>
    <t>COG5429S</t>
  </si>
  <si>
    <t>Rsph17029_0453</t>
  </si>
  <si>
    <t>aconitate hydratase</t>
  </si>
  <si>
    <t>COG1048C</t>
  </si>
  <si>
    <t>Rsph17029_0452</t>
  </si>
  <si>
    <t>periplasmic protein thiol--disulfide oxidoreductase DsbE</t>
  </si>
  <si>
    <t>Rsph17029_0451</t>
  </si>
  <si>
    <t>Heme exporter protein CcmD</t>
  </si>
  <si>
    <t>Rsph17029_0450</t>
  </si>
  <si>
    <t>heme exporter protein CcmC</t>
  </si>
  <si>
    <t>COG0755O</t>
  </si>
  <si>
    <t>Rsph17029_0449</t>
  </si>
  <si>
    <t>heme exporter protein CcmB</t>
  </si>
  <si>
    <t>COG2386O</t>
  </si>
  <si>
    <t>Rsph17029_0448</t>
  </si>
  <si>
    <t>cytochrome c biogenesis protein CcmA</t>
  </si>
  <si>
    <t>COG4133O</t>
  </si>
  <si>
    <t>Rsph17029_0447</t>
  </si>
  <si>
    <t>COG3737S</t>
  </si>
  <si>
    <t>Rsph17029_0446</t>
  </si>
  <si>
    <t>preprotein translocase subunit SecF</t>
  </si>
  <si>
    <t>COG0341U</t>
  </si>
  <si>
    <t>Rsph17029_0445</t>
  </si>
  <si>
    <t>secF</t>
  </si>
  <si>
    <t>preprotein translocase subunit SecD</t>
  </si>
  <si>
    <t>COG0342U</t>
  </si>
  <si>
    <t>Rsph17029_0444</t>
  </si>
  <si>
    <t>secD</t>
  </si>
  <si>
    <t>preprotein translocase subunit YajC</t>
  </si>
  <si>
    <t>COG1862U</t>
  </si>
  <si>
    <t>Rsph17029_0443</t>
  </si>
  <si>
    <t>superoxide dismutase, copper/zinc binding</t>
  </si>
  <si>
    <t>COG2032P</t>
  </si>
  <si>
    <t>Rsph17029_0442</t>
  </si>
  <si>
    <t>seryl-tRNA synthetase</t>
  </si>
  <si>
    <t>COG0172J</t>
  </si>
  <si>
    <t>Rsph17029_0441</t>
  </si>
  <si>
    <t>Rsph17029_0440</t>
  </si>
  <si>
    <t>single-strand binding protein</t>
  </si>
  <si>
    <t>COG0629L</t>
  </si>
  <si>
    <t>Rsph17029_0439</t>
  </si>
  <si>
    <t>Rsph17029_0438</t>
  </si>
  <si>
    <t>Rsph17029_0437</t>
  </si>
  <si>
    <t>COG1742S</t>
  </si>
  <si>
    <t>Rsph17029_0436</t>
  </si>
  <si>
    <t>PTS system fructose subfamily transporter subunit IIC</t>
  </si>
  <si>
    <t>COG1299G</t>
  </si>
  <si>
    <t>Rsph17029_0435</t>
  </si>
  <si>
    <t>1-phosphofructokinase</t>
  </si>
  <si>
    <t>Rsph17029_0434</t>
  </si>
  <si>
    <t>phosphoenolpyruvate-protein phosphotransferase</t>
  </si>
  <si>
    <t>COG1080G</t>
  </si>
  <si>
    <t>Rsph17029_0433</t>
  </si>
  <si>
    <t>Rsph17029_0432</t>
  </si>
  <si>
    <t>Rsph17029_0431</t>
  </si>
  <si>
    <t>membrane protein</t>
  </si>
  <si>
    <t>Rsph17029_0430</t>
  </si>
  <si>
    <t>COG4244S</t>
  </si>
  <si>
    <t>Rsph17029_0429</t>
  </si>
  <si>
    <t>putative membrane-anchored oxidoreductase</t>
  </si>
  <si>
    <t>Rsph17029_0428</t>
  </si>
  <si>
    <t>Rsph17029_0427</t>
  </si>
  <si>
    <t>4-diphosphocytidyl-2-C-methyl-D-erythritol kinase</t>
  </si>
  <si>
    <t>COG1947I</t>
  </si>
  <si>
    <t>Rsph17029_0426</t>
  </si>
  <si>
    <t>COG4785R</t>
  </si>
  <si>
    <t>Rsph17029_0425</t>
  </si>
  <si>
    <t>electron-transferring-flavoprotein dehydrogenase</t>
  </si>
  <si>
    <t>Rsph17029_0424</t>
  </si>
  <si>
    <t>transcription elongation factor GreA</t>
  </si>
  <si>
    <t>Rsph17029_0423</t>
  </si>
  <si>
    <t>greA</t>
  </si>
  <si>
    <t>Rsph17029_0422</t>
  </si>
  <si>
    <t>glucose sorbosone dehydrogenase</t>
  </si>
  <si>
    <t>Rsph17029_0421</t>
  </si>
  <si>
    <t>Rsph17029_0420</t>
  </si>
  <si>
    <t>acetyl-CoA carboxylase carboxyltransferase subunit alpha</t>
  </si>
  <si>
    <t>COG0825I</t>
  </si>
  <si>
    <t>Rsph17029_0419</t>
  </si>
  <si>
    <t>transcription activator, effector binding</t>
  </si>
  <si>
    <t>COG3449L</t>
  </si>
  <si>
    <t>Rsph17029_0418</t>
  </si>
  <si>
    <t>citryl-CoA lyase</t>
  </si>
  <si>
    <t>Rsph17029_0417</t>
  </si>
  <si>
    <t>COG3367S</t>
  </si>
  <si>
    <t>Rsph17029_0416</t>
  </si>
  <si>
    <t>Rsph17029_0415</t>
  </si>
  <si>
    <t>Rsph17029_0414</t>
  </si>
  <si>
    <t>Rsph17029_0413</t>
  </si>
  <si>
    <t>Rsph17029_0412</t>
  </si>
  <si>
    <t>50S ribosomal protein L35</t>
  </si>
  <si>
    <t>COG0291J</t>
  </si>
  <si>
    <t>Rsph17029_0411</t>
  </si>
  <si>
    <t>rpmI</t>
  </si>
  <si>
    <t>50S ribosomal protein L20</t>
  </si>
  <si>
    <t>COG0292J</t>
  </si>
  <si>
    <t>Rsph17029_0410</t>
  </si>
  <si>
    <t>rplT</t>
  </si>
  <si>
    <t>phenylalanyl-tRNA synthetase subunit alpha</t>
  </si>
  <si>
    <t>COG0016J</t>
  </si>
  <si>
    <t>Rsph17029_0409</t>
  </si>
  <si>
    <t>pheS</t>
  </si>
  <si>
    <t>Rsph17029_0408</t>
  </si>
  <si>
    <t>phenylalanyl-tRNA synthetase subunit beta</t>
  </si>
  <si>
    <t>COG0072J</t>
  </si>
  <si>
    <t>Rsph17029_0407</t>
  </si>
  <si>
    <t>pheT</t>
  </si>
  <si>
    <t>Rsph17029_0406</t>
  </si>
  <si>
    <t>Rsph17029_0405</t>
  </si>
  <si>
    <t>Rsph17029_0404</t>
  </si>
  <si>
    <t>pantoate--beta-alanine ligase</t>
  </si>
  <si>
    <t>COG0414H</t>
  </si>
  <si>
    <t>Rsph17029_0403</t>
  </si>
  <si>
    <t>panC</t>
  </si>
  <si>
    <t>3-methyl-2-oxobutanoate hydroxymethyltransferase</t>
  </si>
  <si>
    <t>COG0413H</t>
  </si>
  <si>
    <t>Rsph17029_0402</t>
  </si>
  <si>
    <t>panB</t>
  </si>
  <si>
    <t>Rsph17029_0401</t>
  </si>
  <si>
    <t>Rsph17029_0400</t>
  </si>
  <si>
    <t>Rsph17029_0399</t>
  </si>
  <si>
    <t>Rsph17029_0398</t>
  </si>
  <si>
    <t>Rsph17029_0397</t>
  </si>
  <si>
    <t>COG1126E</t>
  </si>
  <si>
    <t>Rsph17029_0396</t>
  </si>
  <si>
    <t>polar amino acid ABC transporter inner membrane subunit</t>
  </si>
  <si>
    <t>COG0765E</t>
  </si>
  <si>
    <t>Rsph17029_0395</t>
  </si>
  <si>
    <t>COG4597E</t>
  </si>
  <si>
    <t>Rsph17029_0394</t>
  </si>
  <si>
    <t>cationic amino acid ABC transporter substrate-binding protein</t>
  </si>
  <si>
    <t>Rsph17029_0393</t>
  </si>
  <si>
    <t>ATP12 ATPase</t>
  </si>
  <si>
    <t>COG5387O</t>
  </si>
  <si>
    <t>Rsph17029_0392</t>
  </si>
  <si>
    <t>Rsph17029_0391</t>
  </si>
  <si>
    <t>camphor resistance protein CrcB</t>
  </si>
  <si>
    <t>COG0239D</t>
  </si>
  <si>
    <t>Rsph17029_0390</t>
  </si>
  <si>
    <t>recombination factor protein RarA</t>
  </si>
  <si>
    <t>COG2256L</t>
  </si>
  <si>
    <t>Rsph17029_0389</t>
  </si>
  <si>
    <t>Rsph17029_0388</t>
  </si>
  <si>
    <t>Rsph17029_0387</t>
  </si>
  <si>
    <t>50S ribosomal protein L17</t>
  </si>
  <si>
    <t>COG0203J</t>
  </si>
  <si>
    <t>Rsph17029_0386</t>
  </si>
  <si>
    <t>rplQ</t>
  </si>
  <si>
    <t>DNA-directed RNA polymerase subunit alpha</t>
  </si>
  <si>
    <t>COG0202K</t>
  </si>
  <si>
    <t>Rsph17029_0385</t>
  </si>
  <si>
    <t>30S ribosomal protein S11</t>
  </si>
  <si>
    <t>COG0100J</t>
  </si>
  <si>
    <t>Rsph17029_0384</t>
  </si>
  <si>
    <t>30S ribosomal protein S13</t>
  </si>
  <si>
    <t>COG0099J</t>
  </si>
  <si>
    <t>Rsph17029_0383</t>
  </si>
  <si>
    <t>rpsM</t>
  </si>
  <si>
    <t>Rsph17029_0382</t>
  </si>
  <si>
    <t>adk</t>
  </si>
  <si>
    <t>preprotein translocase subunit SecY</t>
  </si>
  <si>
    <t>COG0201U</t>
  </si>
  <si>
    <t>Rsph17029_0381</t>
  </si>
  <si>
    <t>secY</t>
  </si>
  <si>
    <t>50S ribosomal protein L15</t>
  </si>
  <si>
    <t>COG0200J</t>
  </si>
  <si>
    <t>Rsph17029_0380</t>
  </si>
  <si>
    <t>rplO</t>
  </si>
  <si>
    <t>50S ribosomal protein L30</t>
  </si>
  <si>
    <t>COG1841J</t>
  </si>
  <si>
    <t>Rsph17029_0379</t>
  </si>
  <si>
    <t>rpmD</t>
  </si>
  <si>
    <t>30S ribosomal protein S5</t>
  </si>
  <si>
    <t>COG0098J</t>
  </si>
  <si>
    <t>Rsph17029_0378</t>
  </si>
  <si>
    <t>rpsE</t>
  </si>
  <si>
    <t>50S ribosomal protein L18</t>
  </si>
  <si>
    <t>COG0256J</t>
  </si>
  <si>
    <t>Rsph17029_0377</t>
  </si>
  <si>
    <t>rplR</t>
  </si>
  <si>
    <t>50S ribosomal protein L6</t>
  </si>
  <si>
    <t>COG0097J</t>
  </si>
  <si>
    <t>Rsph17029_0376</t>
  </si>
  <si>
    <t>rplF</t>
  </si>
  <si>
    <t>30S ribosomal protein S8</t>
  </si>
  <si>
    <t>COG0096J</t>
  </si>
  <si>
    <t>Rsph17029_0375</t>
  </si>
  <si>
    <t>rpsH</t>
  </si>
  <si>
    <t>30S ribosomal protein S14</t>
  </si>
  <si>
    <t>COG0199J</t>
  </si>
  <si>
    <t>Rsph17029_0374</t>
  </si>
  <si>
    <t>rpsN</t>
  </si>
  <si>
    <t>50S ribosomal protein L5</t>
  </si>
  <si>
    <t>COG0094J</t>
  </si>
  <si>
    <t>Rsph17029_0373</t>
  </si>
  <si>
    <t>rplE</t>
  </si>
  <si>
    <t>50S ribosomal protein L24</t>
  </si>
  <si>
    <t>COG0198J</t>
  </si>
  <si>
    <t>Rsph17029_0372</t>
  </si>
  <si>
    <t>rplX</t>
  </si>
  <si>
    <t>50S ribosomal protein L14</t>
  </si>
  <si>
    <t>COG0093J</t>
  </si>
  <si>
    <t>Rsph17029_0371</t>
  </si>
  <si>
    <t>rplN</t>
  </si>
  <si>
    <t>30S ribosomal protein S17</t>
  </si>
  <si>
    <t>COG0186J</t>
  </si>
  <si>
    <t>Rsph17029_0370</t>
  </si>
  <si>
    <t>rpsQ</t>
  </si>
  <si>
    <t>50S ribosomal protein L29</t>
  </si>
  <si>
    <t>COG0255J</t>
  </si>
  <si>
    <t>Rsph17029_0369</t>
  </si>
  <si>
    <t>50S ribosomal protein L16</t>
  </si>
  <si>
    <t>COG0197J</t>
  </si>
  <si>
    <t>Rsph17029_0368</t>
  </si>
  <si>
    <t>rplP</t>
  </si>
  <si>
    <t>30S ribosomal protein S3</t>
  </si>
  <si>
    <t>COG0092J</t>
  </si>
  <si>
    <t>Rsph17029_0367</t>
  </si>
  <si>
    <t>rpsC</t>
  </si>
  <si>
    <t>50S ribosomal protein L22</t>
  </si>
  <si>
    <t>COG0091J</t>
  </si>
  <si>
    <t>Rsph17029_0366</t>
  </si>
  <si>
    <t>rplV</t>
  </si>
  <si>
    <t>30S ribosomal protein S19</t>
  </si>
  <si>
    <t>COG0185J</t>
  </si>
  <si>
    <t>Rsph17029_0365</t>
  </si>
  <si>
    <t>rpsS</t>
  </si>
  <si>
    <t>50S ribosomal protein L2</t>
  </si>
  <si>
    <t>COG0090J</t>
  </si>
  <si>
    <t>Rsph17029_0364</t>
  </si>
  <si>
    <t>rplB</t>
  </si>
  <si>
    <t>50S ribosomal protein L23</t>
  </si>
  <si>
    <t>COG0089J</t>
  </si>
  <si>
    <t>Rsph17029_0363</t>
  </si>
  <si>
    <t>rplW</t>
  </si>
  <si>
    <t>50S ribosomal protein L4</t>
  </si>
  <si>
    <t>COG0088J</t>
  </si>
  <si>
    <t>Rsph17029_0362</t>
  </si>
  <si>
    <t>rplD</t>
  </si>
  <si>
    <t>50S ribosomal protein L3</t>
  </si>
  <si>
    <t>COG0087J</t>
  </si>
  <si>
    <t>Rsph17029_0361</t>
  </si>
  <si>
    <t>rplC</t>
  </si>
  <si>
    <t>30S ribosomal protein S10</t>
  </si>
  <si>
    <t>COG0051J</t>
  </si>
  <si>
    <t>Rsph17029_0360</t>
  </si>
  <si>
    <t>rpsJ</t>
  </si>
  <si>
    <t>elongation factor Tu</t>
  </si>
  <si>
    <t>COG0050J</t>
  </si>
  <si>
    <t>Rsph17029_0359</t>
  </si>
  <si>
    <t>Rsph17029_0358</t>
  </si>
  <si>
    <t>30S ribosomal protein S7</t>
  </si>
  <si>
    <t>COG0049J</t>
  </si>
  <si>
    <t>Rsph17029_0357</t>
  </si>
  <si>
    <t>30S ribosomal protein S12</t>
  </si>
  <si>
    <t>COG0048J</t>
  </si>
  <si>
    <t>Rsph17029_0356</t>
  </si>
  <si>
    <t>rpsL</t>
  </si>
  <si>
    <t>Rsph17029_0355</t>
  </si>
  <si>
    <t>DNA-directed RNA polymerase subunit beta'</t>
  </si>
  <si>
    <t>COG0086K</t>
  </si>
  <si>
    <t>Rsph17029_0354</t>
  </si>
  <si>
    <t>DNA-directed RNA polymerase subunit beta</t>
  </si>
  <si>
    <t>COG0085K</t>
  </si>
  <si>
    <t>Rsph17029_0353</t>
  </si>
  <si>
    <t>rpoB</t>
  </si>
  <si>
    <t>50S ribosomal protein L7/L12</t>
  </si>
  <si>
    <t>COG0222J</t>
  </si>
  <si>
    <t>Rsph17029_0352</t>
  </si>
  <si>
    <t>rplL</t>
  </si>
  <si>
    <t>50S ribosomal protein L10</t>
  </si>
  <si>
    <t>COG0244J</t>
  </si>
  <si>
    <t>Rsph17029_0351</t>
  </si>
  <si>
    <t>rplJ</t>
  </si>
  <si>
    <t>50S ribosomal protein L1</t>
  </si>
  <si>
    <t>COG0081J</t>
  </si>
  <si>
    <t>Rsph17029_0350</t>
  </si>
  <si>
    <t>rplA</t>
  </si>
  <si>
    <t>50S ribosomal protein L11</t>
  </si>
  <si>
    <t>COG0080J</t>
  </si>
  <si>
    <t>Rsph17029_0349</t>
  </si>
  <si>
    <t>rplK</t>
  </si>
  <si>
    <t>NusG antitermination factor</t>
  </si>
  <si>
    <t>COG0250K</t>
  </si>
  <si>
    <t>Rsph17029_0348</t>
  </si>
  <si>
    <t>preprotein translocase subunit SecE</t>
  </si>
  <si>
    <t>COG0690U</t>
  </si>
  <si>
    <t>Rsph17029_0347</t>
  </si>
  <si>
    <t>secE</t>
  </si>
  <si>
    <t>Rsph17029_0346</t>
  </si>
  <si>
    <t>Rsph17029_0345</t>
  </si>
  <si>
    <t>Rsph17029_0344</t>
  </si>
  <si>
    <t>Rsph17029_0343</t>
  </si>
  <si>
    <t>Rsph17029_0342</t>
  </si>
  <si>
    <t>Rsph17029_0341</t>
  </si>
  <si>
    <t>Rsph17029_0340</t>
  </si>
  <si>
    <t>Rsph17029_0339</t>
  </si>
  <si>
    <t>Rsph17029_0338</t>
  </si>
  <si>
    <t>Rsph17029_0337</t>
  </si>
  <si>
    <t>Rsph17029_0336</t>
  </si>
  <si>
    <t>Rsph17029_0335</t>
  </si>
  <si>
    <t>Rsph17029_0334</t>
  </si>
  <si>
    <t>Rsph17029_0333</t>
  </si>
  <si>
    <t>Rsph17029_0332</t>
  </si>
  <si>
    <t>Rsph17029_0331</t>
  </si>
  <si>
    <t>Rsph17029_0330</t>
  </si>
  <si>
    <t>DNA topoisomerase IV subunit A</t>
  </si>
  <si>
    <t>Rsph17029_0329</t>
  </si>
  <si>
    <t>SH3 type 3 domain-containing protein</t>
  </si>
  <si>
    <t>Rsph17029_0328</t>
  </si>
  <si>
    <t>COG0300R</t>
  </si>
  <si>
    <t>Rsph17029_0327</t>
  </si>
  <si>
    <t>Rsph17029_0326</t>
  </si>
  <si>
    <t>ATP--cobalamin adenosyltransferase</t>
  </si>
  <si>
    <t>COG2096S</t>
  </si>
  <si>
    <t>Rsph17029_0325</t>
  </si>
  <si>
    <t>electron transfer flavoprotein subunit beta</t>
  </si>
  <si>
    <t>COG2086C</t>
  </si>
  <si>
    <t>Rsph17029_0324</t>
  </si>
  <si>
    <t>electron transfer flavoprotein subunit alpha</t>
  </si>
  <si>
    <t>COG2025C</t>
  </si>
  <si>
    <t>Rsph17029_0323</t>
  </si>
  <si>
    <t>Rsph17029_0322</t>
  </si>
  <si>
    <t>3-hydroxybutyryl-CoA dehydrogenase</t>
  </si>
  <si>
    <t>Rsph17029_0321</t>
  </si>
  <si>
    <t>Rsph17029_0320</t>
  </si>
  <si>
    <t>phosphotransferase system, phosphocarrier protein HPr</t>
  </si>
  <si>
    <t>COG1925G</t>
  </si>
  <si>
    <t>Rsph17029_0319</t>
  </si>
  <si>
    <t>PTS system fructose subfamily transporter subunit IIA</t>
  </si>
  <si>
    <t>COG2893G</t>
  </si>
  <si>
    <t>Rsph17029_0318</t>
  </si>
  <si>
    <t>COG1660R</t>
  </si>
  <si>
    <t>Rsph17029_0317</t>
  </si>
  <si>
    <t>COG1493T</t>
  </si>
  <si>
    <t>Rsph17029_0316</t>
  </si>
  <si>
    <t>Rsph17029_0315</t>
  </si>
  <si>
    <t>Rsph17029_0314</t>
  </si>
  <si>
    <t>phosphoenolpyruvate carboxykinase</t>
  </si>
  <si>
    <t>COG1866C</t>
  </si>
  <si>
    <t>Rsph17029_0313</t>
  </si>
  <si>
    <t>isovaleryl-CoA dehydrogenase</t>
  </si>
  <si>
    <t>Rsph17029_0312</t>
  </si>
  <si>
    <t>DNA repair protein RecO</t>
  </si>
  <si>
    <t>COG1381L</t>
  </si>
  <si>
    <t>Rsph17029_0311</t>
  </si>
  <si>
    <t>recO</t>
  </si>
  <si>
    <t>COG5447</t>
  </si>
  <si>
    <t>Rsph17029_0310</t>
  </si>
  <si>
    <t>GTP-binding protein Era</t>
  </si>
  <si>
    <t>COG1159R</t>
  </si>
  <si>
    <t>Rsph17029_0309</t>
  </si>
  <si>
    <t>era</t>
  </si>
  <si>
    <t>ribonuclease III</t>
  </si>
  <si>
    <t>COG0571K</t>
  </si>
  <si>
    <t>Rsph17029_0308</t>
  </si>
  <si>
    <t>signal peptidase I</t>
  </si>
  <si>
    <t>COG0681U</t>
  </si>
  <si>
    <t>Rsph17029_0307</t>
  </si>
  <si>
    <t>4'-phosphopantetheinyl transferase</t>
  </si>
  <si>
    <t>COG0736I</t>
  </si>
  <si>
    <t>Rsph17029_0306</t>
  </si>
  <si>
    <t>acpS</t>
  </si>
  <si>
    <t>pyridoxine 5'-phosphate synthase</t>
  </si>
  <si>
    <t>COG0854H</t>
  </si>
  <si>
    <t>Rsph17029_0305</t>
  </si>
  <si>
    <t>COG3216S</t>
  </si>
  <si>
    <t>Rsph17029_0304</t>
  </si>
  <si>
    <t>(p)ppGpp synthetase I SpoT/RelA</t>
  </si>
  <si>
    <t>COG0317TK</t>
  </si>
  <si>
    <t>Rsph17029_0303</t>
  </si>
  <si>
    <t>DNA-directed RNA polymerase subunit omega</t>
  </si>
  <si>
    <t>COG1758K</t>
  </si>
  <si>
    <t>Rsph17029_0302</t>
  </si>
  <si>
    <t>2-amino-4-hydroxy-6-hydroxymethyldihydropteridine pyrophosphokinase</t>
  </si>
  <si>
    <t>COG0801H</t>
  </si>
  <si>
    <t>Rsph17029_0301</t>
  </si>
  <si>
    <t>COG1432S</t>
  </si>
  <si>
    <t>Rsph17029_0300</t>
  </si>
  <si>
    <t>4-hydroxy-3-methylbut-2-enyl diphosphate reductase</t>
  </si>
  <si>
    <t>COG0761IM</t>
  </si>
  <si>
    <t>Rsph17029_0299</t>
  </si>
  <si>
    <t>ispH</t>
  </si>
  <si>
    <t>Rsph17029_0298</t>
  </si>
  <si>
    <t>Rsph17029_0297</t>
  </si>
  <si>
    <t>Rsph17029_0296</t>
  </si>
  <si>
    <t>Rsph17029_0294</t>
  </si>
  <si>
    <t>Rsph17029_0292</t>
  </si>
  <si>
    <t>Rsph17029_0291</t>
  </si>
  <si>
    <t>Rsph17029_0290</t>
  </si>
  <si>
    <t>Rsph17029_0289</t>
  </si>
  <si>
    <t>Rsph17029_0288</t>
  </si>
  <si>
    <t>Rsph17029_0287</t>
  </si>
  <si>
    <t>Rsph17029_0286</t>
  </si>
  <si>
    <t>Rsph17029_0285</t>
  </si>
  <si>
    <t>Rsph17029_0284</t>
  </si>
  <si>
    <t>Rsph17029_0283</t>
  </si>
  <si>
    <t>phage protein</t>
  </si>
  <si>
    <t>Rsph17029_0282</t>
  </si>
  <si>
    <t>Rsph17029_0281</t>
  </si>
  <si>
    <t>Rsph17029_0280</t>
  </si>
  <si>
    <t>Rsph17029_0279</t>
  </si>
  <si>
    <t>Rsph17029_0278</t>
  </si>
  <si>
    <t>Rsph17029_0277</t>
  </si>
  <si>
    <t>Rsph17029_0276</t>
  </si>
  <si>
    <t>Rsph17029_0275</t>
  </si>
  <si>
    <t>Rsph17029_0274</t>
  </si>
  <si>
    <t>Rsph17029_0273</t>
  </si>
  <si>
    <t>Rsph17029_0272</t>
  </si>
  <si>
    <t>COG4729S</t>
  </si>
  <si>
    <t>Rsph17029_0270</t>
  </si>
  <si>
    <t>COG4666R</t>
  </si>
  <si>
    <t>Rsph17029_0269</t>
  </si>
  <si>
    <t>TRAP transporter, 4TM/12TM fusion protein</t>
  </si>
  <si>
    <t>Rsph17029_0268</t>
  </si>
  <si>
    <t>TRAP transporter solute receptor TAXI family protein</t>
  </si>
  <si>
    <t>COG2358R</t>
  </si>
  <si>
    <t>Rsph17029_0267</t>
  </si>
  <si>
    <t>Rsph17029_0266</t>
  </si>
  <si>
    <t>Rsph17029_0265</t>
  </si>
  <si>
    <t>altronate dehydratase</t>
  </si>
  <si>
    <t>COG2721G</t>
  </si>
  <si>
    <t>Rsph17029_0264</t>
  </si>
  <si>
    <t>Rsph17029_0263</t>
  </si>
  <si>
    <t>Rsph17029_0262</t>
  </si>
  <si>
    <t>Rsph17029_0261</t>
  </si>
  <si>
    <t>Rsph17029_0260</t>
  </si>
  <si>
    <t>Rsph17029_0259</t>
  </si>
  <si>
    <t>Rsph17029_0258</t>
  </si>
  <si>
    <t>Rsph17029_0257</t>
  </si>
  <si>
    <t>Rsph17029_0256</t>
  </si>
  <si>
    <t>Rsph17029_0255</t>
  </si>
  <si>
    <t>Rsph17029_0254</t>
  </si>
  <si>
    <t>Rsph17029_0253</t>
  </si>
  <si>
    <t>Rsph17029_0252</t>
  </si>
  <si>
    <t>uracil phosphoribosyltransferase</t>
  </si>
  <si>
    <t>COG0035F</t>
  </si>
  <si>
    <t>Rsph17029_0251</t>
  </si>
  <si>
    <t>upp</t>
  </si>
  <si>
    <t>adenosine deaminase</t>
  </si>
  <si>
    <t>COG1816F</t>
  </si>
  <si>
    <t>Rsph17029_0250</t>
  </si>
  <si>
    <t>phosphopentomutase</t>
  </si>
  <si>
    <t>COG1015G</t>
  </si>
  <si>
    <t>Rsph17029_0249</t>
  </si>
  <si>
    <t>thymidine phosphorylase</t>
  </si>
  <si>
    <t>COG0213F</t>
  </si>
  <si>
    <t>Rsph17029_0248</t>
  </si>
  <si>
    <t>deoA</t>
  </si>
  <si>
    <t>cytidine deaminase</t>
  </si>
  <si>
    <t>COG0295F</t>
  </si>
  <si>
    <t>Rsph17029_0247</t>
  </si>
  <si>
    <t>Rsph17029_0246</t>
  </si>
  <si>
    <t>Rsph17029_0245</t>
  </si>
  <si>
    <t>Rsph17029_0244</t>
  </si>
  <si>
    <t>Rsph17029_0243</t>
  </si>
  <si>
    <t>glutathione S-transferase</t>
  </si>
  <si>
    <t>COG0435O</t>
  </si>
  <si>
    <t>Rsph17029_0242</t>
  </si>
  <si>
    <t>transducer-like protein, TlpC</t>
  </si>
  <si>
    <t>Rsph17029_0241</t>
  </si>
  <si>
    <t>Rsph17029_0240</t>
  </si>
  <si>
    <t>Rsph17029_0239</t>
  </si>
  <si>
    <t>Rsph17029_0238</t>
  </si>
  <si>
    <t>Rsph17029_0237</t>
  </si>
  <si>
    <t>Rsph17029_0236</t>
  </si>
  <si>
    <t>Rsph17029_0235</t>
  </si>
  <si>
    <t>putative sulfate transporter/antisigma-factor antagonist</t>
  </si>
  <si>
    <t>Rsph17029_0234</t>
  </si>
  <si>
    <t>COG2960S</t>
  </si>
  <si>
    <t>Rsph17029_0233</t>
  </si>
  <si>
    <t>prolipoprotein diacylglyceryl transferase</t>
  </si>
  <si>
    <t>COG0682M</t>
  </si>
  <si>
    <t>Rsph17029_0232</t>
  </si>
  <si>
    <t>COG1565S</t>
  </si>
  <si>
    <t>Rsph17029_0231</t>
  </si>
  <si>
    <t>COG1496S</t>
  </si>
  <si>
    <t>Rsph17029_0230</t>
  </si>
  <si>
    <t>Rsph17029_0229</t>
  </si>
  <si>
    <t>thioredoxin reductase</t>
  </si>
  <si>
    <t>COG0492O</t>
  </si>
  <si>
    <t>Rsph17029_0228</t>
  </si>
  <si>
    <t>bifunctional sulfate adenylyltransferase subunit 1/adenylylsulfate kinase</t>
  </si>
  <si>
    <t>COG2046P</t>
  </si>
  <si>
    <t>Rsph17029_0227</t>
  </si>
  <si>
    <t>Rsph17029_0226</t>
  </si>
  <si>
    <t>COG5568</t>
  </si>
  <si>
    <t>Rsph17029_0225</t>
  </si>
  <si>
    <t>Rsph17029_0224</t>
  </si>
  <si>
    <t>Rsph17029_0223</t>
  </si>
  <si>
    <t>phosphoribosylaminoimidazole carboxylase catalytic subunit</t>
  </si>
  <si>
    <t>COG0041F</t>
  </si>
  <si>
    <t>Rsph17029_0222</t>
  </si>
  <si>
    <t>phosphoribosylaminoimidazole carboxylase ATPase subunit</t>
  </si>
  <si>
    <t>COG0026F</t>
  </si>
  <si>
    <t>Rsph17029_0221</t>
  </si>
  <si>
    <t>COG0001H</t>
  </si>
  <si>
    <t>Rsph17029_0220</t>
  </si>
  <si>
    <t>glutamine synthetase</t>
  </si>
  <si>
    <t>Rsph17029_0219</t>
  </si>
  <si>
    <t>Rsph17029_0218</t>
  </si>
  <si>
    <t>cobalamin (vitamin B12) biosynthesis CbiX protein</t>
  </si>
  <si>
    <t>COG2138S</t>
  </si>
  <si>
    <t>Rsph17029_0217</t>
  </si>
  <si>
    <t>Rsph17029_0216</t>
  </si>
  <si>
    <t>Rsph17029_0215</t>
  </si>
  <si>
    <t>Rsph17029_0214</t>
  </si>
  <si>
    <t>fumarylacetoacetate (FAA) hydrolase</t>
  </si>
  <si>
    <t>Rsph17029_0213</t>
  </si>
  <si>
    <t>Rsph17029_0212</t>
  </si>
  <si>
    <t>2-dehydropantoate 2-reductase</t>
  </si>
  <si>
    <t>COG1893H</t>
  </si>
  <si>
    <t>Rsph17029_0211</t>
  </si>
  <si>
    <t>Rsph17029_0210</t>
  </si>
  <si>
    <t>Rsph17029_0209</t>
  </si>
  <si>
    <t>Rsph17029_0208</t>
  </si>
  <si>
    <t>transthyretin</t>
  </si>
  <si>
    <t>COG2351R</t>
  </si>
  <si>
    <t>Rsph17029_0207</t>
  </si>
  <si>
    <t>polysaccharide deacetylase</t>
  </si>
  <si>
    <t>COG3195S</t>
  </si>
  <si>
    <t>Rsph17029_0206</t>
  </si>
  <si>
    <t>COG3257R</t>
  </si>
  <si>
    <t>Rsph17029_0205</t>
  </si>
  <si>
    <t>ureidoglycolate hydrolase</t>
  </si>
  <si>
    <t>COG3194F</t>
  </si>
  <si>
    <t>Rsph17029_0204</t>
  </si>
  <si>
    <t>COG3607R</t>
  </si>
  <si>
    <t>Rsph17029_0203</t>
  </si>
  <si>
    <t>regulatory proteins, IclR</t>
  </si>
  <si>
    <t>COG1414K</t>
  </si>
  <si>
    <t>Rsph17029_0202</t>
  </si>
  <si>
    <t>Rsph17029_0201</t>
  </si>
  <si>
    <t>COG4256P</t>
  </si>
  <si>
    <t>Rsph17029_0200</t>
  </si>
  <si>
    <t>putative iron-regulated protein</t>
  </si>
  <si>
    <t>COG3487P</t>
  </si>
  <si>
    <t>Rsph17029_0199</t>
  </si>
  <si>
    <t>putative bacterioferritin-associated ferredoxin</t>
  </si>
  <si>
    <t>COG2906P</t>
  </si>
  <si>
    <t>Rsph17029_0198</t>
  </si>
  <si>
    <t>bacterioferritin</t>
  </si>
  <si>
    <t>COG2193P</t>
  </si>
  <si>
    <t>Rsph17029_0197</t>
  </si>
  <si>
    <t>COG3488C</t>
  </si>
  <si>
    <t>Rsph17029_0196</t>
  </si>
  <si>
    <t>putative signal peptide protein</t>
  </si>
  <si>
    <t>COG3489R</t>
  </si>
  <si>
    <t>Rsph17029_0195</t>
  </si>
  <si>
    <t>COG3490S</t>
  </si>
  <si>
    <t>Rsph17029_0194</t>
  </si>
  <si>
    <t>Rsph17029_0193</t>
  </si>
  <si>
    <t>Rsph17029_0192</t>
  </si>
  <si>
    <t>secreted hydrolase</t>
  </si>
  <si>
    <t>COG5621R</t>
  </si>
  <si>
    <t>Rsph17029_0191</t>
  </si>
  <si>
    <t>Rsph17029_0190</t>
  </si>
  <si>
    <t>glucose-1-phosphate cytidylyltransferase</t>
  </si>
  <si>
    <t>COG1208MJ</t>
  </si>
  <si>
    <t>Rsph17029_0189</t>
  </si>
  <si>
    <t>Rsph17029_0188</t>
  </si>
  <si>
    <t>Rsph17029_0187</t>
  </si>
  <si>
    <t>Rsph17029_0186</t>
  </si>
  <si>
    <t>FkbH-like protein</t>
  </si>
  <si>
    <t>COG3882Q</t>
  </si>
  <si>
    <t>Rsph17029_0185</t>
  </si>
  <si>
    <t>putative acyl carrier protein</t>
  </si>
  <si>
    <t>Rsph17029_0184</t>
  </si>
  <si>
    <t>membrane bound O-acyl transferase, MBOAT family protein</t>
  </si>
  <si>
    <t>COG1696M</t>
  </si>
  <si>
    <t>Rsph17029_0183</t>
  </si>
  <si>
    <t>ATP-dependent protease ATP-binding subunit HslU</t>
  </si>
  <si>
    <t>COG1220O</t>
  </si>
  <si>
    <t>Rsph17029_0182</t>
  </si>
  <si>
    <t>hslU</t>
  </si>
  <si>
    <t>ATP-dependent protease peptidase subunit</t>
  </si>
  <si>
    <t>COG5405O</t>
  </si>
  <si>
    <t>Rsph17029_0181</t>
  </si>
  <si>
    <t>Rsph17029_0180</t>
  </si>
  <si>
    <t>thioredoxin</t>
  </si>
  <si>
    <t>COG3118O</t>
  </si>
  <si>
    <t>Rsph17029_0179</t>
  </si>
  <si>
    <t>UvrD-like DNA helicase, C terminal</t>
  </si>
  <si>
    <t>COG1074L</t>
  </si>
  <si>
    <t>Rsph17029_0178</t>
  </si>
  <si>
    <t>putative helicase/exonuclease</t>
  </si>
  <si>
    <t>COG3893L</t>
  </si>
  <si>
    <t>Rsph17029_0177</t>
  </si>
  <si>
    <t>Rsph17029_0176</t>
  </si>
  <si>
    <t>COG3178R</t>
  </si>
  <si>
    <t>Rsph17029_0175</t>
  </si>
  <si>
    <t>COG0802R</t>
  </si>
  <si>
    <t>Rsph17029_0174</t>
  </si>
  <si>
    <t>Rsph17029_0173</t>
  </si>
  <si>
    <t>Rsph17029_0172</t>
  </si>
  <si>
    <t>electron transport protein SCO1/SenC</t>
  </si>
  <si>
    <t>COG1999R</t>
  </si>
  <si>
    <t>Rsph17029_0171</t>
  </si>
  <si>
    <t>two component Fis family transcriptional regulator</t>
  </si>
  <si>
    <t>COG4567TK</t>
  </si>
  <si>
    <t>Rsph17029_0170</t>
  </si>
  <si>
    <t>histone family protein nucleoid-structuring protein H-NS</t>
  </si>
  <si>
    <t>COG2916R</t>
  </si>
  <si>
    <t>Rsph17029_0169</t>
  </si>
  <si>
    <t>metal dependent phosphohydrolase</t>
  </si>
  <si>
    <t>Rsph17029_0168</t>
  </si>
  <si>
    <t>COG1442M</t>
  </si>
  <si>
    <t>Rsph17029_0167</t>
  </si>
  <si>
    <t>S-adenosyl-L-homocysteine hydrolase</t>
  </si>
  <si>
    <t>COG0499H</t>
  </si>
  <si>
    <t>Rsph17029_0166</t>
  </si>
  <si>
    <t>tryptophan synthase subunit beta</t>
  </si>
  <si>
    <t>COG0133E</t>
  </si>
  <si>
    <t>Rsph17029_0165</t>
  </si>
  <si>
    <t>COG2947S</t>
  </si>
  <si>
    <t>Rsph17029_0164</t>
  </si>
  <si>
    <t>YciI-like protein</t>
  </si>
  <si>
    <t>COG2350S</t>
  </si>
  <si>
    <t>Rsph17029_0163</t>
  </si>
  <si>
    <t>NAD(P)H-dependent glycerol-3-phosphate dehydrogenase</t>
  </si>
  <si>
    <t>COG0240C</t>
  </si>
  <si>
    <t>Rsph17029_0162</t>
  </si>
  <si>
    <t>gpsA</t>
  </si>
  <si>
    <t>putative DNA-binding/iron metalloprotein/AP endonuclease</t>
  </si>
  <si>
    <t>COG0533O</t>
  </si>
  <si>
    <t>Rsph17029_0161</t>
  </si>
  <si>
    <t>uroporphyrinogen III synthase HEM4</t>
  </si>
  <si>
    <t>Rsph17029_0160</t>
  </si>
  <si>
    <t>COG4223</t>
  </si>
  <si>
    <t>Rsph17029_0159</t>
  </si>
  <si>
    <t>HemY domain-containing protein</t>
  </si>
  <si>
    <t>COG3898</t>
  </si>
  <si>
    <t>Rsph17029_0158</t>
  </si>
  <si>
    <t>Rsph17029_0157</t>
  </si>
  <si>
    <t>COG0622R</t>
  </si>
  <si>
    <t>Rsph17029_0156</t>
  </si>
  <si>
    <t>pseudouridine synthase</t>
  </si>
  <si>
    <t>Rsph17029_0155</t>
  </si>
  <si>
    <t>Rsph17029_0154</t>
  </si>
  <si>
    <t>GAF domain-containing protein</t>
  </si>
  <si>
    <t>COG1956T</t>
  </si>
  <si>
    <t>Rsph17029_0152</t>
  </si>
  <si>
    <t>anti-sigma-factor antagonist</t>
  </si>
  <si>
    <t>COG1366T</t>
  </si>
  <si>
    <t>Rsph17029_0151</t>
  </si>
  <si>
    <t>putative anti-sigma regulatory factor</t>
  </si>
  <si>
    <t>COG2172T</t>
  </si>
  <si>
    <t>Rsph17029_0150</t>
  </si>
  <si>
    <t>gamma-glutamyltransferase</t>
  </si>
  <si>
    <t>COG0405E</t>
  </si>
  <si>
    <t>Rsph17029_0149</t>
  </si>
  <si>
    <t>hemimethylated DNA binding protein</t>
  </si>
  <si>
    <t>COG3785S</t>
  </si>
  <si>
    <t>Rsph17029_0148</t>
  </si>
  <si>
    <t>COG4764S</t>
  </si>
  <si>
    <t>Rsph17029_0147</t>
  </si>
  <si>
    <t>outer membrane lipoprotein carrier protein LolA</t>
  </si>
  <si>
    <t>COG2834M</t>
  </si>
  <si>
    <t>Rsph17029_0146</t>
  </si>
  <si>
    <t>cell division protein FtsK</t>
  </si>
  <si>
    <t>COG1674D</t>
  </si>
  <si>
    <t>Rsph17029_0145</t>
  </si>
  <si>
    <t>Rsph17029_0144</t>
  </si>
  <si>
    <t>Rsph17029_0143</t>
  </si>
  <si>
    <t>UbiH/UbiF/VisC/COQ6 family ubiquinone biosynthesis hydroxylase</t>
  </si>
  <si>
    <t>Rsph17029_0142</t>
  </si>
  <si>
    <t>COG2835S</t>
  </si>
  <si>
    <t>Rsph17029_0141</t>
  </si>
  <si>
    <t>peptidase S16, lon domain-containing protein</t>
  </si>
  <si>
    <t>COG2802R</t>
  </si>
  <si>
    <t>Rsph17029_0140</t>
  </si>
  <si>
    <t>Rsph17029_0139</t>
  </si>
  <si>
    <t>COG3324R</t>
  </si>
  <si>
    <t>Rsph17029_0138</t>
  </si>
  <si>
    <t>COG5507S</t>
  </si>
  <si>
    <t>Rsph17029_0137</t>
  </si>
  <si>
    <t>Rsph17029_0136</t>
  </si>
  <si>
    <t>Rsph17029_0135</t>
  </si>
  <si>
    <t>Rsph17029_0134</t>
  </si>
  <si>
    <t>Rsph17029_0133</t>
  </si>
  <si>
    <t>Rsph17029_0132</t>
  </si>
  <si>
    <t>Rsph17029_0131</t>
  </si>
  <si>
    <t>Rsph17029_0130</t>
  </si>
  <si>
    <t>Rsph17029_0129</t>
  </si>
  <si>
    <t>Rsph17029_0128</t>
  </si>
  <si>
    <t>Rsph17029_0127</t>
  </si>
  <si>
    <t>saccharopine dehydrogenase</t>
  </si>
  <si>
    <t>COG1748E</t>
  </si>
  <si>
    <t>Rsph17029_0126</t>
  </si>
  <si>
    <t>carboxynorspermidine decarboxylase</t>
  </si>
  <si>
    <t>Rsph17029_0125</t>
  </si>
  <si>
    <t>Rsph17029_0124</t>
  </si>
  <si>
    <t>Rsph17029_0123</t>
  </si>
  <si>
    <t>Rsph17029_0122</t>
  </si>
  <si>
    <t>Rsph17029_0121</t>
  </si>
  <si>
    <t>ribonuclease HII</t>
  </si>
  <si>
    <t>COG0164L</t>
  </si>
  <si>
    <t>Rsph17029_0120</t>
  </si>
  <si>
    <t>rnhB</t>
  </si>
  <si>
    <t>DNA methylase N-4/N-6 domain-containing protein</t>
  </si>
  <si>
    <t>Rsph17029_0119</t>
  </si>
  <si>
    <t>alkane 1-monooxygenase</t>
  </si>
  <si>
    <t>Rsph17029_0118</t>
  </si>
  <si>
    <t>A/G-specific adenine glycosylase</t>
  </si>
  <si>
    <t>COG1194L</t>
  </si>
  <si>
    <t>Rsph17029_0117</t>
  </si>
  <si>
    <t>COG5389</t>
  </si>
  <si>
    <t>Rsph17029_0116</t>
  </si>
  <si>
    <t>periplasmic thiol-disulfide interchange protein</t>
  </si>
  <si>
    <t>Rsph17029_0115</t>
  </si>
  <si>
    <t>L-carnitine dehydratase/bile acid-inducible protein F</t>
  </si>
  <si>
    <t>COG1804C</t>
  </si>
  <si>
    <t>Rsph17029_0114</t>
  </si>
  <si>
    <t>tetraacyldisaccharide 4'-kinase</t>
  </si>
  <si>
    <t>COG1663M</t>
  </si>
  <si>
    <t>Rsph17029_0113</t>
  </si>
  <si>
    <t>lpxK</t>
  </si>
  <si>
    <t>Rsph17029_0112</t>
  </si>
  <si>
    <t>Rsph17029_0111</t>
  </si>
  <si>
    <t>Rsph17029_0110</t>
  </si>
  <si>
    <t>Rsph17029_0109</t>
  </si>
  <si>
    <t>putative DNA repair enzyme</t>
  </si>
  <si>
    <t>COG0389L</t>
  </si>
  <si>
    <t>Rsph17029_0108</t>
  </si>
  <si>
    <t>Rsph17029_0107</t>
  </si>
  <si>
    <t>choline/ethanolamine kinase</t>
  </si>
  <si>
    <t>COG0510M</t>
  </si>
  <si>
    <t>Rsph17029_0106</t>
  </si>
  <si>
    <t>Rsph17029_0105</t>
  </si>
  <si>
    <t>Rsph17029_0104</t>
  </si>
  <si>
    <t>Rsph17029_0103</t>
  </si>
  <si>
    <t>Rsph17029_0102</t>
  </si>
  <si>
    <t>Rsph17029_0101</t>
  </si>
  <si>
    <t>Rsph17029_0100</t>
  </si>
  <si>
    <t>Rsph17029_0099</t>
  </si>
  <si>
    <t>Rsph17029_0098</t>
  </si>
  <si>
    <t>Rsph17029_0097</t>
  </si>
  <si>
    <t>sugar isomerase (SIS)</t>
  </si>
  <si>
    <t>Rsph17029_0096</t>
  </si>
  <si>
    <t>BadF/BadG/BcrA/BcrD type ATPase</t>
  </si>
  <si>
    <t>COG2971G</t>
  </si>
  <si>
    <t>Rsph17029_0095</t>
  </si>
  <si>
    <t>Rsph17029_0094</t>
  </si>
  <si>
    <t>Rsph17029_0093</t>
  </si>
  <si>
    <t>Rsph17029_0092</t>
  </si>
  <si>
    <t>Rsph17029_0091</t>
  </si>
  <si>
    <t>Rsph17029_0090</t>
  </si>
  <si>
    <t>COG4774P</t>
  </si>
  <si>
    <t>Rsph17029_0089</t>
  </si>
  <si>
    <t>Rsph17029_0088</t>
  </si>
  <si>
    <t>Rsph17029_0087</t>
  </si>
  <si>
    <t>Rsph17029_0086</t>
  </si>
  <si>
    <t>Rsph17029_0085</t>
  </si>
  <si>
    <t>Rsph17029_0084</t>
  </si>
  <si>
    <t>Rsph17029_0083</t>
  </si>
  <si>
    <t>Rsph17029_0082</t>
  </si>
  <si>
    <t>Rsph17029_0081</t>
  </si>
  <si>
    <t>Rsph17029_0079</t>
  </si>
  <si>
    <t>putative sulfite oxidase subunit YedZ</t>
  </si>
  <si>
    <t>COG2717S</t>
  </si>
  <si>
    <t>Rsph17029_0078</t>
  </si>
  <si>
    <t>putative sulfite oxidase subunit YedY</t>
  </si>
  <si>
    <t>COG2041R</t>
  </si>
  <si>
    <t>Rsph17029_0077</t>
  </si>
  <si>
    <t>beta-Ig-H3/fasciclin</t>
  </si>
  <si>
    <t>COG2335M</t>
  </si>
  <si>
    <t>Rsph17029_0076</t>
  </si>
  <si>
    <t>Rsph17029_0075</t>
  </si>
  <si>
    <t>Rsph17029_0074</t>
  </si>
  <si>
    <t>Rsph17029_0073</t>
  </si>
  <si>
    <t>orotidine 5'-phosphate decarboxylase</t>
  </si>
  <si>
    <t>COG0284F</t>
  </si>
  <si>
    <t>Rsph17029_0072</t>
  </si>
  <si>
    <t>Rsph17029_0071</t>
  </si>
  <si>
    <t>Rsph17029_0070</t>
  </si>
  <si>
    <t>Rsph17029_0069</t>
  </si>
  <si>
    <t>DNA polymerase IV</t>
  </si>
  <si>
    <t>Rsph17029_0068</t>
  </si>
  <si>
    <t>COG3741E</t>
  </si>
  <si>
    <t>Rsph17029_0067</t>
  </si>
  <si>
    <t>50S ribosomal protein L36</t>
  </si>
  <si>
    <t>COG0257J</t>
  </si>
  <si>
    <t>Rsph17029_0066</t>
  </si>
  <si>
    <t>rpmJ</t>
  </si>
  <si>
    <t>Rsph17029_0065</t>
  </si>
  <si>
    <t>Rsph17029_0064</t>
  </si>
  <si>
    <t>ubiquinol-cytochrome c reductase, iron-sulfur subunit</t>
  </si>
  <si>
    <t>COG0723C</t>
  </si>
  <si>
    <t>Rsph17029_0063</t>
  </si>
  <si>
    <t>cytochrome b/b6 domain-containing protein</t>
  </si>
  <si>
    <t>COG1290C</t>
  </si>
  <si>
    <t>Rsph17029_0062</t>
  </si>
  <si>
    <t>cytochrome c1</t>
  </si>
  <si>
    <t>COG2857C</t>
  </si>
  <si>
    <t>Rsph17029_0061</t>
  </si>
  <si>
    <t>COG3840H</t>
  </si>
  <si>
    <t>Rsph17029_0060</t>
  </si>
  <si>
    <t>thiamine transporter membrane protein</t>
  </si>
  <si>
    <t>Rsph17029_0059</t>
  </si>
  <si>
    <t>thiP</t>
  </si>
  <si>
    <t>thiamine transporter substrate binding subunit</t>
  </si>
  <si>
    <t>COG4143H</t>
  </si>
  <si>
    <t>Rsph17029_0058</t>
  </si>
  <si>
    <t>tbpA</t>
  </si>
  <si>
    <t>chorismate synthase</t>
  </si>
  <si>
    <t>COG0082E</t>
  </si>
  <si>
    <t>Rsph17029_0057</t>
  </si>
  <si>
    <t>Rsph17029_0056</t>
  </si>
  <si>
    <t>histone family protein DNA-binding protein</t>
  </si>
  <si>
    <t>Rsph17029_0055</t>
  </si>
  <si>
    <t>AMP nucleosidase</t>
  </si>
  <si>
    <t>COG0775F</t>
  </si>
  <si>
    <t>Rsph17029_0054</t>
  </si>
  <si>
    <t>Rsph17029_0053</t>
  </si>
  <si>
    <t>L-asparaginase II</t>
  </si>
  <si>
    <t>COG4448E</t>
  </si>
  <si>
    <t>Rsph17029_0052</t>
  </si>
  <si>
    <t>Rsph17029_0051</t>
  </si>
  <si>
    <t>radical SAM protein</t>
  </si>
  <si>
    <t>COG0820R</t>
  </si>
  <si>
    <t>Rsph17029_0050</t>
  </si>
  <si>
    <t>COG3214S</t>
  </si>
  <si>
    <t>Rsph17029_0049</t>
  </si>
  <si>
    <t>NLP/P60 protein</t>
  </si>
  <si>
    <t>Rsph17029_0048</t>
  </si>
  <si>
    <t>Rsph17029_0047</t>
  </si>
  <si>
    <t>Rsph17029_0046</t>
  </si>
  <si>
    <t>carbonate dehydratase</t>
  </si>
  <si>
    <t>COG0288P</t>
  </si>
  <si>
    <t>Rsph17029_0045</t>
  </si>
  <si>
    <t>aspartate-semialdehyde dehydrogenase</t>
  </si>
  <si>
    <t>COG0136E</t>
  </si>
  <si>
    <t>Rsph17029_0044</t>
  </si>
  <si>
    <t>Rsph17029_0043</t>
  </si>
  <si>
    <t>Rsph17029_0042</t>
  </si>
  <si>
    <t>Rsph17029_0041</t>
  </si>
  <si>
    <t>Rsph17029_0040</t>
  </si>
  <si>
    <t>Rsph17029_0039</t>
  </si>
  <si>
    <t>2-keto-3-deoxy-galactonokinase</t>
  </si>
  <si>
    <t>COG3734G</t>
  </si>
  <si>
    <t>Rsph17029_0038</t>
  </si>
  <si>
    <t>Rsph17029_0037</t>
  </si>
  <si>
    <t>nicotinamidase</t>
  </si>
  <si>
    <t>COG1335Q</t>
  </si>
  <si>
    <t>Rsph17029_0036</t>
  </si>
  <si>
    <t>nicotinate phosphoribosyltransferase</t>
  </si>
  <si>
    <t>COG1488H</t>
  </si>
  <si>
    <t>Rsph17029_0035</t>
  </si>
  <si>
    <t>peptidyl-tRNA hydrolase domain-containing protein</t>
  </si>
  <si>
    <t>Rsph17029_0034</t>
  </si>
  <si>
    <t>COG1738S</t>
  </si>
  <si>
    <t>Rsph17029_0033</t>
  </si>
  <si>
    <t>COG4246</t>
  </si>
  <si>
    <t>Rsph17029_0032</t>
  </si>
  <si>
    <t>penicillin-insensitive murein endopeptidase</t>
  </si>
  <si>
    <t>COG3770M</t>
  </si>
  <si>
    <t>Rsph17029_0031</t>
  </si>
  <si>
    <t>mepA</t>
  </si>
  <si>
    <t>COG2270R</t>
  </si>
  <si>
    <t>Rsph17029_0030</t>
  </si>
  <si>
    <t>Rsph17029_0029</t>
  </si>
  <si>
    <t>Rsph17029_0028</t>
  </si>
  <si>
    <t>ATP-dependent DNA helicase RecQ</t>
  </si>
  <si>
    <t>COG0514L</t>
  </si>
  <si>
    <t>Rsph17029_0027</t>
  </si>
  <si>
    <t>COG3022S</t>
  </si>
  <si>
    <t>Rsph17029_0026</t>
  </si>
  <si>
    <t>Rsph17029_0025</t>
  </si>
  <si>
    <t>alpha-2-macroglobulin domain-containing protein</t>
  </si>
  <si>
    <t>COG2373R</t>
  </si>
  <si>
    <t>Rsph17029_0024</t>
  </si>
  <si>
    <t>penicillin-binding protein 1C</t>
  </si>
  <si>
    <t>COG4953M</t>
  </si>
  <si>
    <t>Rsph17029_0023</t>
  </si>
  <si>
    <t>beta-ketothiolase</t>
  </si>
  <si>
    <t>Rsph17029_0022</t>
  </si>
  <si>
    <t>Rsph17029_0021</t>
  </si>
  <si>
    <t>D-3-phosphoglycerate dehydrogenase</t>
  </si>
  <si>
    <t>COG0111HE</t>
  </si>
  <si>
    <t>Rsph17029_0020</t>
  </si>
  <si>
    <t>phosphoserine aminotransferase</t>
  </si>
  <si>
    <t>COG1932HE</t>
  </si>
  <si>
    <t>Rsph17029_0019</t>
  </si>
  <si>
    <t>phosphoserine phosphatase SerB</t>
  </si>
  <si>
    <t>COG0560E</t>
  </si>
  <si>
    <t>Rsph17029_0018</t>
  </si>
  <si>
    <t>AFG1 family ATPase</t>
  </si>
  <si>
    <t>COG1485R</t>
  </si>
  <si>
    <t>Rsph17029_0017</t>
  </si>
  <si>
    <t>COG4325S</t>
  </si>
  <si>
    <t>Rsph17029_0016</t>
  </si>
  <si>
    <t>DNA gyrase subunit B</t>
  </si>
  <si>
    <t>Rsph17029_0015</t>
  </si>
  <si>
    <t>gyrB</t>
  </si>
  <si>
    <t>Rsph17029_0014</t>
  </si>
  <si>
    <t>recombination protein F</t>
  </si>
  <si>
    <t>COG1195L</t>
  </si>
  <si>
    <t>Rsph17029_0013</t>
  </si>
  <si>
    <t>recF</t>
  </si>
  <si>
    <t>DNA polymerase III subunit beta</t>
  </si>
  <si>
    <t>COG0592L</t>
  </si>
  <si>
    <t>Rsph17029_0012</t>
  </si>
  <si>
    <t>chromosomal replication initiation protein</t>
  </si>
  <si>
    <t>Rsph17029_0011</t>
  </si>
  <si>
    <t>dnaA</t>
  </si>
  <si>
    <t>30S ribosomal protein S20</t>
  </si>
  <si>
    <t>COG0268J</t>
  </si>
  <si>
    <t>Rsph17029_0010</t>
  </si>
  <si>
    <t>rpsT</t>
  </si>
  <si>
    <t>Rsph17029_0009</t>
  </si>
  <si>
    <t>formamidopyrimidine-DNA glycosylase</t>
  </si>
  <si>
    <t>COG0266L</t>
  </si>
  <si>
    <t>Rsph17029_0008</t>
  </si>
  <si>
    <t>UDP-3-O-(3-hydroxymyristoyl) glucosamine N-acyltransferase LpxD</t>
  </si>
  <si>
    <t>Rsph17029_0007</t>
  </si>
  <si>
    <t>2-polyprenylphenol 6-hydroxylase</t>
  </si>
  <si>
    <t>COG0661R</t>
  </si>
  <si>
    <t>Rsph17029_0006</t>
  </si>
  <si>
    <t>flagellar basal body rod modification protein</t>
  </si>
  <si>
    <t>Rsph17029_0005</t>
  </si>
  <si>
    <t>flgD</t>
  </si>
  <si>
    <t>Rsph17029_0004</t>
  </si>
  <si>
    <t>putative chemotactic signal-response protein CheL</t>
  </si>
  <si>
    <t>Rsph17029_0003</t>
  </si>
  <si>
    <t>Rsph17029_0002</t>
  </si>
  <si>
    <t>Rsph17029_0001</t>
  </si>
  <si>
    <t>Chromosome 1</t>
  </si>
  <si>
    <t>transporter DMT superfamily protein</t>
  </si>
  <si>
    <t>COG2962R</t>
  </si>
  <si>
    <t>Rsph17029_4067</t>
  </si>
  <si>
    <t>Rsph17029_4066</t>
  </si>
  <si>
    <t>Rsph17029_4065</t>
  </si>
  <si>
    <t>Rsph17029_4064</t>
  </si>
  <si>
    <t>ABC spermidine/putrescine transporter, periplasmic binding protein</t>
  </si>
  <si>
    <t>Rsph17029_4063</t>
  </si>
  <si>
    <t>Rsph17029_4062</t>
  </si>
  <si>
    <t>Rsph17029_4061</t>
  </si>
  <si>
    <t>Asp/Glu racemase</t>
  </si>
  <si>
    <t>COG4126E</t>
  </si>
  <si>
    <t>Rsph17029_4060</t>
  </si>
  <si>
    <t>LrgA family protein</t>
  </si>
  <si>
    <t>COG1380R</t>
  </si>
  <si>
    <t>Rsph17029_4059</t>
  </si>
  <si>
    <t>LrgB family protein</t>
  </si>
  <si>
    <t>COG1346M</t>
  </si>
  <si>
    <t>Rsph17029_4058</t>
  </si>
  <si>
    <t>COG4297S</t>
  </si>
  <si>
    <t>Rsph17029_4057</t>
  </si>
  <si>
    <t>Rsph17029_4056</t>
  </si>
  <si>
    <t>Rsph17029_4055</t>
  </si>
  <si>
    <t>COG5570</t>
  </si>
  <si>
    <t>Rsph17029_4054</t>
  </si>
  <si>
    <t>Rsph17029_4053</t>
  </si>
  <si>
    <t>Rsph17029_4052</t>
  </si>
  <si>
    <t>Rsph17029_4051</t>
  </si>
  <si>
    <t>polysaccharide biosynthesis protein</t>
  </si>
  <si>
    <t>COG2244R</t>
  </si>
  <si>
    <t>Rsph17029_4050</t>
  </si>
  <si>
    <t>Rsph17029_4049</t>
  </si>
  <si>
    <t>putative flavoprotein containing monooxygenase involved in K+ transport</t>
  </si>
  <si>
    <t>COG2072P</t>
  </si>
  <si>
    <t>Rsph17029_4048</t>
  </si>
  <si>
    <t>Rsph17029_4047</t>
  </si>
  <si>
    <t>Rsph17029_4046</t>
  </si>
  <si>
    <t>hydrophobe/amphiphile efflux-1 (HAE1) family protein</t>
  </si>
  <si>
    <t>Rsph17029_4045</t>
  </si>
  <si>
    <t>Rsph17029_4044</t>
  </si>
  <si>
    <t>Rsph17029_4043</t>
  </si>
  <si>
    <t>Rsph17029_4042</t>
  </si>
  <si>
    <t>COG5006R</t>
  </si>
  <si>
    <t>Rsph17029_4041</t>
  </si>
  <si>
    <t>COG3831S</t>
  </si>
  <si>
    <t>Rsph17029_4040</t>
  </si>
  <si>
    <t>Rsph17029_4039</t>
  </si>
  <si>
    <t>Rsph17029_4038</t>
  </si>
  <si>
    <t>Rsph17029_4037</t>
  </si>
  <si>
    <t>Rsph17029_4036</t>
  </si>
  <si>
    <t>Rsph17029_4035</t>
  </si>
  <si>
    <t>2-dehydro-3-deoxy-6-phosphogalactonate aldolase</t>
  </si>
  <si>
    <t>Rsph17029_4034</t>
  </si>
  <si>
    <t>Rsph17029_4033</t>
  </si>
  <si>
    <t>Rsph17029_4032</t>
  </si>
  <si>
    <t>Rsph17029_4031</t>
  </si>
  <si>
    <t>Rsph17029_4030</t>
  </si>
  <si>
    <t>ABC branched-chain amino acid transporter, periplasmic binding protein</t>
  </si>
  <si>
    <t>Rsph17029_4029</t>
  </si>
  <si>
    <t>Rsph17029_4028</t>
  </si>
  <si>
    <t>Rsph17029_4027</t>
  </si>
  <si>
    <t>Rsph17029_4026</t>
  </si>
  <si>
    <t>Rsph17029_4025</t>
  </si>
  <si>
    <t>glucose-methanol-choline oxidoreductase</t>
  </si>
  <si>
    <t>Rsph17029_4024</t>
  </si>
  <si>
    <t>Na+/Pi-cotransporter</t>
  </si>
  <si>
    <t>COG1283P</t>
  </si>
  <si>
    <t>Rsph17029_4023</t>
  </si>
  <si>
    <t>Rsph17029_4022</t>
  </si>
  <si>
    <t>Rsph17029_4021</t>
  </si>
  <si>
    <t>Rsph17029_4020</t>
  </si>
  <si>
    <t>glycerol-3-phosphate transporter ATP-binding subunit</t>
  </si>
  <si>
    <t>Rsph17029_4019</t>
  </si>
  <si>
    <t>ugpC</t>
  </si>
  <si>
    <t>myo-inositol catabolism IolB domain-containing protein</t>
  </si>
  <si>
    <t>COG3718G</t>
  </si>
  <si>
    <t>Rsph17029_4018</t>
  </si>
  <si>
    <t>Rsph17029_4017</t>
  </si>
  <si>
    <t>thiamine pyrophosphate enzyme, central region</t>
  </si>
  <si>
    <t>COG3962E</t>
  </si>
  <si>
    <t>Rsph17029_4016</t>
  </si>
  <si>
    <t>inositol 2-dehydrogenase</t>
  </si>
  <si>
    <t>Rsph17029_4015</t>
  </si>
  <si>
    <t>Rsph17029_4014</t>
  </si>
  <si>
    <t>Rsph17029_4013</t>
  </si>
  <si>
    <t>Rsph17029_4012</t>
  </si>
  <si>
    <t>von Willebrand factor, type A</t>
  </si>
  <si>
    <t>Rsph17029_4011</t>
  </si>
  <si>
    <t>Rsph17029_4010</t>
  </si>
  <si>
    <t>Rsph17029_4009</t>
  </si>
  <si>
    <t>Rsph17029_4008</t>
  </si>
  <si>
    <t>Rsph17029_4007</t>
  </si>
  <si>
    <t>Rsph17029_4006</t>
  </si>
  <si>
    <t>Rsph17029_4005</t>
  </si>
  <si>
    <t>ribulose bisphosphate carboxylase</t>
  </si>
  <si>
    <t>Rsph17029_4004</t>
  </si>
  <si>
    <t>Rsph17029_4003</t>
  </si>
  <si>
    <t>Rsph17029_4002</t>
  </si>
  <si>
    <t>Rsph17029_4001</t>
  </si>
  <si>
    <t>Rsph17029_4000</t>
  </si>
  <si>
    <t>Rsph17029_3999</t>
  </si>
  <si>
    <t>Rsph17029_3998</t>
  </si>
  <si>
    <t>Rsph17029_3997</t>
  </si>
  <si>
    <t>Rsph17029_3996</t>
  </si>
  <si>
    <t>blue (type1) copper domain-containing protein</t>
  </si>
  <si>
    <t>COG4454P</t>
  </si>
  <si>
    <t>Rsph17029_3995</t>
  </si>
  <si>
    <t>Rsph17029_3994</t>
  </si>
  <si>
    <t>Rsph17029_3993</t>
  </si>
  <si>
    <t>putative negative amidase regulator, AmiC</t>
  </si>
  <si>
    <t>Rsph17029_3992</t>
  </si>
  <si>
    <t>response regulator receiver/ANTAR domain-containing protein</t>
  </si>
  <si>
    <t>COG3707T</t>
  </si>
  <si>
    <t>Rsph17029_3991</t>
  </si>
  <si>
    <t>Rsph17029_3990</t>
  </si>
  <si>
    <t>Rsph17029_3989</t>
  </si>
  <si>
    <t>Rsph17029_3988</t>
  </si>
  <si>
    <t>acetamidase/formamidase</t>
  </si>
  <si>
    <t>COG2421C</t>
  </si>
  <si>
    <t>Rsph17029_3987</t>
  </si>
  <si>
    <t>Rsph17029_3986</t>
  </si>
  <si>
    <t>Rsph17029_3985</t>
  </si>
  <si>
    <t>Rsph17029_3984</t>
  </si>
  <si>
    <t>Rsph17029_3983</t>
  </si>
  <si>
    <t>Rsph17029_3982</t>
  </si>
  <si>
    <t>D-aminopeptidase</t>
  </si>
  <si>
    <t>Rsph17029_3981</t>
  </si>
  <si>
    <t>major facilitator transporter</t>
  </si>
  <si>
    <t>COG2271G</t>
  </si>
  <si>
    <t>Rsph17029_3980</t>
  </si>
  <si>
    <t>Rsph17029_3979</t>
  </si>
  <si>
    <t>Rsph17029_3978</t>
  </si>
  <si>
    <t>Rsph17029_3977</t>
  </si>
  <si>
    <t>Rsph17029_3976</t>
  </si>
  <si>
    <t>Rsph17029_3975</t>
  </si>
  <si>
    <t>Rsph17029_3974</t>
  </si>
  <si>
    <t>Rsph17029_3973</t>
  </si>
  <si>
    <t>Rsph17029_3972</t>
  </si>
  <si>
    <t>Rsph17029_3971</t>
  </si>
  <si>
    <t>Rsph17029_3970</t>
  </si>
  <si>
    <t>Rsph17029_3969</t>
  </si>
  <si>
    <t>Rsph17029_3968</t>
  </si>
  <si>
    <t>Rsph17029_3967</t>
  </si>
  <si>
    <t>COG4101G</t>
  </si>
  <si>
    <t>Rsph17029_3966</t>
  </si>
  <si>
    <t>lysine 2,3-aminomutase YodO family protein</t>
  </si>
  <si>
    <t>COG1509E</t>
  </si>
  <si>
    <t>Rsph17029_3965</t>
  </si>
  <si>
    <t>NAD-dependent deacetylase</t>
  </si>
  <si>
    <t>COG0846K</t>
  </si>
  <si>
    <t>Rsph17029_3964</t>
  </si>
  <si>
    <t>Rsph17029_3963</t>
  </si>
  <si>
    <t>COG4771P</t>
  </si>
  <si>
    <t>Rsph17029_3962</t>
  </si>
  <si>
    <t>COG4604P</t>
  </si>
  <si>
    <t>Rsph17029_3961</t>
  </si>
  <si>
    <t>transport system permease protein</t>
  </si>
  <si>
    <t>COG4605P</t>
  </si>
  <si>
    <t>Rsph17029_3960</t>
  </si>
  <si>
    <t>COG4606P</t>
  </si>
  <si>
    <t>Rsph17029_3959</t>
  </si>
  <si>
    <t>Rsph17029_3958</t>
  </si>
  <si>
    <t>Rsph17029_3957</t>
  </si>
  <si>
    <t>cob(II)yrinic acid a,c-diamide reductase</t>
  </si>
  <si>
    <t>Rsph17029_3956</t>
  </si>
  <si>
    <t>COG0420L</t>
  </si>
  <si>
    <t>Rsph17029_3955</t>
  </si>
  <si>
    <t>COG4717S</t>
  </si>
  <si>
    <t>Rsph17029_3954</t>
  </si>
  <si>
    <t>Rsph17029_3953</t>
  </si>
  <si>
    <t>cytochrome bd ubiquinol oxidase, subunit I</t>
  </si>
  <si>
    <t>COG1271C</t>
  </si>
  <si>
    <t>Rsph17029_3952</t>
  </si>
  <si>
    <t>cytochrome d ubiquinol oxidase, subunit II</t>
  </si>
  <si>
    <t>COG1294C</t>
  </si>
  <si>
    <t>Rsph17029_3951</t>
  </si>
  <si>
    <t>Rsph17029_3950</t>
  </si>
  <si>
    <t>cobalt ABC transporter, inner membrane subunit CbiQ</t>
  </si>
  <si>
    <t>COG0619P</t>
  </si>
  <si>
    <t>Rsph17029_3949</t>
  </si>
  <si>
    <t>putative CbiL protein</t>
  </si>
  <si>
    <t>Rsph17029_3948</t>
  </si>
  <si>
    <t>cobalt transport protein CbiM</t>
  </si>
  <si>
    <t>COG0310P</t>
  </si>
  <si>
    <t>Rsph17029_3947</t>
  </si>
  <si>
    <t>ABC cobalt transporter, periplasmic binding protein CbiN</t>
  </si>
  <si>
    <t>COG5266P</t>
  </si>
  <si>
    <t>Rsph17029_3946</t>
  </si>
  <si>
    <t>molybdopterin binding aldehyde oxidase and xanthine dehydrogenase</t>
  </si>
  <si>
    <t>Rsph17029_3945</t>
  </si>
  <si>
    <t>Rsph17029_3944</t>
  </si>
  <si>
    <t>Rsph17029_3943</t>
  </si>
  <si>
    <t>Rsph17029_3942</t>
  </si>
  <si>
    <t>AraC-like transcriptional regulator</t>
  </si>
  <si>
    <t>Rsph17029_3941</t>
  </si>
  <si>
    <t>Rsph17029_3940</t>
  </si>
  <si>
    <t>molecular chaperone, DnaK</t>
  </si>
  <si>
    <t>Rsph17029_3939</t>
  </si>
  <si>
    <t>FAD-dependent pyridine nucleotide-disulphide oxidoreductase</t>
  </si>
  <si>
    <t>COG1252C</t>
  </si>
  <si>
    <t>Rsph17029_3938</t>
  </si>
  <si>
    <t>COG2914S</t>
  </si>
  <si>
    <t>Rsph17029_3937</t>
  </si>
  <si>
    <t>electron transport complex protein RsxE</t>
  </si>
  <si>
    <t>COG4660C</t>
  </si>
  <si>
    <t>Rsph17029_3936</t>
  </si>
  <si>
    <t>RnfABCDGE type electron transport complex subunit G</t>
  </si>
  <si>
    <t>COG4659C</t>
  </si>
  <si>
    <t>Rsph17029_3935</t>
  </si>
  <si>
    <t>electron transport complex, RnfABCDGE type, D subunit</t>
  </si>
  <si>
    <t>COG4658C</t>
  </si>
  <si>
    <t>Rsph17029_3934</t>
  </si>
  <si>
    <t>RnfABCDGE type electron transport complex subunit C</t>
  </si>
  <si>
    <t>COG4656C</t>
  </si>
  <si>
    <t>Rsph17029_3933</t>
  </si>
  <si>
    <t>RnfABCDGE type electron transport complex subunit B</t>
  </si>
  <si>
    <t>COG2878C</t>
  </si>
  <si>
    <t>Rsph17029_3932</t>
  </si>
  <si>
    <t>Na(+)-translocating NADH-quinone reductase subunit E</t>
  </si>
  <si>
    <t>COG4657C</t>
  </si>
  <si>
    <t>Rsph17029_3931</t>
  </si>
  <si>
    <t>COG0426C</t>
  </si>
  <si>
    <t>Rsph17029_3930</t>
  </si>
  <si>
    <t>Rsph17029_3929</t>
  </si>
  <si>
    <t>COG2221C</t>
  </si>
  <si>
    <t>Rsph17029_3928</t>
  </si>
  <si>
    <t>sigma E positive regulator RseC/MucC</t>
  </si>
  <si>
    <t>COG3086T</t>
  </si>
  <si>
    <t>Rsph17029_3927</t>
  </si>
  <si>
    <t>ApbE family lipoprotein</t>
  </si>
  <si>
    <t>COG1477H</t>
  </si>
  <si>
    <t>Rsph17029_3926</t>
  </si>
  <si>
    <t>glucan biosynthesis protein D</t>
  </si>
  <si>
    <t>Rsph17029_3925</t>
  </si>
  <si>
    <t>mdoD</t>
  </si>
  <si>
    <t>Rsph17029_3924</t>
  </si>
  <si>
    <t>Rsph17029_3923</t>
  </si>
  <si>
    <t>COG1797H</t>
  </si>
  <si>
    <t>Rsph17029_3922</t>
  </si>
  <si>
    <t>Rsph17029_3921</t>
  </si>
  <si>
    <t>Rsph17029_3920</t>
  </si>
  <si>
    <t>Rsph17029_3919</t>
  </si>
  <si>
    <t>Rsph17029_3918</t>
  </si>
  <si>
    <t>Rsph17029_3917</t>
  </si>
  <si>
    <t>Rsph17029_3916</t>
  </si>
  <si>
    <t>3-hydroxydecanoyl-ACP dehydratase</t>
  </si>
  <si>
    <t>Rsph17029_3915</t>
  </si>
  <si>
    <t>Rsph17029_3914</t>
  </si>
  <si>
    <t>Rsph17029_3913</t>
  </si>
  <si>
    <t>Rsph17029_3912</t>
  </si>
  <si>
    <t>cytosine/purines uracil thiamine allantoin permease</t>
  </si>
  <si>
    <t>COG1953FH</t>
  </si>
  <si>
    <t>Rsph17029_3911</t>
  </si>
  <si>
    <t>Rsph17029_3910</t>
  </si>
  <si>
    <t>Rsph17029_3909</t>
  </si>
  <si>
    <t>dimethylmenaquinone methyltransferase</t>
  </si>
  <si>
    <t>COG0684H</t>
  </si>
  <si>
    <t>Rsph17029_3908</t>
  </si>
  <si>
    <t>Rsph17029_3907</t>
  </si>
  <si>
    <t>WD-40 repeat-containing protein</t>
  </si>
  <si>
    <t>Rsph17029_3906</t>
  </si>
  <si>
    <t>Rsph17029_3905</t>
  </si>
  <si>
    <t>Rsph17029_3904</t>
  </si>
  <si>
    <t>Rsph17029_3903</t>
  </si>
  <si>
    <t>Rsph17029_3902</t>
  </si>
  <si>
    <t>aldehyde oxidase and xanthine dehydrogenase, molybdopterin binding</t>
  </si>
  <si>
    <t>Rsph17029_3901</t>
  </si>
  <si>
    <t>Rsph17029_3900</t>
  </si>
  <si>
    <t>COG2898S</t>
  </si>
  <si>
    <t>Rsph17029_3898</t>
  </si>
  <si>
    <t>Rsph17029_3897</t>
  </si>
  <si>
    <t>Rsph17029_3896</t>
  </si>
  <si>
    <t>Rsph17029_3895</t>
  </si>
  <si>
    <t>Rsph17029_3894</t>
  </si>
  <si>
    <t>Rsph17029_3893</t>
  </si>
  <si>
    <t>thiamine pyrophosphate binding domain-containing protein</t>
  </si>
  <si>
    <t>Rsph17029_3892</t>
  </si>
  <si>
    <t>Rsph17029_3891</t>
  </si>
  <si>
    <t>Rsph17029_3890</t>
  </si>
  <si>
    <t>nitrate/sulfonate/bicarbonate ABC transporter periplasmic ligand-binding protein</t>
  </si>
  <si>
    <t>Rsph17029_3889</t>
  </si>
  <si>
    <t>Rsph17029_3888</t>
  </si>
  <si>
    <t>succinate dehydrogenase and fumarate reductase iron-sulfur protein</t>
  </si>
  <si>
    <t>Rsph17029_3887</t>
  </si>
  <si>
    <t>putative succinate dehydrogenase membrane anchor</t>
  </si>
  <si>
    <t>Rsph17029_3886</t>
  </si>
  <si>
    <t>Rsph17029_3885</t>
  </si>
  <si>
    <t>L-aspartate oxidase</t>
  </si>
  <si>
    <t>Rsph17029_3884</t>
  </si>
  <si>
    <t>tartrate/fumarate subfamily Fe-S type hydro-lyase subunit alpha</t>
  </si>
  <si>
    <t>COG1951C</t>
  </si>
  <si>
    <t>Rsph17029_3883</t>
  </si>
  <si>
    <t>Fe-S type hydro-lyases tartrate/fumarate beta region</t>
  </si>
  <si>
    <t>COG1838C</t>
  </si>
  <si>
    <t>Rsph17029_3882</t>
  </si>
  <si>
    <t>COG2855S</t>
  </si>
  <si>
    <t>Rsph17029_3881</t>
  </si>
  <si>
    <t>NIPSNAP family protein</t>
  </si>
  <si>
    <t>Rsph17029_3880</t>
  </si>
  <si>
    <t>acetate permease</t>
  </si>
  <si>
    <t>Rsph17029_3879</t>
  </si>
  <si>
    <t>actP</t>
  </si>
  <si>
    <t>COG3162S</t>
  </si>
  <si>
    <t>Rsph17029_3878</t>
  </si>
  <si>
    <t>Rsph17029_3877</t>
  </si>
  <si>
    <t>SMP-30/gluconolaconase/LRE domain-containing protein</t>
  </si>
  <si>
    <t>COG3386G</t>
  </si>
  <si>
    <t>Rsph17029_3876</t>
  </si>
  <si>
    <t>COG4529S</t>
  </si>
  <si>
    <t>Rsph17029_3875</t>
  </si>
  <si>
    <t>Rsph17029_3874</t>
  </si>
  <si>
    <t>PpkA-related protein</t>
  </si>
  <si>
    <t>Rsph17029_3873</t>
  </si>
  <si>
    <t>protein kinase</t>
  </si>
  <si>
    <t>COG0515RTKL</t>
  </si>
  <si>
    <t>Rsph17029_3872</t>
  </si>
  <si>
    <t>Rsph17029_3871</t>
  </si>
  <si>
    <t>COG1262S</t>
  </si>
  <si>
    <t>Rsph17029_3870</t>
  </si>
  <si>
    <t>Rsph17029_3869</t>
  </si>
  <si>
    <t>Rsph17029_3868</t>
  </si>
  <si>
    <t>forkhead-associated protein</t>
  </si>
  <si>
    <t>Rsph17029_3867</t>
  </si>
  <si>
    <t>Rsph17029_3866</t>
  </si>
  <si>
    <t>protein phosphatase 2C domain-containing protein</t>
  </si>
  <si>
    <t>COG0631T</t>
  </si>
  <si>
    <t>Rsph17029_3865</t>
  </si>
  <si>
    <t>Rsph17029_3864</t>
  </si>
  <si>
    <t>FHA domain-containing protein</t>
  </si>
  <si>
    <t>COG1716T</t>
  </si>
  <si>
    <t>Rsph17029_3863</t>
  </si>
  <si>
    <t>Rsph17029_3862</t>
  </si>
  <si>
    <t>Rsph17029_3861</t>
  </si>
  <si>
    <t>Rsph17029_3860</t>
  </si>
  <si>
    <t>Rsph17029_3859</t>
  </si>
  <si>
    <t>arsenate reductase</t>
  </si>
  <si>
    <t>Rsph17029_3857</t>
  </si>
  <si>
    <t>arsenical-resistance protein</t>
  </si>
  <si>
    <t>COG0798P</t>
  </si>
  <si>
    <t>Rsph17029_3856</t>
  </si>
  <si>
    <t>Rsph17029_3855</t>
  </si>
  <si>
    <t>Rsph17029_3854</t>
  </si>
  <si>
    <t>extradiol ring-cleavage dioxygenase III subunit B</t>
  </si>
  <si>
    <t>COG3384S</t>
  </si>
  <si>
    <t>Rsph17029_3853</t>
  </si>
  <si>
    <t>putative glutathione S-transferase</t>
  </si>
  <si>
    <t>Rsph17029_3852</t>
  </si>
  <si>
    <t>Rsph17029_3851</t>
  </si>
  <si>
    <t>DoxX family protein</t>
  </si>
  <si>
    <t>COG2259S</t>
  </si>
  <si>
    <t>Rsph17029_3850</t>
  </si>
  <si>
    <t>Rsph17029_3849</t>
  </si>
  <si>
    <t>Rsph17029_3848</t>
  </si>
  <si>
    <t>COG3443R</t>
  </si>
  <si>
    <t>Rsph17029_3847</t>
  </si>
  <si>
    <t>Rsph17029_3846</t>
  </si>
  <si>
    <t>Rsph17029_3845</t>
  </si>
  <si>
    <t>transglycosylase-associated protein</t>
  </si>
  <si>
    <t>COG2261S</t>
  </si>
  <si>
    <t>Rsph17029_3844</t>
  </si>
  <si>
    <t>COG4307S</t>
  </si>
  <si>
    <t>Rsph17029_3843</t>
  </si>
  <si>
    <t>D-amino acid dehydrogenase small subunit</t>
  </si>
  <si>
    <t>Rsph17029_3842</t>
  </si>
  <si>
    <t>COG3865S</t>
  </si>
  <si>
    <t>Rsph17029_3841</t>
  </si>
  <si>
    <t>Rsph17029_3840</t>
  </si>
  <si>
    <t>Rsph17029_3839</t>
  </si>
  <si>
    <t>Rsph17029_3838</t>
  </si>
  <si>
    <t>Rsph17029_3837</t>
  </si>
  <si>
    <t>COG1937S</t>
  </si>
  <si>
    <t>Rsph17029_3836</t>
  </si>
  <si>
    <t>Rsph17029_3835</t>
  </si>
  <si>
    <t>Rsph17029_3834</t>
  </si>
  <si>
    <t>Rsph17029_3833</t>
  </si>
  <si>
    <t>COG5637S</t>
  </si>
  <si>
    <t>Rsph17029_3832</t>
  </si>
  <si>
    <t>Rsph17029_3831</t>
  </si>
  <si>
    <t>sec-independent translocation protein mttA/Hcf106</t>
  </si>
  <si>
    <t>Rsph17029_3830</t>
  </si>
  <si>
    <t>Rsph17029_3829</t>
  </si>
  <si>
    <t>Rsph17029_3828</t>
  </si>
  <si>
    <t>Rsph17029_3827</t>
  </si>
  <si>
    <t>Rsph17029_3826</t>
  </si>
  <si>
    <t>cytochrome c oxidase, subunit II</t>
  </si>
  <si>
    <t>Rsph17029_3825</t>
  </si>
  <si>
    <t>Rsph17029_3824</t>
  </si>
  <si>
    <t>Rsph17029_3823</t>
  </si>
  <si>
    <t>Rsph17029_3822</t>
  </si>
  <si>
    <t>putative transmembrane anti-sigma factor</t>
  </si>
  <si>
    <t>COG5662K</t>
  </si>
  <si>
    <t>Rsph17029_3821</t>
  </si>
  <si>
    <t>Rsph17029_3820</t>
  </si>
  <si>
    <t>COG3416S</t>
  </si>
  <si>
    <t>Rsph17029_3819</t>
  </si>
  <si>
    <t>Rsph17029_3818</t>
  </si>
  <si>
    <t>alkylphosphonate utilization operon protein PhnA</t>
  </si>
  <si>
    <t>COG2824P</t>
  </si>
  <si>
    <t>Rsph17029_3817</t>
  </si>
  <si>
    <t>Rsph17029_3816</t>
  </si>
  <si>
    <t>Rsph17029_3815</t>
  </si>
  <si>
    <t>Rsph17029_3814</t>
  </si>
  <si>
    <t>diacylglycerol kinase</t>
  </si>
  <si>
    <t>COG0818M</t>
  </si>
  <si>
    <t>Rsph17029_3813</t>
  </si>
  <si>
    <t>COG2194R</t>
  </si>
  <si>
    <t>Rsph17029_3812</t>
  </si>
  <si>
    <t>Rsph17029_3811</t>
  </si>
  <si>
    <t>Rsph17029_3810</t>
  </si>
  <si>
    <t>Rsph17029_3809</t>
  </si>
  <si>
    <t>Rsph17029_3808</t>
  </si>
  <si>
    <t>choline/carnitine/betaine transporter</t>
  </si>
  <si>
    <t>COG1292M</t>
  </si>
  <si>
    <t>Rsph17029_3807</t>
  </si>
  <si>
    <t>COG4607P</t>
  </si>
  <si>
    <t>Rsph17029_3806</t>
  </si>
  <si>
    <t>COG3553S</t>
  </si>
  <si>
    <t>Rsph17029_3805</t>
  </si>
  <si>
    <t>deoxyribodipyrimidine photolyase-like protein</t>
  </si>
  <si>
    <t>COG3046R</t>
  </si>
  <si>
    <t>Rsph17029_3804</t>
  </si>
  <si>
    <t>COG4301S</t>
  </si>
  <si>
    <t>Rsph17029_3803</t>
  </si>
  <si>
    <t>Rsph17029_3802</t>
  </si>
  <si>
    <t>Rsph17029_3801</t>
  </si>
  <si>
    <t>Rsph17029_3800</t>
  </si>
  <si>
    <t>putative L-sorbosone dehydrogenase</t>
  </si>
  <si>
    <t>Rsph17029_3799</t>
  </si>
  <si>
    <t>Rsph17029_3798</t>
  </si>
  <si>
    <t>hydroxypyruvate reductase</t>
  </si>
  <si>
    <t>COG2379G</t>
  </si>
  <si>
    <t>Rsph17029_3797</t>
  </si>
  <si>
    <t>Rsph17029_3796</t>
  </si>
  <si>
    <t>COG3904S</t>
  </si>
  <si>
    <t>Rsph17029_3795</t>
  </si>
  <si>
    <t>Rsph17029_3794</t>
  </si>
  <si>
    <t>COG0738G</t>
  </si>
  <si>
    <t>Rsph17029_3793</t>
  </si>
  <si>
    <t>Rsph17029_3792</t>
  </si>
  <si>
    <t>Rsph17029_3791</t>
  </si>
  <si>
    <t>Rsph17029_3790</t>
  </si>
  <si>
    <t>Rsph17029_3789</t>
  </si>
  <si>
    <t>Rsph17029_3788</t>
  </si>
  <si>
    <t>Rsph17029_3787</t>
  </si>
  <si>
    <t>Rsph17029_3786</t>
  </si>
  <si>
    <t>Rsph17029_3785</t>
  </si>
  <si>
    <t>COG1629P</t>
  </si>
  <si>
    <t>Rsph17029_3784</t>
  </si>
  <si>
    <t>Rsph17029_3783</t>
  </si>
  <si>
    <t>COG4991S</t>
  </si>
  <si>
    <t>Rsph17029_3782</t>
  </si>
  <si>
    <t>Rsph17029_3781</t>
  </si>
  <si>
    <t>Rsph17029_3780</t>
  </si>
  <si>
    <t>Rsph17029_3779</t>
  </si>
  <si>
    <t>COG3211R</t>
  </si>
  <si>
    <t>Rsph17029_3778</t>
  </si>
  <si>
    <t>Rsph17029_3777</t>
  </si>
  <si>
    <t>Rsph17029_3776</t>
  </si>
  <si>
    <t>molybdopterin guanine dinucleotide-containing S/N-oxide reductases</t>
  </si>
  <si>
    <t>Rsph17029_3775</t>
  </si>
  <si>
    <t>cytoplasmic chaperone TorD family protein</t>
  </si>
  <si>
    <t>COG3381R</t>
  </si>
  <si>
    <t>Rsph17029_3774</t>
  </si>
  <si>
    <t>trimethylamine-N-oxide reductase c-type cytochrome TorC</t>
  </si>
  <si>
    <t>COG3005C</t>
  </si>
  <si>
    <t>Rsph17029_3773</t>
  </si>
  <si>
    <t>Rsph17029_3772</t>
  </si>
  <si>
    <t>Hpt sensor hybrid histidine kinase</t>
  </si>
  <si>
    <t>Rsph17029_3771</t>
  </si>
  <si>
    <t>Rsph17029_3769</t>
  </si>
  <si>
    <t>Rsph17029_3768</t>
  </si>
  <si>
    <t>Rsph17029_3767</t>
  </si>
  <si>
    <t>Rsph17029_3766</t>
  </si>
  <si>
    <t>Rsph17029_3765</t>
  </si>
  <si>
    <t>Rsph17029_3764</t>
  </si>
  <si>
    <t>peptidase S15</t>
  </si>
  <si>
    <t>COG2936R</t>
  </si>
  <si>
    <t>Rsph17029_3763</t>
  </si>
  <si>
    <t>Rsph17029_3762</t>
  </si>
  <si>
    <t>Rsph17029_3761</t>
  </si>
  <si>
    <t>Rsph17029_3760</t>
  </si>
  <si>
    <t>Rsph17029_3759</t>
  </si>
  <si>
    <t>Rsph17029_3758</t>
  </si>
  <si>
    <t>Rsph17029_3757</t>
  </si>
  <si>
    <t>Rsph17029_3756</t>
  </si>
  <si>
    <t>Rsph17029_3755</t>
  </si>
  <si>
    <t>Rsph17029_3754</t>
  </si>
  <si>
    <t>Rsph17029_3753</t>
  </si>
  <si>
    <t>DNA-binding transcriptional activator MhpR</t>
  </si>
  <si>
    <t>Rsph17029_3751</t>
  </si>
  <si>
    <t>NAD(P)H dehydrogenase (quinone)</t>
  </si>
  <si>
    <t>COG2249R</t>
  </si>
  <si>
    <t>Rsph17029_3750</t>
  </si>
  <si>
    <t>Rsph17029_3749</t>
  </si>
  <si>
    <t>Rsph17029_3748</t>
  </si>
  <si>
    <t>Rsph17029_3747</t>
  </si>
  <si>
    <t>Rsph17029_3746</t>
  </si>
  <si>
    <t>putative hydrolase</t>
  </si>
  <si>
    <t>Rsph17029_3745</t>
  </si>
  <si>
    <t>acyl-CoA dehydrogenase type 2</t>
  </si>
  <si>
    <t>Rsph17029_3744</t>
  </si>
  <si>
    <t>Rsph17029_3743</t>
  </si>
  <si>
    <t>putative phenol degradation enzyme</t>
  </si>
  <si>
    <t>COG4313C</t>
  </si>
  <si>
    <t>Rsph17029_3742</t>
  </si>
  <si>
    <t>COG3246S</t>
  </si>
  <si>
    <t>Rsph17029_3741</t>
  </si>
  <si>
    <t>HpcH/HpaI aldolase</t>
  </si>
  <si>
    <t>COG3836G</t>
  </si>
  <si>
    <t>Rsph17029_3740</t>
  </si>
  <si>
    <t>Rsph17029_3738</t>
  </si>
  <si>
    <t>Rsph17029_3737</t>
  </si>
  <si>
    <t>Rsph17029_3733</t>
  </si>
  <si>
    <t>Rsph17029_3732</t>
  </si>
  <si>
    <t>Rsph17029_3731</t>
  </si>
  <si>
    <t>Rsph17029_3730</t>
  </si>
  <si>
    <t>mobilization protein</t>
  </si>
  <si>
    <t>Rsph17029_3729</t>
  </si>
  <si>
    <t>HSP90 family molecular chaperone-like protein</t>
  </si>
  <si>
    <t>COG0326O</t>
  </si>
  <si>
    <t>Rsph17029_3728</t>
  </si>
  <si>
    <t>Rsph17029_3727</t>
  </si>
  <si>
    <t>transposase, IS4 family protein</t>
  </si>
  <si>
    <t>Rsph17029_3726</t>
  </si>
  <si>
    <t>Rsph17029_3725</t>
  </si>
  <si>
    <t>COG3208Q</t>
  </si>
  <si>
    <t>Rsph17029_3724</t>
  </si>
  <si>
    <t>Rsph17029_3723</t>
  </si>
  <si>
    <t>Rsph17029_3722</t>
  </si>
  <si>
    <t>Rsph17029_3721</t>
  </si>
  <si>
    <t>Rsph17029_3720</t>
  </si>
  <si>
    <t>Rsph17029_3719</t>
  </si>
  <si>
    <t>Rsph17029_3718</t>
  </si>
  <si>
    <t>Rsph17029_3717</t>
  </si>
  <si>
    <t>COG1944S</t>
  </si>
  <si>
    <t>Rsph17029_3716</t>
  </si>
  <si>
    <t>Rsph17029_3715</t>
  </si>
  <si>
    <t>peptidase S9 prolyl oligopeptidase</t>
  </si>
  <si>
    <t>COG1506E</t>
  </si>
  <si>
    <t>Rsph17029_3714</t>
  </si>
  <si>
    <t>Rsph17029_3713</t>
  </si>
  <si>
    <t>IS66 Orf2 family protein</t>
  </si>
  <si>
    <t>COG3436L</t>
  </si>
  <si>
    <t>Rsph17029_3710</t>
  </si>
  <si>
    <t>Rsph17029_3708</t>
  </si>
  <si>
    <t>Rsph17029_3706</t>
  </si>
  <si>
    <t>Rsph17029_3705</t>
  </si>
  <si>
    <t>Rsph17029_3704</t>
  </si>
  <si>
    <t>Rsph17029_3703</t>
  </si>
  <si>
    <t>acetyltransferase</t>
  </si>
  <si>
    <t>Rsph17029_3702</t>
  </si>
  <si>
    <t>Rsph17029_3701</t>
  </si>
  <si>
    <t>Rsph17029_3700</t>
  </si>
  <si>
    <t>Rsph17029_3699</t>
  </si>
  <si>
    <t>WecB/TagA/CpsF family glycosyl transferase</t>
  </si>
  <si>
    <t>COG1922M</t>
  </si>
  <si>
    <t>Rsph17029_3698</t>
  </si>
  <si>
    <t>FkbM family methyltransferase</t>
  </si>
  <si>
    <t>Rsph17029_3697</t>
  </si>
  <si>
    <t>Rsph17029_3696</t>
  </si>
  <si>
    <t>Rsph17029_3695</t>
  </si>
  <si>
    <t>Rsph17029_3694</t>
  </si>
  <si>
    <t>Rsph17029_3693</t>
  </si>
  <si>
    <t>Rsph17029_3692</t>
  </si>
  <si>
    <t>DegT/DnrJ/EryC1/StrS aminotransferase</t>
  </si>
  <si>
    <t>COG0399M</t>
  </si>
  <si>
    <t>Rsph17029_3691</t>
  </si>
  <si>
    <t>Rsph17029_3690</t>
  </si>
  <si>
    <t>Rsph17029_3689</t>
  </si>
  <si>
    <t>Rsph17029_3688</t>
  </si>
  <si>
    <t>Rsph17029_3687</t>
  </si>
  <si>
    <t>parallel beta-helix repeat-containing protein</t>
  </si>
  <si>
    <t>COG3420P</t>
  </si>
  <si>
    <t>Rsph17029_3686</t>
  </si>
  <si>
    <t>Rsph17029_3685</t>
  </si>
  <si>
    <t>Rsph17029_3684</t>
  </si>
  <si>
    <t>Rsph17029_3683</t>
  </si>
  <si>
    <t>Rsph17029_3682</t>
  </si>
  <si>
    <t>Rsph17029_3681</t>
  </si>
  <si>
    <t>Rsph17029_3680</t>
  </si>
  <si>
    <t>cobalamin synthesis protein, P47K</t>
  </si>
  <si>
    <t>Rsph17029_3679</t>
  </si>
  <si>
    <t>cadherin</t>
  </si>
  <si>
    <t>Rsph17029_3678</t>
  </si>
  <si>
    <t>COG3544S</t>
  </si>
  <si>
    <t>Rsph17029_3677</t>
  </si>
  <si>
    <t>Rsph17029_3676</t>
  </si>
  <si>
    <t>Rsph17029_3675</t>
  </si>
  <si>
    <t>photoactive yellow protein</t>
  </si>
  <si>
    <t>Rsph17029_3674</t>
  </si>
  <si>
    <t>Rsph17029_3673</t>
  </si>
  <si>
    <t>Rsph17029_3672</t>
  </si>
  <si>
    <t>4-coumarate--CoA ligase</t>
  </si>
  <si>
    <t>Rsph17029_3671</t>
  </si>
  <si>
    <t>Rsph17029_3670</t>
  </si>
  <si>
    <t>Rsph17029_3669</t>
  </si>
  <si>
    <t>Rsph17029_3668</t>
  </si>
  <si>
    <t>Rsph17029_3667</t>
  </si>
  <si>
    <t>Rsph17029_3666</t>
  </si>
  <si>
    <t>Rsph17029_3665</t>
  </si>
  <si>
    <t>Rsph17029_3664</t>
  </si>
  <si>
    <t>COG3554S</t>
  </si>
  <si>
    <t>Rsph17029_3663</t>
  </si>
  <si>
    <t>Rsph17029_3662</t>
  </si>
  <si>
    <t>Rsph17029_3661</t>
  </si>
  <si>
    <t>Rsph17029_3660</t>
  </si>
  <si>
    <t>carbonic anhydrase</t>
  </si>
  <si>
    <t>Rsph17029_3659</t>
  </si>
  <si>
    <t>Rsph17029_3658</t>
  </si>
  <si>
    <t>Rsph17029_3657</t>
  </si>
  <si>
    <t>LAO/AO transport system ATPase</t>
  </si>
  <si>
    <t>Rsph17029_3656</t>
  </si>
  <si>
    <t>phenylacetate--CoA ligase</t>
  </si>
  <si>
    <t>Rsph17029_3655</t>
  </si>
  <si>
    <t>cobalamin B12-binding domain-containing protein</t>
  </si>
  <si>
    <t>COG2185I</t>
  </si>
  <si>
    <t>Rsph17029_3654</t>
  </si>
  <si>
    <t>Rsph17029_3653</t>
  </si>
  <si>
    <t>Rsph17029_3652</t>
  </si>
  <si>
    <t>Rsph17029_3651</t>
  </si>
  <si>
    <t>Rsph17029_3650</t>
  </si>
  <si>
    <t>Rsph17029_3649</t>
  </si>
  <si>
    <t>molybdopterin oxidoreductase</t>
  </si>
  <si>
    <t>Rsph17029_3648</t>
  </si>
  <si>
    <t>COG1661R</t>
  </si>
  <si>
    <t>Rsph17029_3647</t>
  </si>
  <si>
    <t>Rsph17029_3646</t>
  </si>
  <si>
    <t>TRAP dicarboxylate transporter, DctP subunit</t>
  </si>
  <si>
    <t>Rsph17029_3645</t>
  </si>
  <si>
    <t>Rsph17029_3644</t>
  </si>
  <si>
    <t>Rsph17029_3643</t>
  </si>
  <si>
    <t>transketolase domain-containing protein</t>
  </si>
  <si>
    <t>COG3959G</t>
  </si>
  <si>
    <t>Rsph17029_3642</t>
  </si>
  <si>
    <t>COG3958G</t>
  </si>
  <si>
    <t>Rsph17029_3641</t>
  </si>
  <si>
    <t>Rsph17029_3640</t>
  </si>
  <si>
    <t>Rsph17029_3639</t>
  </si>
  <si>
    <t>Rsph17029_3638</t>
  </si>
  <si>
    <t>Rsph17029_3637</t>
  </si>
  <si>
    <t>Rsph17029_3636</t>
  </si>
  <si>
    <t>regulatory protein GntR</t>
  </si>
  <si>
    <t>Rsph17029_3635</t>
  </si>
  <si>
    <t>Rsph17029_3634</t>
  </si>
  <si>
    <t>Rsph17029_3633</t>
  </si>
  <si>
    <t>Rsph17029_3632</t>
  </si>
  <si>
    <t>Rsph17029_3631</t>
  </si>
  <si>
    <t>2-oxoacid ferredoxin oxidoreductase</t>
  </si>
  <si>
    <t>Rsph17029_3630</t>
  </si>
  <si>
    <t>Rsph17029_3629</t>
  </si>
  <si>
    <t>Rsph17029_3628</t>
  </si>
  <si>
    <t>Rsph17029_3627</t>
  </si>
  <si>
    <t>heme peroxidase</t>
  </si>
  <si>
    <t>Rsph17029_3626</t>
  </si>
  <si>
    <t>Rsph17029_3625</t>
  </si>
  <si>
    <t>galactonate dehydratase</t>
  </si>
  <si>
    <t>Rsph17029_3624</t>
  </si>
  <si>
    <t>Rsph17029_3623</t>
  </si>
  <si>
    <t>Rsph17029_3622</t>
  </si>
  <si>
    <t>Rsph17029_3621</t>
  </si>
  <si>
    <t>Rsph17029_3620</t>
  </si>
  <si>
    <t>Rsph17029_3619</t>
  </si>
  <si>
    <t>Rsph17029_3618</t>
  </si>
  <si>
    <t>Rsph17029_3617</t>
  </si>
  <si>
    <t>Rsph17029_3616</t>
  </si>
  <si>
    <t>Rsph17029_3615</t>
  </si>
  <si>
    <t>Rsph17029_3614</t>
  </si>
  <si>
    <t>Rsph17029_3613</t>
  </si>
  <si>
    <t>Rsph17029_3612</t>
  </si>
  <si>
    <t>Rsph17029_3611</t>
  </si>
  <si>
    <t>Rsph17029_3610</t>
  </si>
  <si>
    <t>Rsph17029_3609</t>
  </si>
  <si>
    <t>MmgE/PrpD family protein</t>
  </si>
  <si>
    <t>COG2079R</t>
  </si>
  <si>
    <t>Rsph17029_3608</t>
  </si>
  <si>
    <t>COG2828S</t>
  </si>
  <si>
    <t>Rsph17029_3607</t>
  </si>
  <si>
    <t>COG3333S</t>
  </si>
  <si>
    <t>Rsph17029_3606</t>
  </si>
  <si>
    <t>transcriptional regulator TrmB</t>
  </si>
  <si>
    <t>COG1378K</t>
  </si>
  <si>
    <t>Rsph17029_3605</t>
  </si>
  <si>
    <t>Rsph17029_3604</t>
  </si>
  <si>
    <t>Rsph17029_3603</t>
  </si>
  <si>
    <t>putative FecR protein</t>
  </si>
  <si>
    <t>Rsph17029_3602</t>
  </si>
  <si>
    <t>Rsph17029_3601</t>
  </si>
  <si>
    <t>PepSY-associated TM helix domain-containing protein</t>
  </si>
  <si>
    <t>COG3182S</t>
  </si>
  <si>
    <t>Rsph17029_3600</t>
  </si>
  <si>
    <t>Rsph17029_3599</t>
  </si>
  <si>
    <t>Rsph17029_3598</t>
  </si>
  <si>
    <t>Rsph17029_3597</t>
  </si>
  <si>
    <t>Rsph17029_3596</t>
  </si>
  <si>
    <t>Rsph17029_3595</t>
  </si>
  <si>
    <t>Rsph17029_3594</t>
  </si>
  <si>
    <t>Rsph17029_3593</t>
  </si>
  <si>
    <t>ABC transporter, periplasmic substrate-binding protein, putative</t>
  </si>
  <si>
    <t>Rsph17029_3592</t>
  </si>
  <si>
    <t>Rsph17029_3591</t>
  </si>
  <si>
    <t>Rsph17029_3589</t>
  </si>
  <si>
    <t>cystathionine beta-lyase</t>
  </si>
  <si>
    <t>Rsph17029_3588</t>
  </si>
  <si>
    <t>Rsph17029_3587</t>
  </si>
  <si>
    <t>Rsph17029_3586</t>
  </si>
  <si>
    <t>polar amino acid ABC transporter, inner membrane subunit</t>
  </si>
  <si>
    <t>Rsph17029_3585</t>
  </si>
  <si>
    <t>Rsph17029_3584</t>
  </si>
  <si>
    <t>Rsph17029_3583</t>
  </si>
  <si>
    <t>Rsph17029_3582</t>
  </si>
  <si>
    <t>Rsph17029_3581</t>
  </si>
  <si>
    <t>Rsph17029_3580</t>
  </si>
  <si>
    <t>Rsph17029_3579</t>
  </si>
  <si>
    <t>COG3181S</t>
  </si>
  <si>
    <t>Rsph17029_3578</t>
  </si>
  <si>
    <t>Rsph17029_3577</t>
  </si>
  <si>
    <t>Rsph17029_3576</t>
  </si>
  <si>
    <t>Rsph17029_3575</t>
  </si>
  <si>
    <t>Rsph17029_3574</t>
  </si>
  <si>
    <t>TRAP dicarboxylate transporter, DctM subunit</t>
  </si>
  <si>
    <t>Rsph17029_3573</t>
  </si>
  <si>
    <t>Rsph17029_3572</t>
  </si>
  <si>
    <t>Rsph17029_3571</t>
  </si>
  <si>
    <t>Rsph17029_3570</t>
  </si>
  <si>
    <t>Rsph17029_3569</t>
  </si>
  <si>
    <t>Rsph17029_3568</t>
  </si>
  <si>
    <t>Rsph17029_3567</t>
  </si>
  <si>
    <t>Rsph17029_3566</t>
  </si>
  <si>
    <t>Rsph17029_3565</t>
  </si>
  <si>
    <t>Rsph17029_3564</t>
  </si>
  <si>
    <t>Rsph17029_3563</t>
  </si>
  <si>
    <t>COG2158R</t>
  </si>
  <si>
    <t>Rsph17029_3562</t>
  </si>
  <si>
    <t>Rsph17029_3561</t>
  </si>
  <si>
    <t>Rsph17029_3560</t>
  </si>
  <si>
    <t>Rsph17029_3559</t>
  </si>
  <si>
    <t>Rsph17029_3558</t>
  </si>
  <si>
    <t>Rsph17029_3557</t>
  </si>
  <si>
    <t>Rsph17029_3556</t>
  </si>
  <si>
    <t>Rsph17029_3555</t>
  </si>
  <si>
    <t>Rsph17029_3554</t>
  </si>
  <si>
    <t>Rsph17029_3553</t>
  </si>
  <si>
    <t>Rsph17029_3552</t>
  </si>
  <si>
    <t>Rsph17029_3551</t>
  </si>
  <si>
    <t>Rsph17029_3550</t>
  </si>
  <si>
    <t>Rsph17029_3549</t>
  </si>
  <si>
    <t>Rsph17029_3548</t>
  </si>
  <si>
    <t>COG3892S</t>
  </si>
  <si>
    <t>Rsph17029_3547</t>
  </si>
  <si>
    <t>Rsph17029_3546</t>
  </si>
  <si>
    <t>Rsph17029_3545</t>
  </si>
  <si>
    <t>Rsph17029_3544</t>
  </si>
  <si>
    <t>Rsph17029_3543</t>
  </si>
  <si>
    <t>Rsph17029_3542</t>
  </si>
  <si>
    <t>Rsph17029_3541</t>
  </si>
  <si>
    <t>Rsph17029_3540</t>
  </si>
  <si>
    <t>Rsph17029_3539</t>
  </si>
  <si>
    <t>glucose dehydrogenase-like protein</t>
  </si>
  <si>
    <t>Rsph17029_3538</t>
  </si>
  <si>
    <t>COG5343S</t>
  </si>
  <si>
    <t>Rsph17029_3537</t>
  </si>
  <si>
    <t>Rsph17029_3536</t>
  </si>
  <si>
    <t>Rsph17029_3535</t>
  </si>
  <si>
    <t>Rsph17029_3533</t>
  </si>
  <si>
    <t>amidohydrolase 3</t>
  </si>
  <si>
    <t>COG1574R</t>
  </si>
  <si>
    <t>Rsph17029_3532</t>
  </si>
  <si>
    <t>Rsph17029_3531</t>
  </si>
  <si>
    <t>Rsph17029_3530</t>
  </si>
  <si>
    <t>Rsph17029_3529</t>
  </si>
  <si>
    <t>Rsph17029_3528</t>
  </si>
  <si>
    <t>Rsph17029_3527</t>
  </si>
  <si>
    <t>Rsph17029_3526</t>
  </si>
  <si>
    <t>carboxypeptidase Taq</t>
  </si>
  <si>
    <t>COG2317E</t>
  </si>
  <si>
    <t>Rsph17029_3525</t>
  </si>
  <si>
    <t>cytochrome oxidase assembly</t>
  </si>
  <si>
    <t>COG1612O</t>
  </si>
  <si>
    <t>Rsph17029_3524</t>
  </si>
  <si>
    <t>ethyl tert-butyl ether degradation EthD</t>
  </si>
  <si>
    <t>COG3224S</t>
  </si>
  <si>
    <t>Rsph17029_3523</t>
  </si>
  <si>
    <t>COG0565J</t>
  </si>
  <si>
    <t>Rsph17029_3522</t>
  </si>
  <si>
    <t>thiamine monophosphate synthase</t>
  </si>
  <si>
    <t>Rsph17029_3521</t>
  </si>
  <si>
    <t>Rsph17029_3520</t>
  </si>
  <si>
    <t>Rsph17029_3519</t>
  </si>
  <si>
    <t>Rsph17029_3518</t>
  </si>
  <si>
    <t>COG5385</t>
  </si>
  <si>
    <t>Rsph17029_3517</t>
  </si>
  <si>
    <t>gamma-glutamyl phosphate reductase</t>
  </si>
  <si>
    <t>COG0014E</t>
  </si>
  <si>
    <t>Rsph17029_3516</t>
  </si>
  <si>
    <t>proA</t>
  </si>
  <si>
    <t>gamma-glutamyl kinase</t>
  </si>
  <si>
    <t>COG0263E</t>
  </si>
  <si>
    <t>Rsph17029_3515</t>
  </si>
  <si>
    <t>GTPase ObgE</t>
  </si>
  <si>
    <t>COG0536R</t>
  </si>
  <si>
    <t>Rsph17029_3514</t>
  </si>
  <si>
    <t>obgE</t>
  </si>
  <si>
    <t>Rsph17029_3513</t>
  </si>
  <si>
    <t>50S ribosomal protein L27</t>
  </si>
  <si>
    <t>COG0211J</t>
  </si>
  <si>
    <t>Rsph17029_3512</t>
  </si>
  <si>
    <t>rpmA</t>
  </si>
  <si>
    <t>50S ribosomal protein L21</t>
  </si>
  <si>
    <t>COG0261J</t>
  </si>
  <si>
    <t>Rsph17029_3511</t>
  </si>
  <si>
    <t>rplU</t>
  </si>
  <si>
    <t>Rsph17029_3510</t>
  </si>
  <si>
    <t>Rsph17029_3509</t>
  </si>
  <si>
    <t>Rsph17029_3508</t>
  </si>
  <si>
    <t>Rsph17029_3507</t>
  </si>
  <si>
    <t>Rsph17029_3506</t>
  </si>
  <si>
    <t>Rsph17029_3504</t>
  </si>
  <si>
    <t>RepB plasmid partition</t>
  </si>
  <si>
    <t>Rsph17029_3503</t>
  </si>
  <si>
    <t>Rsph17029_3502</t>
  </si>
  <si>
    <t>recombinase</t>
  </si>
  <si>
    <t>Rsph17029_3501</t>
  </si>
  <si>
    <t>Rsph17029_3500</t>
  </si>
  <si>
    <t>Rsph17029_3499</t>
  </si>
  <si>
    <t>Rsph17029_3498</t>
  </si>
  <si>
    <t>plasmid stabilization system protein</t>
  </si>
  <si>
    <t>COG3668R</t>
  </si>
  <si>
    <t>Rsph17029_3497</t>
  </si>
  <si>
    <t>Rsph17029_3496</t>
  </si>
  <si>
    <t>Rsph17029_3495</t>
  </si>
  <si>
    <t>plasmid replication initiation protein</t>
  </si>
  <si>
    <t>COG5527L</t>
  </si>
  <si>
    <t>Rsph17029_3494</t>
  </si>
  <si>
    <t>Rsph17029_3493</t>
  </si>
  <si>
    <t>Rsph17029_3492</t>
  </si>
  <si>
    <t>Rsph17029_3491</t>
  </si>
  <si>
    <t>Rsph17029_3490</t>
  </si>
  <si>
    <t>TRAP-T family transporter small inner membrane subunit</t>
  </si>
  <si>
    <t>Rsph17029_3489</t>
  </si>
  <si>
    <t>Rsph17029_3488</t>
  </si>
  <si>
    <t>Rsph17029_3487</t>
  </si>
  <si>
    <t>Rsph17029_3486</t>
  </si>
  <si>
    <t>COG0726G</t>
  </si>
  <si>
    <t>Rsph17029_3485</t>
  </si>
  <si>
    <t>Rsph17029_3484</t>
  </si>
  <si>
    <t>Rsph17029_3483</t>
  </si>
  <si>
    <t>Rsph17029_3482</t>
  </si>
  <si>
    <t>Rsph17029_3481</t>
  </si>
  <si>
    <t>Rsph17029_3480</t>
  </si>
  <si>
    <t>Rsph17029_3479</t>
  </si>
  <si>
    <t>Rsph17029_3478</t>
  </si>
  <si>
    <t>COG3665S</t>
  </si>
  <si>
    <t>Rsph17029_3477</t>
  </si>
  <si>
    <t>Rsph17029_3476</t>
  </si>
  <si>
    <t>Rsph17029_3475</t>
  </si>
  <si>
    <t>putative agmatinase</t>
  </si>
  <si>
    <t>Rsph17029_3474</t>
  </si>
  <si>
    <t>Rsph17029_3473</t>
  </si>
  <si>
    <t>betaine-aldehyde dehydrogenase</t>
  </si>
  <si>
    <t>Rsph17029_3472</t>
  </si>
  <si>
    <t>deoxyribose-phosphate aldolase</t>
  </si>
  <si>
    <t>COG0274F</t>
  </si>
  <si>
    <t>Rsph17029_3471</t>
  </si>
  <si>
    <t>ribokinase</t>
  </si>
  <si>
    <t>Rsph17029_3470</t>
  </si>
  <si>
    <t>Rsph17029_3469</t>
  </si>
  <si>
    <t>Rsph17029_3468</t>
  </si>
  <si>
    <t>Rsph17029_3467</t>
  </si>
  <si>
    <t>Rsph17029_3466</t>
  </si>
  <si>
    <t>Rsph17029_3465</t>
  </si>
  <si>
    <t>Rsph17029_3464</t>
  </si>
  <si>
    <t>putative glutathione S-transferase YghU</t>
  </si>
  <si>
    <t>Rsph17029_3463</t>
  </si>
  <si>
    <t>Rsph17029_3462</t>
  </si>
  <si>
    <t>ACP phosphodiesterase</t>
  </si>
  <si>
    <t>COG1182I</t>
  </si>
  <si>
    <t>Rsph17029_3461</t>
  </si>
  <si>
    <t>Rsph17029_3460</t>
  </si>
  <si>
    <t>Rsph17029_3459</t>
  </si>
  <si>
    <t>Rsph17029_3458</t>
  </si>
  <si>
    <t>Rsph17029_3457</t>
  </si>
  <si>
    <t>phosphoribosyltransferase</t>
  </si>
  <si>
    <t>COG5663S</t>
  </si>
  <si>
    <t>Rsph17029_3456</t>
  </si>
  <si>
    <t>Rsph17029_3455</t>
  </si>
  <si>
    <t>Rsph17029_3454</t>
  </si>
  <si>
    <t>Rsph17029_3453</t>
  </si>
  <si>
    <t>Rsph17029_3452</t>
  </si>
  <si>
    <t>Rsph17029_3451</t>
  </si>
  <si>
    <t>selenophosphate synthetase</t>
  </si>
  <si>
    <t>COG0709E</t>
  </si>
  <si>
    <t>Rsph17029_3450</t>
  </si>
  <si>
    <t>Rsph17029_3449</t>
  </si>
  <si>
    <t>Rsph17029_3448</t>
  </si>
  <si>
    <t>Rsph17029_3447</t>
  </si>
  <si>
    <t>Rsph17029_3446</t>
  </si>
  <si>
    <t>putative monovalent cation/H+ antiporter subunit F</t>
  </si>
  <si>
    <t>Rsph17029_3445</t>
  </si>
  <si>
    <t>putative monovalent cation/H+ antiporter subunit G</t>
  </si>
  <si>
    <t>Rsph17029_3444</t>
  </si>
  <si>
    <t>Rsph17029_3443</t>
  </si>
  <si>
    <t>Rsph17029_3442</t>
  </si>
  <si>
    <t>Rsph17029_3441</t>
  </si>
  <si>
    <t>FGGY-family pentulose kinase</t>
  </si>
  <si>
    <t>COG1069C</t>
  </si>
  <si>
    <t>Rsph17029_3440</t>
  </si>
  <si>
    <t>Rsph17029_3439</t>
  </si>
  <si>
    <t>Rsph17029_3438</t>
  </si>
  <si>
    <t>Rsph17029_3437</t>
  </si>
  <si>
    <t>Rsph17029_3436</t>
  </si>
  <si>
    <t>regulatory protein, LacI</t>
  </si>
  <si>
    <t>Rsph17029_3435</t>
  </si>
  <si>
    <t>Rsph17029_3434</t>
  </si>
  <si>
    <t>Rsph17029_3433</t>
  </si>
  <si>
    <t>COG4150P</t>
  </si>
  <si>
    <t>Rsph17029_3432</t>
  </si>
  <si>
    <t>sulfate ABC transporter ATPase</t>
  </si>
  <si>
    <t>Rsph17029_3431</t>
  </si>
  <si>
    <t>Rsph17029_3430</t>
  </si>
  <si>
    <t>TenA family transcription regulator</t>
  </si>
  <si>
    <t>COG0819K</t>
  </si>
  <si>
    <t>Rsph17029_3429</t>
  </si>
  <si>
    <t>photosystem I assembly BtpA</t>
  </si>
  <si>
    <t>COG0434R</t>
  </si>
  <si>
    <t>Rsph17029_3428</t>
  </si>
  <si>
    <t>Rsph17029_3427</t>
  </si>
  <si>
    <t>Rsph17029_3426</t>
  </si>
  <si>
    <t>aryldialkylphosphatase</t>
  </si>
  <si>
    <t>COG1735R</t>
  </si>
  <si>
    <t>Rsph17029_3425</t>
  </si>
  <si>
    <t>Rsph17029_3424</t>
  </si>
  <si>
    <t>Rsph17029_3423</t>
  </si>
  <si>
    <t>Rsph17029_3422</t>
  </si>
  <si>
    <t>Rsph17029_3421</t>
  </si>
  <si>
    <t>Rsph17029_3420</t>
  </si>
  <si>
    <t>Rsph17029_3419</t>
  </si>
  <si>
    <t>Rsph17029_3418</t>
  </si>
  <si>
    <t>putative FemAB family protein</t>
  </si>
  <si>
    <t>COG2348V</t>
  </si>
  <si>
    <t>Rsph17029_3417</t>
  </si>
  <si>
    <t>Rsph17029_3416</t>
  </si>
  <si>
    <t>Rsph17029_3415</t>
  </si>
  <si>
    <t>Rsph17029_3414</t>
  </si>
  <si>
    <t>siderophore-interacting protein</t>
  </si>
  <si>
    <t>COG2375P</t>
  </si>
  <si>
    <t>Rsph17029_3413</t>
  </si>
  <si>
    <t>Rsph17029_3412</t>
  </si>
  <si>
    <t>Rsph17029_3411</t>
  </si>
  <si>
    <t>Rsph17029_3410</t>
  </si>
  <si>
    <t>Rsph17029_3409</t>
  </si>
  <si>
    <t>Rsph17029_3408</t>
  </si>
  <si>
    <t>Rsph17029_3407</t>
  </si>
  <si>
    <t>Rsph17029_3406</t>
  </si>
  <si>
    <t>Rsph17029_3405</t>
  </si>
  <si>
    <t>Rsph17029_3404</t>
  </si>
  <si>
    <t>Rsph17029_3403</t>
  </si>
  <si>
    <t>Rsph17029_3402</t>
  </si>
  <si>
    <t>Rsph17029_3401</t>
  </si>
  <si>
    <t>Rsph17029_3400</t>
  </si>
  <si>
    <t>Rsph17029_3399</t>
  </si>
  <si>
    <t>Rsph17029_3398</t>
  </si>
  <si>
    <t>Rsph17029_3397</t>
  </si>
  <si>
    <t>Rsph17029_3396</t>
  </si>
  <si>
    <t>Rsph17029_3395</t>
  </si>
  <si>
    <t>Rsph17029_3394</t>
  </si>
  <si>
    <t>5-dehydro-4-deoxyglucarate dehydratase</t>
  </si>
  <si>
    <t>Rsph17029_3393</t>
  </si>
  <si>
    <t>Rsph17029_3389</t>
  </si>
  <si>
    <t>DNA topology modulation kinase FlaR</t>
  </si>
  <si>
    <t>Rsph17029_3388</t>
  </si>
  <si>
    <t>DNA-cytosine methyltransferase</t>
  </si>
  <si>
    <t>Rsph17029_3387</t>
  </si>
  <si>
    <t>type II restriction endonuclease</t>
  </si>
  <si>
    <t>Rsph17029_3386</t>
  </si>
  <si>
    <t>DNA mismatch endonuclease vsr</t>
  </si>
  <si>
    <t>COG3727L</t>
  </si>
  <si>
    <t>Rsph17029_3385</t>
  </si>
  <si>
    <t>Rsph17029_3384</t>
  </si>
  <si>
    <t>Rsph17029_3383</t>
  </si>
  <si>
    <t>Rsph17029_3382</t>
  </si>
  <si>
    <t>Rsph17029_3381</t>
  </si>
  <si>
    <t>Rsph17029_3380</t>
  </si>
  <si>
    <t>Rsph17029_3379</t>
  </si>
  <si>
    <t>Rsph17029_3378</t>
  </si>
  <si>
    <t>Rsph17029_3377</t>
  </si>
  <si>
    <t>D12 class N6 adenine-specific DNA methyltransferase</t>
  </si>
  <si>
    <t>COG0338L</t>
  </si>
  <si>
    <t>Rsph17029_3376</t>
  </si>
  <si>
    <t>Rsph17029_3375</t>
  </si>
  <si>
    <t>Rsph17029_3374</t>
  </si>
  <si>
    <t>Rsph17029_3373</t>
  </si>
  <si>
    <t>Rsph17029_3372</t>
  </si>
  <si>
    <t>Rsph17029_3371</t>
  </si>
  <si>
    <t>Rsph17029_3370</t>
  </si>
  <si>
    <t>Rsph17029_3369</t>
  </si>
  <si>
    <t>Rsph17029_3368</t>
  </si>
  <si>
    <t>Rsph17029_3367</t>
  </si>
  <si>
    <t>Rsph17029_3366</t>
  </si>
  <si>
    <t>Rsph17029_3365</t>
  </si>
  <si>
    <t>Rsph17029_3364</t>
  </si>
  <si>
    <t>Rsph17029_3363</t>
  </si>
  <si>
    <t>bacteriophage-like protein</t>
  </si>
  <si>
    <t>Rsph17029_3362</t>
  </si>
  <si>
    <t>Rsph17029_3361</t>
  </si>
  <si>
    <t>Rsph17029_3360</t>
  </si>
  <si>
    <t>lambda family phage portal protein</t>
  </si>
  <si>
    <t>COG5511R</t>
  </si>
  <si>
    <t>Rsph17029_3359</t>
  </si>
  <si>
    <t>Rsph17029_3358</t>
  </si>
  <si>
    <t>phage terminase GpA</t>
  </si>
  <si>
    <t>COG5525R</t>
  </si>
  <si>
    <t>Rsph17029_3357</t>
  </si>
  <si>
    <t>COG4220L</t>
  </si>
  <si>
    <t>Rsph17029_3356</t>
  </si>
  <si>
    <t>Rsph17029_3355</t>
  </si>
  <si>
    <t>Rsph17029_3354</t>
  </si>
  <si>
    <t>Rsph17029_3353</t>
  </si>
  <si>
    <t>Rsph17029_3352</t>
  </si>
  <si>
    <t>Rsph17029_3351</t>
  </si>
  <si>
    <t>Rsph17029_3350</t>
  </si>
  <si>
    <t>Rsph17029_3349</t>
  </si>
  <si>
    <t>Rsph17029_3348</t>
  </si>
  <si>
    <t>Rsph17029_3347</t>
  </si>
  <si>
    <t>Rsph17029_3346</t>
  </si>
  <si>
    <t>Rsph17029_3345</t>
  </si>
  <si>
    <t>Rsph17029_3344</t>
  </si>
  <si>
    <t>COG1724N</t>
  </si>
  <si>
    <t>Rsph17029_3343</t>
  </si>
  <si>
    <t>Rsph17029_3342</t>
  </si>
  <si>
    <t>Rsph17029_3341</t>
  </si>
  <si>
    <t>Rsph17029_3340</t>
  </si>
  <si>
    <t>Rsph17029_3339</t>
  </si>
  <si>
    <t>Rsph17029_3338</t>
  </si>
  <si>
    <t>Rsph17029_3337</t>
  </si>
  <si>
    <t>Rsph17029_3336</t>
  </si>
  <si>
    <t>Rsph17029_3335</t>
  </si>
  <si>
    <t>Rsph17029_3334</t>
  </si>
  <si>
    <t>Rsph17029_3333</t>
  </si>
  <si>
    <t>Rsph17029_3332</t>
  </si>
  <si>
    <t>Rsph17029_3331</t>
  </si>
  <si>
    <t>Rsph17029_3330</t>
  </si>
  <si>
    <t>Rsph17029_3329</t>
  </si>
  <si>
    <t>COG4907S</t>
  </si>
  <si>
    <t>Rsph17029_3328</t>
  </si>
  <si>
    <t>Rsph17029_3327</t>
  </si>
  <si>
    <t>Rsph17029_3326</t>
  </si>
  <si>
    <t>Rsph17029_3325</t>
  </si>
  <si>
    <t>Rsph17029_3324</t>
  </si>
  <si>
    <t>Rsph17029_3323</t>
  </si>
  <si>
    <t>Rsph17029_3322</t>
  </si>
  <si>
    <t>phage head-tail adaptor, putative</t>
  </si>
  <si>
    <t>Rsph17029_3321</t>
  </si>
  <si>
    <t>Rsph17029_3320</t>
  </si>
  <si>
    <t>Rsph17029_3319</t>
  </si>
  <si>
    <t>Rsph17029_3318</t>
  </si>
  <si>
    <t>Rsph17029_3317</t>
  </si>
  <si>
    <t>Rsph17029_3316</t>
  </si>
  <si>
    <t>Rsph17029_3315</t>
  </si>
  <si>
    <t>Rsph17029_3314</t>
  </si>
  <si>
    <t>COG3910R</t>
  </si>
  <si>
    <t>Rsph17029_3313</t>
  </si>
  <si>
    <t>Rsph17029_3312</t>
  </si>
  <si>
    <t>Rsph17029_3311</t>
  </si>
  <si>
    <t>Rsph17029_3310</t>
  </si>
  <si>
    <t>chromosomal replication initiator DnaA domain-containing protein</t>
  </si>
  <si>
    <t>Rsph17029_3309</t>
  </si>
  <si>
    <t>Rsph17029_3308</t>
  </si>
  <si>
    <t>Rsph17029_3307</t>
  </si>
  <si>
    <t>Rsph17029_3306</t>
  </si>
  <si>
    <t>Rsph17029_3305</t>
  </si>
  <si>
    <t>Rsph17029_3304</t>
  </si>
  <si>
    <t>Rsph17029_3303</t>
  </si>
  <si>
    <t>COG5532S</t>
  </si>
  <si>
    <t>Rsph17029_3302</t>
  </si>
  <si>
    <t>Rsph17029_3301</t>
  </si>
  <si>
    <t>Rsph17029_3300</t>
  </si>
  <si>
    <t>Rsph17029_3299</t>
  </si>
  <si>
    <t>Rsph17029_3298</t>
  </si>
  <si>
    <t>Rsph17029_3297</t>
  </si>
  <si>
    <t>Rsph17029_3296</t>
  </si>
  <si>
    <t>Rsph17029_3295</t>
  </si>
  <si>
    <t>Rsph17029_3294</t>
  </si>
  <si>
    <t>hydantoinase/oxoprolinase</t>
  </si>
  <si>
    <t>Rsph17029_3293</t>
  </si>
  <si>
    <t>Rsph17029_3292</t>
  </si>
  <si>
    <t>Rsph17029_3291</t>
  </si>
  <si>
    <t>tRNA 2-selenouridine synthase</t>
  </si>
  <si>
    <t>COG2603R</t>
  </si>
  <si>
    <t>Rsph17029_3290</t>
  </si>
  <si>
    <t>Rsph17029_3289</t>
  </si>
  <si>
    <t>COG3127Q</t>
  </si>
  <si>
    <t>Rsph17029_3288</t>
  </si>
  <si>
    <t>COG4181Q</t>
  </si>
  <si>
    <t>Rsph17029_3287</t>
  </si>
  <si>
    <t>GDSL family lipase</t>
  </si>
  <si>
    <t>COG2755E</t>
  </si>
  <si>
    <t>Rsph17029_3286</t>
  </si>
  <si>
    <t>(dimethylallyl)adenosine tRNA methylthiotransferase</t>
  </si>
  <si>
    <t>Rsph17029_3285</t>
  </si>
  <si>
    <t>PhoH family protein</t>
  </si>
  <si>
    <t>COG1702T</t>
  </si>
  <si>
    <t>Rsph17029_3284</t>
  </si>
  <si>
    <t>COG0319R</t>
  </si>
  <si>
    <t>Rsph17029_3283</t>
  </si>
  <si>
    <t>Rsph17029_3282</t>
  </si>
  <si>
    <t>apolipoprotein N-acyltransferase</t>
  </si>
  <si>
    <t>COG0815M</t>
  </si>
  <si>
    <t>Rsph17029_3281</t>
  </si>
  <si>
    <t>S-adenosylmethionine synthetase</t>
  </si>
  <si>
    <t>COG0192H</t>
  </si>
  <si>
    <t>Rsph17029_3280</t>
  </si>
  <si>
    <t>Rsph17029_3279</t>
  </si>
  <si>
    <t>tRNA (guanine-N(7)-)-methyltransferase</t>
  </si>
  <si>
    <t>COG0220R</t>
  </si>
  <si>
    <t>Rsph17029_3278</t>
  </si>
  <si>
    <t>trmB</t>
  </si>
  <si>
    <t>3-phosphoshikimate 1-carboxyvinyltransferase</t>
  </si>
  <si>
    <t>COG0128E</t>
  </si>
  <si>
    <t>Rsph17029_3277</t>
  </si>
  <si>
    <t>cytidylate kinase</t>
  </si>
  <si>
    <t>COG0283F</t>
  </si>
  <si>
    <t>Rsph17029_3276</t>
  </si>
  <si>
    <t>cmk</t>
  </si>
  <si>
    <t>30S ribosomal protein S1</t>
  </si>
  <si>
    <t>COG0539J</t>
  </si>
  <si>
    <t>Rsph17029_3275</t>
  </si>
  <si>
    <t>rpsA</t>
  </si>
  <si>
    <t>integration host factor subunit beta</t>
  </si>
  <si>
    <t>Rsph17029_3274</t>
  </si>
  <si>
    <t>ihfB</t>
  </si>
  <si>
    <t>COG5416S</t>
  </si>
  <si>
    <t>Rsph17029_3273</t>
  </si>
  <si>
    <t>N-(5'-phosphoribosyl)anthranilate isomerase</t>
  </si>
  <si>
    <t>COG0135E</t>
  </si>
  <si>
    <t>Rsph17029_3272</t>
  </si>
  <si>
    <t>Rsph17029_3271</t>
  </si>
  <si>
    <t>Rsph17029_3270</t>
  </si>
  <si>
    <t>COG3651S</t>
  </si>
  <si>
    <t>Rsph17029_3269</t>
  </si>
  <si>
    <t>COG3748S</t>
  </si>
  <si>
    <t>Rsph17029_3268</t>
  </si>
  <si>
    <t>Rsph17029_3267</t>
  </si>
  <si>
    <t>Rsph17029_3266</t>
  </si>
  <si>
    <t>gas vesicle synthesis family protein</t>
  </si>
  <si>
    <t>Rsph17029_3265</t>
  </si>
  <si>
    <t>gas vesicle protein GvpA</t>
  </si>
  <si>
    <t>Rsph17029_3264</t>
  </si>
  <si>
    <t>heat shock protein HSP20</t>
  </si>
  <si>
    <t>Rsph17029_3263</t>
  </si>
  <si>
    <t>gas vesicle synthesis GvpLGvpF</t>
  </si>
  <si>
    <t>Rsph17029_3262</t>
  </si>
  <si>
    <t>putative gas vesicle synthesis protein</t>
  </si>
  <si>
    <t>Rsph17029_3261</t>
  </si>
  <si>
    <t>Rsph17029_3260</t>
  </si>
  <si>
    <t>gas vesicle operon protein</t>
  </si>
  <si>
    <t>Rsph17029_3259</t>
  </si>
  <si>
    <t>Rsph17029_3258</t>
  </si>
  <si>
    <t>gas vesicle K</t>
  </si>
  <si>
    <t>Rsph17029_3257</t>
  </si>
  <si>
    <t>Rsph17029_3256</t>
  </si>
  <si>
    <t>gas vesicle synthesis protein GvpA</t>
  </si>
  <si>
    <t>Rsph17029_3255</t>
  </si>
  <si>
    <t>aldose 1-epimerase</t>
  </si>
  <si>
    <t>COG2017G</t>
  </si>
  <si>
    <t>Rsph17029_3254</t>
  </si>
  <si>
    <t>COG4531P</t>
  </si>
  <si>
    <t>Rsph17029_3253</t>
  </si>
  <si>
    <t>Rsph17029_3252</t>
  </si>
  <si>
    <t>Rsph17029_3251</t>
  </si>
  <si>
    <t>Rsph17029_3250</t>
  </si>
  <si>
    <t>Rsph17029_3249</t>
  </si>
  <si>
    <t>glycoside hydrolase family protein</t>
  </si>
  <si>
    <t>COG3757M</t>
  </si>
  <si>
    <t>Rsph17029_3248</t>
  </si>
  <si>
    <t>Rsph17029_3247</t>
  </si>
  <si>
    <t>Rsph17029_3246</t>
  </si>
  <si>
    <t>Rsph17029_3245</t>
  </si>
  <si>
    <t>Rsph17029_3244</t>
  </si>
  <si>
    <t>Rsph17029_3243</t>
  </si>
  <si>
    <t>Rsph17029_3242</t>
  </si>
  <si>
    <t>Rsph17029_3241</t>
  </si>
  <si>
    <t>Rsph17029_3240</t>
  </si>
  <si>
    <t>Rsph17029_3239</t>
  </si>
  <si>
    <t>COG4631F</t>
  </si>
  <si>
    <t>Rsph17029_3238</t>
  </si>
  <si>
    <t>COG4630F</t>
  </si>
  <si>
    <t>Rsph17029_3237</t>
  </si>
  <si>
    <t>Rsph17029_3236</t>
  </si>
  <si>
    <t>dnaE</t>
  </si>
  <si>
    <t>SlyX protein</t>
  </si>
  <si>
    <t>COG2900S</t>
  </si>
  <si>
    <t>Rsph17029_3235</t>
  </si>
  <si>
    <t>histidyl-tRNA synthetase</t>
  </si>
  <si>
    <t>COG0124J</t>
  </si>
  <si>
    <t>Rsph17029_3234</t>
  </si>
  <si>
    <t>hisS</t>
  </si>
  <si>
    <t>ATP phosphoribosyltransferase catalytic subunit</t>
  </si>
  <si>
    <t>COG0040E</t>
  </si>
  <si>
    <t>Rsph17029_3232</t>
  </si>
  <si>
    <t>hisG</t>
  </si>
  <si>
    <t>COG5458</t>
  </si>
  <si>
    <t>Rsph17029_3231</t>
  </si>
  <si>
    <t>ribonucleoside-diphosphate reductase</t>
  </si>
  <si>
    <t>Rsph17029_3230</t>
  </si>
  <si>
    <t>Rsph17029_3229</t>
  </si>
  <si>
    <t>Rsph17029_3228</t>
  </si>
  <si>
    <t>Rsph17029_3227</t>
  </si>
  <si>
    <t>Rsph17029_3226</t>
  </si>
  <si>
    <t>EcoEI R domain-containing protein</t>
  </si>
  <si>
    <t>COG4096V</t>
  </si>
  <si>
    <t>Rsph17029_3225</t>
  </si>
  <si>
    <t>COG4995S</t>
  </si>
  <si>
    <t>Rsph17029_3224</t>
  </si>
  <si>
    <t>Rsph17029_3223</t>
  </si>
  <si>
    <t>Rsph17029_3222</t>
  </si>
  <si>
    <t>Rsph17029_3221</t>
  </si>
  <si>
    <t>COG4938S</t>
  </si>
  <si>
    <t>Rsph17029_3220</t>
  </si>
  <si>
    <t>Rsph17029_3219</t>
  </si>
  <si>
    <t>Rsph17029_3218</t>
  </si>
  <si>
    <t>Rsph17029_3217</t>
  </si>
  <si>
    <t>Rsph17029_3216</t>
  </si>
  <si>
    <t>Rsph17029_3215</t>
  </si>
  <si>
    <t>Rsph17029_3214</t>
  </si>
  <si>
    <t>Rsph17029_3213</t>
  </si>
  <si>
    <t>Rsph17029_3212</t>
  </si>
  <si>
    <t>Rsph17029_3211</t>
  </si>
  <si>
    <t>Rsph17029_3210</t>
  </si>
  <si>
    <t>Rsph17029_3209</t>
  </si>
  <si>
    <t>COG0433R</t>
  </si>
  <si>
    <t>Rsph17029_3208</t>
  </si>
  <si>
    <t>Rsph17029_3207</t>
  </si>
  <si>
    <t>superfamily I DNA/RNA helicase-like protein</t>
  </si>
  <si>
    <t>Rsph17029_3206</t>
  </si>
  <si>
    <t>Rsph17029_3205</t>
  </si>
  <si>
    <t>Rsph17029_3204</t>
  </si>
  <si>
    <t>superfamily I DNA/RNA helicase</t>
  </si>
  <si>
    <t>COG1112L</t>
  </si>
  <si>
    <t>Rsph17029_3203</t>
  </si>
  <si>
    <t>transposition protein</t>
  </si>
  <si>
    <t>Rsph17029_3202</t>
  </si>
  <si>
    <t>Rsph17029_3201</t>
  </si>
  <si>
    <t>ATPase-like protein</t>
  </si>
  <si>
    <t>Rsph17029_3200</t>
  </si>
  <si>
    <t>Rsph17029_3199</t>
  </si>
  <si>
    <t>COG2963L</t>
  </si>
  <si>
    <t>Rsph17029_3198</t>
  </si>
  <si>
    <t>Rsph17029_3197</t>
  </si>
  <si>
    <t>Rsph17029_3194</t>
  </si>
  <si>
    <t>Rsph17029_3193</t>
  </si>
  <si>
    <t>type III restriction enzyme, res subunit</t>
  </si>
  <si>
    <t>COG1061KL</t>
  </si>
  <si>
    <t>Rsph17029_3192</t>
  </si>
  <si>
    <t>Rsph17029_3191</t>
  </si>
  <si>
    <t>Rsph17029_3190</t>
  </si>
  <si>
    <t>Rsph17029_3189</t>
  </si>
  <si>
    <t>putative ATP-binding protein</t>
  </si>
  <si>
    <t>Rsph17029_3188</t>
  </si>
  <si>
    <t>Rsph17029_3187</t>
  </si>
  <si>
    <t>Rsph17029_3186</t>
  </si>
  <si>
    <t>Rsph17029_3185</t>
  </si>
  <si>
    <t>Rsph17029_3183</t>
  </si>
  <si>
    <t>outer membrane adhesin-like protein</t>
  </si>
  <si>
    <t>Rsph17029_3182</t>
  </si>
  <si>
    <t>Rsph17029_3181</t>
  </si>
  <si>
    <t>COG2130R</t>
  </si>
  <si>
    <t>Rsph17029_3180</t>
  </si>
  <si>
    <t>beta-ketoadipyl CoA thiolase</t>
  </si>
  <si>
    <t>Rsph17029_3179</t>
  </si>
  <si>
    <t>Rsph17029_3178</t>
  </si>
  <si>
    <t>Rsph17029_3177</t>
  </si>
  <si>
    <t>Rsph17029_3176</t>
  </si>
  <si>
    <t>Rsph17029_3175</t>
  </si>
  <si>
    <t>Rsph17029_3174</t>
  </si>
  <si>
    <t>Rsph17029_3173</t>
  </si>
  <si>
    <t>Rsph17029_3172</t>
  </si>
  <si>
    <t>Rsph17029_3171</t>
  </si>
  <si>
    <t>Rsph17029_3170</t>
  </si>
  <si>
    <t>Rsph17029_3169</t>
  </si>
  <si>
    <t>Rsph17029_3168</t>
  </si>
  <si>
    <t>Rsph17029_3167</t>
  </si>
  <si>
    <t>Rsph17029_3166</t>
  </si>
  <si>
    <t>Rsph17029_3165</t>
  </si>
  <si>
    <t>proline racemase</t>
  </si>
  <si>
    <t>COG3938E</t>
  </si>
  <si>
    <t>Rsph17029_3164</t>
  </si>
  <si>
    <t>Rsph17029_3163</t>
  </si>
  <si>
    <t>Rsph17029_3162</t>
  </si>
  <si>
    <t>Rsph17029_3161</t>
  </si>
  <si>
    <t>Rsph17029_3160</t>
  </si>
  <si>
    <t>Rsph17029_3159</t>
  </si>
  <si>
    <t>Rsph17029_3158</t>
  </si>
  <si>
    <t>Rsph17029_3157</t>
  </si>
  <si>
    <t>Rsph17029_3156</t>
  </si>
  <si>
    <t>COG3212S</t>
  </si>
  <si>
    <t>Rsph17029_3155</t>
  </si>
  <si>
    <t>Rsph17029_3154</t>
  </si>
  <si>
    <t>Rsph17029_3153</t>
  </si>
  <si>
    <t>COG1359S</t>
  </si>
  <si>
    <t>Rsph17029_3152</t>
  </si>
  <si>
    <t>autoinducer-2 (AI-2) kinase</t>
  </si>
  <si>
    <t>Rsph17029_3151</t>
  </si>
  <si>
    <t>Rsph17029_3150</t>
  </si>
  <si>
    <t>Rsph17029_3149</t>
  </si>
  <si>
    <t>Rsph17029_3148</t>
  </si>
  <si>
    <t>Rsph17029_3147</t>
  </si>
  <si>
    <t>ABC sugar transporter, periplasmic binding protein</t>
  </si>
  <si>
    <t>Rsph17029_3146</t>
  </si>
  <si>
    <t>COG3347S</t>
  </si>
  <si>
    <t>Rsph17029_3145</t>
  </si>
  <si>
    <t>Rsph17029_3144</t>
  </si>
  <si>
    <t>Rsph17029_3143</t>
  </si>
  <si>
    <t>peptidase C14, caspase catalytic subunit p20</t>
  </si>
  <si>
    <t>COG4249R</t>
  </si>
  <si>
    <t>Rsph17029_3142</t>
  </si>
  <si>
    <t>Rsph17029_3141</t>
  </si>
  <si>
    <t>zinc carboxypeptidase A metalloprotease (M14)</t>
  </si>
  <si>
    <t>Rsph17029_3140</t>
  </si>
  <si>
    <t>Rsph17029_3139</t>
  </si>
  <si>
    <t>Rsph17029_3138</t>
  </si>
  <si>
    <t>Rsph17029_3137</t>
  </si>
  <si>
    <t>Rsph17029_3136</t>
  </si>
  <si>
    <t>Rsph17029_3135</t>
  </si>
  <si>
    <t>COG3523S</t>
  </si>
  <si>
    <t>Rsph17029_3134</t>
  </si>
  <si>
    <t>Rhs element Vgr protein</t>
  </si>
  <si>
    <t>COG3501S</t>
  </si>
  <si>
    <t>Rsph17029_3133</t>
  </si>
  <si>
    <t>COG3913S</t>
  </si>
  <si>
    <t>Rsph17029_3132</t>
  </si>
  <si>
    <t>ImcF domain-containing protein</t>
  </si>
  <si>
    <t>Rsph17029_3131</t>
  </si>
  <si>
    <t>COG3455S</t>
  </si>
  <si>
    <t>Rsph17029_3130</t>
  </si>
  <si>
    <t>COG3522S</t>
  </si>
  <si>
    <t>Rsph17029_3129</t>
  </si>
  <si>
    <t>COG3521S</t>
  </si>
  <si>
    <t>Rsph17029_3128</t>
  </si>
  <si>
    <t>COG3456T</t>
  </si>
  <si>
    <t>Rsph17029_3127</t>
  </si>
  <si>
    <t>COG3520S</t>
  </si>
  <si>
    <t>Rsph17029_3126</t>
  </si>
  <si>
    <t>COG3519S</t>
  </si>
  <si>
    <t>Rsph17029_3125</t>
  </si>
  <si>
    <t>GPW/gp25 family protein</t>
  </si>
  <si>
    <t>COG3518S</t>
  </si>
  <si>
    <t>Rsph17029_3124</t>
  </si>
  <si>
    <t>COG3157S</t>
  </si>
  <si>
    <t>Rsph17029_3123</t>
  </si>
  <si>
    <t>COG3517S</t>
  </si>
  <si>
    <t>Rsph17029_3122</t>
  </si>
  <si>
    <t>COG3516S</t>
  </si>
  <si>
    <t>Rsph17029_3121</t>
  </si>
  <si>
    <t>ImpA domain-containing protein</t>
  </si>
  <si>
    <t>COG3515S</t>
  </si>
  <si>
    <t>Rsph17029_3120</t>
  </si>
  <si>
    <t>Rsph17029_3119</t>
  </si>
  <si>
    <t>Rsph17029_3118</t>
  </si>
  <si>
    <t>Rsph17029_3117</t>
  </si>
  <si>
    <t>Rsph17029_3116</t>
  </si>
  <si>
    <t>Rsph17029_3115</t>
  </si>
  <si>
    <t>Rsph17029_3114</t>
  </si>
  <si>
    <t>3-oxoacyl-(acyl carrier protein) synthase</t>
  </si>
  <si>
    <t>Rsph17029_3113</t>
  </si>
  <si>
    <t>COG5351S</t>
  </si>
  <si>
    <t>Rsph17029_3112</t>
  </si>
  <si>
    <t>Rsph17029_3111</t>
  </si>
  <si>
    <t>Rsph17029_3110</t>
  </si>
  <si>
    <t>Rsph17029_3109</t>
  </si>
  <si>
    <t>Rsph17029_3108</t>
  </si>
  <si>
    <t>dihydropyrimidinase</t>
  </si>
  <si>
    <t>Rsph17029_3107</t>
  </si>
  <si>
    <t>Rsph17029_3106</t>
  </si>
  <si>
    <t>Rsph17029_3105</t>
  </si>
  <si>
    <t>Rsph17029_3104</t>
  </si>
  <si>
    <t>Rsph17029_3103</t>
  </si>
  <si>
    <t>Rsph17029_3102</t>
  </si>
  <si>
    <t>dihydrodipicolinate synthetase</t>
  </si>
  <si>
    <t>Rsph17029_3101</t>
  </si>
  <si>
    <t>Rsph17029_3100</t>
  </si>
  <si>
    <t>LamB/YcsF family protein</t>
  </si>
  <si>
    <t>COG1540R</t>
  </si>
  <si>
    <t>Rsph17029_3099</t>
  </si>
  <si>
    <t>Rsph17029_3098</t>
  </si>
  <si>
    <t>Rsph17029_3097</t>
  </si>
  <si>
    <t>Rsph17029_3096</t>
  </si>
  <si>
    <t>allophanate hydrolase subunit 1</t>
  </si>
  <si>
    <t>COG2049E</t>
  </si>
  <si>
    <t>Rsph17029_3095</t>
  </si>
  <si>
    <t>urea amidolyase-like protein</t>
  </si>
  <si>
    <t>COG1984E</t>
  </si>
  <si>
    <t>Rsph17029_3094</t>
  </si>
  <si>
    <t>Rsph17029_3093</t>
  </si>
  <si>
    <t>Rsph17029_3092</t>
  </si>
  <si>
    <t>Rsph17029_3091</t>
  </si>
  <si>
    <t>Rsph17029_3090</t>
  </si>
  <si>
    <t>creatinase</t>
  </si>
  <si>
    <t>Rsph17029_3089</t>
  </si>
  <si>
    <t>Rsph17029_3088</t>
  </si>
  <si>
    <t>Rsph17029_3087</t>
  </si>
  <si>
    <t>Rsph17029_3086</t>
  </si>
  <si>
    <t>Rsph17029_3085</t>
  </si>
  <si>
    <t>Rsph17029_3084</t>
  </si>
  <si>
    <t>Rsph17029_3083</t>
  </si>
  <si>
    <t>Rsph17029_3082</t>
  </si>
  <si>
    <t>Rsph17029_3081</t>
  </si>
  <si>
    <t>putative DNA-binding protein</t>
  </si>
  <si>
    <t>Rsph17029_3080</t>
  </si>
  <si>
    <t>Rsph17029_3079</t>
  </si>
  <si>
    <t>CopG family transcriptional regulator</t>
  </si>
  <si>
    <t>COG0864K</t>
  </si>
  <si>
    <t>Rsph17029_3078</t>
  </si>
  <si>
    <t>Rsph17029_3077</t>
  </si>
  <si>
    <t>Rsph17029_3076</t>
  </si>
  <si>
    <t>Rsph17029_3075</t>
  </si>
  <si>
    <t>Rsph17029_3074</t>
  </si>
  <si>
    <t>Rsph17029_3073</t>
  </si>
  <si>
    <t>Rsph17029_3072</t>
  </si>
  <si>
    <t>glutathionylspermidine synthase</t>
  </si>
  <si>
    <t>COG0754E</t>
  </si>
  <si>
    <t>Rsph17029_3071</t>
  </si>
  <si>
    <t>COG5463S</t>
  </si>
  <si>
    <t>Rsph17029_3070</t>
  </si>
  <si>
    <t>Rsph17029_3069</t>
  </si>
  <si>
    <t>Rsph17029_3068</t>
  </si>
  <si>
    <t>Rsph17029_3067</t>
  </si>
  <si>
    <t>Rsph17029_3066</t>
  </si>
  <si>
    <t>Rsph17029_3065</t>
  </si>
  <si>
    <t>peroxidase-like protein</t>
  </si>
  <si>
    <t>Rsph17029_3064</t>
  </si>
  <si>
    <t>Rsph17029_3063</t>
  </si>
  <si>
    <t>Rsph17029_3062</t>
  </si>
  <si>
    <t>Rsph17029_3061</t>
  </si>
  <si>
    <t>Rsph17029_3060</t>
  </si>
  <si>
    <t>COG4779P</t>
  </si>
  <si>
    <t>Rsph17029_3059</t>
  </si>
  <si>
    <t>Rsph17029_3058</t>
  </si>
  <si>
    <t>Rsph17029_3057</t>
  </si>
  <si>
    <t>Rsph17029_3056</t>
  </si>
  <si>
    <t>Rsph17029_3055</t>
  </si>
  <si>
    <t>Rsph17029_3054</t>
  </si>
  <si>
    <t>Rsph17029_3053</t>
  </si>
  <si>
    <t>Rsph17029_3052</t>
  </si>
  <si>
    <t>Rsph17029_3051</t>
  </si>
  <si>
    <t>Rsph17029_3050</t>
  </si>
  <si>
    <t>COG3395S</t>
  </si>
  <si>
    <t>Rsph17029_3049</t>
  </si>
  <si>
    <t>COG1434S</t>
  </si>
  <si>
    <t>Rsph17029_3048</t>
  </si>
  <si>
    <t>Rsph17029_3047</t>
  </si>
  <si>
    <t>Rsph17029_3046</t>
  </si>
  <si>
    <t>Rsph17029_3045</t>
  </si>
  <si>
    <t>Rsph17029_3044</t>
  </si>
  <si>
    <t>Rsph17029_3043</t>
  </si>
  <si>
    <t>Rsph17029_3042</t>
  </si>
  <si>
    <t>Rsph17029_3041</t>
  </si>
  <si>
    <t>Rsph17029_3040</t>
  </si>
  <si>
    <t>Rsph17029_3039</t>
  </si>
  <si>
    <t>Rsph17029_3038</t>
  </si>
  <si>
    <t>Rsph17029_3037</t>
  </si>
  <si>
    <t>Rsph17029_3036</t>
  </si>
  <si>
    <t>tartrate dehydrogenase</t>
  </si>
  <si>
    <t>Rsph17029_3035</t>
  </si>
  <si>
    <t>Rsph17029_3034</t>
  </si>
  <si>
    <t>Rsph17029_3033</t>
  </si>
  <si>
    <t>Rsph17029_3032</t>
  </si>
  <si>
    <t>Rsph17029_3031</t>
  </si>
  <si>
    <t>Rsph17029_3030</t>
  </si>
  <si>
    <t>cyclase family protein</t>
  </si>
  <si>
    <t>COG1878R</t>
  </si>
  <si>
    <t>Rsph17029_3029</t>
  </si>
  <si>
    <t>Rsph17029_3028</t>
  </si>
  <si>
    <t>Rsph17029_3027</t>
  </si>
  <si>
    <t>Rsph17029_3026</t>
  </si>
  <si>
    <t>Rsph17029_3025</t>
  </si>
  <si>
    <t>Rsph17029_3024</t>
  </si>
  <si>
    <t>glutathione S-transferase family protein</t>
  </si>
  <si>
    <t>Rsph17029_3023</t>
  </si>
  <si>
    <t>3-dehydroquinate dehydratase</t>
  </si>
  <si>
    <t>COG0757E</t>
  </si>
  <si>
    <t>Rsph17029_3022</t>
  </si>
  <si>
    <t>Rsph17029_3021</t>
  </si>
  <si>
    <t>Rsph17029_3020</t>
  </si>
  <si>
    <t>COG0577V</t>
  </si>
  <si>
    <t>Rsph17029_3019</t>
  </si>
  <si>
    <t>Rsph17029_3018</t>
  </si>
  <si>
    <t>Rsph17029_3017</t>
  </si>
  <si>
    <t>TRAP C4-dicarboxylate transport system permease DctM subunit</t>
  </si>
  <si>
    <t>Rsph17029_3016</t>
  </si>
  <si>
    <t>Rsph17029_3015</t>
  </si>
  <si>
    <t>Rsph17029_3014</t>
  </si>
  <si>
    <t>Rsph17029_3013</t>
  </si>
  <si>
    <t>Rsph17029_3012</t>
  </si>
  <si>
    <t>Rsph17029_3011</t>
  </si>
  <si>
    <t>export-related chaperone CsaA</t>
  </si>
  <si>
    <t>COG0073R</t>
  </si>
  <si>
    <t>Rsph17029_3010</t>
  </si>
  <si>
    <t>pyrroline-5-carboxylate reductase</t>
  </si>
  <si>
    <t>COG0345E</t>
  </si>
  <si>
    <t>Rsph17029_3009</t>
  </si>
  <si>
    <t>COG5465S</t>
  </si>
  <si>
    <t>Rsph17029_3008</t>
  </si>
  <si>
    <t>Rsph17029_3007</t>
  </si>
  <si>
    <t>Rsph17029_3006</t>
  </si>
  <si>
    <t>COG4748S</t>
  </si>
  <si>
    <t>Rsph17029_3005</t>
  </si>
  <si>
    <t>Rsph17029_3004</t>
  </si>
  <si>
    <t>phage late control D family protein</t>
  </si>
  <si>
    <t>COG3500R</t>
  </si>
  <si>
    <t>Rsph17029_3003</t>
  </si>
  <si>
    <t>Rsph17029_3001</t>
  </si>
  <si>
    <t>lipocalin-related protein</t>
  </si>
  <si>
    <t>Rsph17029_3000</t>
  </si>
  <si>
    <t>Rsph17029_2999</t>
  </si>
  <si>
    <t>Rsph17029_2998</t>
  </si>
  <si>
    <t>Rsph17029_2997</t>
  </si>
  <si>
    <t>Rsph17029_2996</t>
  </si>
  <si>
    <t>Rsph17029_2995</t>
  </si>
  <si>
    <t>Rsph17029_2994</t>
  </si>
  <si>
    <t>Rsph17029_2993</t>
  </si>
  <si>
    <t>Chromosome 2</t>
  </si>
  <si>
    <t>Plasmid pRSPH01</t>
  </si>
  <si>
    <t>Chromosome 1 / RNA</t>
  </si>
  <si>
    <t>Chromosome 2 / RNA</t>
  </si>
  <si>
    <t>Chromosome 1 / CDS</t>
  </si>
  <si>
    <t>Chromosome 2 / CDS</t>
  </si>
  <si>
    <t>Plasmid pRSPH01 / CDS</t>
  </si>
  <si>
    <t>Количество генов входящих в квазиопероны (расстояние &lt;100):</t>
  </si>
  <si>
    <t>Старт квазиоперона</t>
  </si>
  <si>
    <t>Количество квазиоперонов (расстояние &lt;100):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</si>
</sst>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;[Red]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/>
    <xf numFmtId="0" fontId="0" fillId="0" borderId="14" xfId="0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7" xfId="0" applyFill="1" applyBorder="1" applyAlignment="1"/>
    <xf numFmtId="0" fontId="18" fillId="0" borderId="18" xfId="0" applyFont="1" applyFill="1" applyBorder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20" fillId="0" borderId="0" xfId="0" applyFont="1"/>
    <xf numFmtId="0" fontId="0" fillId="0" borderId="0" xfId="0" applyFill="1"/>
    <xf numFmtId="165" fontId="0" fillId="0" borderId="0" xfId="0" applyNumberFormat="1"/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</a:t>
            </a:r>
            <a:r>
              <a:rPr lang="ru-RU" baseline="0"/>
              <a:t> длин белков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результаты!$F$16</c:f>
              <c:strCache>
                <c:ptCount val="1"/>
                <c:pt idx="0">
                  <c:v>Частота</c:v>
                </c:pt>
              </c:strCache>
            </c:strRef>
          </c:tx>
          <c:invertIfNegative val="0"/>
          <c:cat>
            <c:strRef>
              <c:f>результаты!$G$17:$G$54</c:f>
              <c:strCache>
                <c:ptCount val="38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  <c:pt idx="7">
                  <c:v>700-800</c:v>
                </c:pt>
                <c:pt idx="8">
                  <c:v>800-900</c:v>
                </c:pt>
                <c:pt idx="9">
                  <c:v>900-1000</c:v>
                </c:pt>
                <c:pt idx="10">
                  <c:v>1000-1100</c:v>
                </c:pt>
                <c:pt idx="11">
                  <c:v>1100-1200</c:v>
                </c:pt>
                <c:pt idx="12">
                  <c:v>1200-1300</c:v>
                </c:pt>
                <c:pt idx="13">
                  <c:v>1300-1400</c:v>
                </c:pt>
                <c:pt idx="14">
                  <c:v>1400-1500</c:v>
                </c:pt>
                <c:pt idx="15">
                  <c:v>1500-1600</c:v>
                </c:pt>
                <c:pt idx="16">
                  <c:v>1600-1700</c:v>
                </c:pt>
                <c:pt idx="17">
                  <c:v>1700-1800</c:v>
                </c:pt>
                <c:pt idx="18">
                  <c:v>1800-1900</c:v>
                </c:pt>
                <c:pt idx="19">
                  <c:v>1900-2000</c:v>
                </c:pt>
                <c:pt idx="20">
                  <c:v>2000-2100</c:v>
                </c:pt>
                <c:pt idx="21">
                  <c:v>2100-2200</c:v>
                </c:pt>
                <c:pt idx="22">
                  <c:v>2200-2300</c:v>
                </c:pt>
                <c:pt idx="23">
                  <c:v>2300-2400</c:v>
                </c:pt>
                <c:pt idx="24">
                  <c:v>2400-2500</c:v>
                </c:pt>
                <c:pt idx="25">
                  <c:v>2500-2600</c:v>
                </c:pt>
                <c:pt idx="26">
                  <c:v>2600-2700</c:v>
                </c:pt>
                <c:pt idx="27">
                  <c:v>2700-2800</c:v>
                </c:pt>
                <c:pt idx="28">
                  <c:v>2800-2900</c:v>
                </c:pt>
                <c:pt idx="29">
                  <c:v>2900-3000</c:v>
                </c:pt>
                <c:pt idx="30">
                  <c:v>3000-3100</c:v>
                </c:pt>
                <c:pt idx="31">
                  <c:v>3100-3200</c:v>
                </c:pt>
                <c:pt idx="32">
                  <c:v>3200-3300</c:v>
                </c:pt>
                <c:pt idx="33">
                  <c:v>3300-3400</c:v>
                </c:pt>
                <c:pt idx="34">
                  <c:v>3400-3500</c:v>
                </c:pt>
                <c:pt idx="35">
                  <c:v>3500-3600</c:v>
                </c:pt>
                <c:pt idx="36">
                  <c:v>3600-3700</c:v>
                </c:pt>
                <c:pt idx="37">
                  <c:v>3700-Еще</c:v>
                </c:pt>
              </c:strCache>
            </c:strRef>
          </c:cat>
          <c:val>
            <c:numRef>
              <c:f>результаты!$F$17:$F$55</c:f>
              <c:numCache>
                <c:formatCode>General</c:formatCode>
                <c:ptCount val="39"/>
                <c:pt idx="0">
                  <c:v>0</c:v>
                </c:pt>
                <c:pt idx="1">
                  <c:v>304</c:v>
                </c:pt>
                <c:pt idx="2">
                  <c:v>942</c:v>
                </c:pt>
                <c:pt idx="3">
                  <c:v>1006</c:v>
                </c:pt>
                <c:pt idx="4">
                  <c:v>844</c:v>
                </c:pt>
                <c:pt idx="5">
                  <c:v>470</c:v>
                </c:pt>
                <c:pt idx="6">
                  <c:v>226</c:v>
                </c:pt>
                <c:pt idx="7">
                  <c:v>132</c:v>
                </c:pt>
                <c:pt idx="8">
                  <c:v>82</c:v>
                </c:pt>
                <c:pt idx="9">
                  <c:v>45</c:v>
                </c:pt>
                <c:pt idx="10">
                  <c:v>28</c:v>
                </c:pt>
                <c:pt idx="11">
                  <c:v>14</c:v>
                </c:pt>
                <c:pt idx="12">
                  <c:v>17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72000"/>
        <c:axId val="72275008"/>
      </c:barChart>
      <c:catAx>
        <c:axId val="590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Интервал</a:t>
                </a:r>
                <a:r>
                  <a:rPr lang="ru-RU" baseline="0"/>
                  <a:t> длин белков</a:t>
                </a:r>
              </a:p>
            </c:rich>
          </c:tx>
          <c:layout>
            <c:manualLayout>
              <c:xMode val="edge"/>
              <c:yMode val="edge"/>
              <c:x val="0.38997913065744833"/>
              <c:y val="0.91143204780057119"/>
            </c:manualLayout>
          </c:layout>
          <c:overlay val="0"/>
        </c:title>
        <c:majorTickMark val="none"/>
        <c:minorTickMark val="none"/>
        <c:tickLblPos val="nextTo"/>
        <c:crossAx val="72275008"/>
        <c:crosses val="autoZero"/>
        <c:auto val="1"/>
        <c:lblAlgn val="ctr"/>
        <c:lblOffset val="100"/>
        <c:noMultiLvlLbl val="0"/>
      </c:catAx>
      <c:valAx>
        <c:axId val="7227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</a:t>
                </a:r>
                <a:r>
                  <a:rPr lang="ru-RU" baseline="0"/>
                  <a:t> белков данной длины</a:t>
                </a:r>
              </a:p>
            </c:rich>
          </c:tx>
          <c:layout>
            <c:manualLayout>
              <c:xMode val="edge"/>
              <c:yMode val="edge"/>
              <c:x val="2.4051554531293345E-2"/>
              <c:y val="0.215874603338503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07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15</xdr:row>
      <xdr:rowOff>47625</xdr:rowOff>
    </xdr:from>
    <xdr:to>
      <xdr:col>2</xdr:col>
      <xdr:colOff>1285874</xdr:colOff>
      <xdr:row>34</xdr:row>
      <xdr:rowOff>185737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04"/>
  <sheetViews>
    <sheetView topLeftCell="H1" zoomScaleNormal="100" workbookViewId="0">
      <selection activeCell="Q2" sqref="Q2"/>
    </sheetView>
  </sheetViews>
  <sheetFormatPr defaultRowHeight="15" x14ac:dyDescent="0.25"/>
  <cols>
    <col min="1" max="1" width="16.5703125" customWidth="1"/>
    <col min="7" max="7" width="10" style="15" bestFit="1" customWidth="1"/>
    <col min="9" max="9" width="20.5703125" customWidth="1"/>
    <col min="12" max="12" width="53.5703125" customWidth="1"/>
    <col min="13" max="13" width="15" customWidth="1"/>
    <col min="14" max="14" width="14.28515625" customWidth="1"/>
    <col min="15" max="15" width="17.28515625" customWidth="1"/>
    <col min="16" max="16" width="13.42578125" customWidth="1"/>
    <col min="17" max="17" width="20.7109375" customWidth="1"/>
  </cols>
  <sheetData>
    <row r="1" spans="1:17" s="16" customFormat="1" x14ac:dyDescent="0.25">
      <c r="A1" s="16" t="s">
        <v>388</v>
      </c>
      <c r="B1" s="16" t="s">
        <v>389</v>
      </c>
      <c r="C1" s="16" t="s">
        <v>369</v>
      </c>
      <c r="D1" s="16" t="s">
        <v>368</v>
      </c>
      <c r="E1" s="16" t="s">
        <v>0</v>
      </c>
      <c r="F1" s="16" t="s">
        <v>1</v>
      </c>
      <c r="G1" s="17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6" t="s">
        <v>7</v>
      </c>
      <c r="M1" s="18" t="s">
        <v>381</v>
      </c>
      <c r="N1" s="18" t="s">
        <v>382</v>
      </c>
      <c r="O1" s="18" t="s">
        <v>384</v>
      </c>
      <c r="P1" s="18" t="s">
        <v>383</v>
      </c>
      <c r="Q1" s="18" t="s">
        <v>8216</v>
      </c>
    </row>
    <row r="2" spans="1:17" x14ac:dyDescent="0.25">
      <c r="A2" t="s">
        <v>6687</v>
      </c>
      <c r="B2" t="s">
        <v>8</v>
      </c>
      <c r="C2">
        <v>75917</v>
      </c>
      <c r="D2">
        <v>75991</v>
      </c>
      <c r="E2" t="s">
        <v>9</v>
      </c>
      <c r="F2">
        <v>75</v>
      </c>
      <c r="G2" s="15">
        <v>126460778</v>
      </c>
      <c r="H2" t="s">
        <v>9</v>
      </c>
      <c r="I2" t="s">
        <v>10</v>
      </c>
      <c r="J2" t="s">
        <v>9</v>
      </c>
      <c r="K2" t="s">
        <v>9</v>
      </c>
      <c r="L2" t="s">
        <v>11</v>
      </c>
      <c r="M2" s="14"/>
      <c r="N2" s="14"/>
      <c r="O2" s="14"/>
      <c r="P2" s="14"/>
    </row>
    <row r="3" spans="1:17" x14ac:dyDescent="0.25">
      <c r="A3" t="s">
        <v>6687</v>
      </c>
      <c r="B3" t="s">
        <v>8</v>
      </c>
      <c r="C3">
        <v>87772</v>
      </c>
      <c r="D3">
        <v>89231</v>
      </c>
      <c r="E3" t="s">
        <v>12</v>
      </c>
      <c r="F3">
        <v>1460</v>
      </c>
      <c r="G3" s="15">
        <v>126460778</v>
      </c>
      <c r="H3" t="s">
        <v>9</v>
      </c>
      <c r="I3" t="s">
        <v>13</v>
      </c>
      <c r="J3" t="s">
        <v>9</v>
      </c>
      <c r="K3" t="s">
        <v>9</v>
      </c>
      <c r="L3" t="s">
        <v>14</v>
      </c>
      <c r="M3" s="14" t="b">
        <f>$D2&gt;=$C3</f>
        <v>0</v>
      </c>
      <c r="N3" s="14"/>
      <c r="O3" s="14">
        <f>$C3-$D2</f>
        <v>11781</v>
      </c>
      <c r="P3" s="14" t="b">
        <f>$O3&lt;100</f>
        <v>0</v>
      </c>
      <c r="Q3" t="b">
        <f t="shared" ref="Q3:Q6" si="0">AND(P3,NOT(P2))</f>
        <v>0</v>
      </c>
    </row>
    <row r="4" spans="1:17" x14ac:dyDescent="0.25">
      <c r="A4" t="s">
        <v>6687</v>
      </c>
      <c r="B4" t="s">
        <v>8</v>
      </c>
      <c r="C4">
        <v>89452</v>
      </c>
      <c r="D4">
        <v>89528</v>
      </c>
      <c r="E4" t="s">
        <v>12</v>
      </c>
      <c r="F4">
        <v>77</v>
      </c>
      <c r="G4" s="15">
        <v>126460778</v>
      </c>
      <c r="H4" t="s">
        <v>9</v>
      </c>
      <c r="I4" t="s">
        <v>15</v>
      </c>
      <c r="J4" t="s">
        <v>9</v>
      </c>
      <c r="K4" t="s">
        <v>9</v>
      </c>
      <c r="L4" t="s">
        <v>16</v>
      </c>
      <c r="M4" s="14" t="b">
        <f t="shared" ref="M4:M67" si="1">$D3&gt;=$C4</f>
        <v>0</v>
      </c>
      <c r="N4" s="14"/>
      <c r="O4" s="14">
        <f t="shared" ref="O4:O67" si="2">$C4-$D3</f>
        <v>221</v>
      </c>
      <c r="P4" s="14" t="b">
        <f t="shared" ref="P4:P67" si="3">$O4&lt;100</f>
        <v>0</v>
      </c>
      <c r="Q4" t="b">
        <f t="shared" si="0"/>
        <v>0</v>
      </c>
    </row>
    <row r="5" spans="1:17" x14ac:dyDescent="0.25">
      <c r="A5" t="s">
        <v>6687</v>
      </c>
      <c r="B5" t="s">
        <v>8</v>
      </c>
      <c r="C5">
        <v>89576</v>
      </c>
      <c r="D5">
        <v>89651</v>
      </c>
      <c r="E5" t="s">
        <v>12</v>
      </c>
      <c r="F5">
        <v>76</v>
      </c>
      <c r="G5" s="15">
        <v>126460778</v>
      </c>
      <c r="H5" t="s">
        <v>9</v>
      </c>
      <c r="I5" t="s">
        <v>17</v>
      </c>
      <c r="J5" t="s">
        <v>9</v>
      </c>
      <c r="K5" t="s">
        <v>9</v>
      </c>
      <c r="L5" t="s">
        <v>18</v>
      </c>
      <c r="M5" s="14" t="b">
        <f t="shared" si="1"/>
        <v>0</v>
      </c>
      <c r="N5" s="14"/>
      <c r="O5" s="14">
        <f t="shared" si="2"/>
        <v>48</v>
      </c>
      <c r="P5" s="14" t="b">
        <f t="shared" si="3"/>
        <v>1</v>
      </c>
      <c r="Q5" t="b">
        <f t="shared" si="0"/>
        <v>1</v>
      </c>
    </row>
    <row r="6" spans="1:17" x14ac:dyDescent="0.25">
      <c r="A6" t="s">
        <v>6687</v>
      </c>
      <c r="B6" t="s">
        <v>8</v>
      </c>
      <c r="C6">
        <v>89899</v>
      </c>
      <c r="D6">
        <v>92816</v>
      </c>
      <c r="E6" t="s">
        <v>12</v>
      </c>
      <c r="F6">
        <v>2918</v>
      </c>
      <c r="G6" s="15">
        <v>126460778</v>
      </c>
      <c r="H6" t="s">
        <v>9</v>
      </c>
      <c r="I6" t="s">
        <v>19</v>
      </c>
      <c r="J6" t="s">
        <v>9</v>
      </c>
      <c r="K6" t="s">
        <v>9</v>
      </c>
      <c r="L6" t="s">
        <v>20</v>
      </c>
      <c r="M6" s="14" t="b">
        <f t="shared" si="1"/>
        <v>0</v>
      </c>
      <c r="N6" s="14"/>
      <c r="O6" s="14">
        <f t="shared" si="2"/>
        <v>248</v>
      </c>
      <c r="P6" s="14" t="b">
        <f t="shared" si="3"/>
        <v>0</v>
      </c>
      <c r="Q6" t="b">
        <f t="shared" si="0"/>
        <v>0</v>
      </c>
    </row>
    <row r="7" spans="1:17" x14ac:dyDescent="0.25">
      <c r="A7" t="s">
        <v>6687</v>
      </c>
      <c r="B7" t="s">
        <v>8</v>
      </c>
      <c r="C7">
        <v>92914</v>
      </c>
      <c r="D7">
        <v>93031</v>
      </c>
      <c r="E7" t="s">
        <v>12</v>
      </c>
      <c r="F7">
        <v>118</v>
      </c>
      <c r="G7" s="15">
        <v>126460778</v>
      </c>
      <c r="H7" t="s">
        <v>9</v>
      </c>
      <c r="I7" t="s">
        <v>21</v>
      </c>
      <c r="J7" t="s">
        <v>9</v>
      </c>
      <c r="K7" t="s">
        <v>9</v>
      </c>
      <c r="L7" t="s">
        <v>22</v>
      </c>
      <c r="M7" s="14" t="b">
        <f t="shared" si="1"/>
        <v>0</v>
      </c>
      <c r="N7" s="14"/>
      <c r="O7" s="14">
        <f t="shared" si="2"/>
        <v>98</v>
      </c>
      <c r="P7" s="14" t="b">
        <f t="shared" si="3"/>
        <v>1</v>
      </c>
      <c r="Q7" t="b">
        <f>AND(P7,NOT(P6))</f>
        <v>1</v>
      </c>
    </row>
    <row r="8" spans="1:17" x14ac:dyDescent="0.25">
      <c r="A8" t="s">
        <v>6687</v>
      </c>
      <c r="B8" t="s">
        <v>8</v>
      </c>
      <c r="C8">
        <v>93075</v>
      </c>
      <c r="D8">
        <v>93151</v>
      </c>
      <c r="E8" t="s">
        <v>12</v>
      </c>
      <c r="F8">
        <v>77</v>
      </c>
      <c r="G8" s="15">
        <v>126460778</v>
      </c>
      <c r="H8" t="s">
        <v>9</v>
      </c>
      <c r="I8" t="s">
        <v>23</v>
      </c>
      <c r="J8" t="s">
        <v>9</v>
      </c>
      <c r="K8" t="s">
        <v>9</v>
      </c>
      <c r="L8" t="s">
        <v>24</v>
      </c>
      <c r="M8" s="14" t="b">
        <f t="shared" si="1"/>
        <v>0</v>
      </c>
      <c r="N8" s="14"/>
      <c r="O8" s="14">
        <f t="shared" si="2"/>
        <v>44</v>
      </c>
      <c r="P8" s="14" t="b">
        <f t="shared" si="3"/>
        <v>1</v>
      </c>
      <c r="Q8" t="b">
        <f t="shared" ref="Q8:Q71" si="4">AND(P8,NOT(P7))</f>
        <v>0</v>
      </c>
    </row>
    <row r="9" spans="1:17" x14ac:dyDescent="0.25">
      <c r="A9" t="s">
        <v>6687</v>
      </c>
      <c r="B9" t="s">
        <v>8</v>
      </c>
      <c r="C9">
        <v>172949</v>
      </c>
      <c r="D9">
        <v>173024</v>
      </c>
      <c r="E9" t="s">
        <v>9</v>
      </c>
      <c r="F9">
        <v>76</v>
      </c>
      <c r="G9" s="15">
        <v>126460778</v>
      </c>
      <c r="H9" t="s">
        <v>9</v>
      </c>
      <c r="I9" t="s">
        <v>25</v>
      </c>
      <c r="J9" t="s">
        <v>9</v>
      </c>
      <c r="K9" t="s">
        <v>9</v>
      </c>
      <c r="L9" t="s">
        <v>26</v>
      </c>
      <c r="M9" s="14" t="b">
        <f t="shared" si="1"/>
        <v>0</v>
      </c>
      <c r="N9" s="14"/>
      <c r="O9" s="14">
        <f t="shared" si="2"/>
        <v>79798</v>
      </c>
      <c r="P9" s="14" t="b">
        <f t="shared" si="3"/>
        <v>0</v>
      </c>
      <c r="Q9" t="b">
        <f t="shared" si="4"/>
        <v>0</v>
      </c>
    </row>
    <row r="10" spans="1:17" x14ac:dyDescent="0.25">
      <c r="A10" t="s">
        <v>6687</v>
      </c>
      <c r="B10" t="s">
        <v>8</v>
      </c>
      <c r="C10">
        <v>295859</v>
      </c>
      <c r="D10">
        <v>295948</v>
      </c>
      <c r="E10" t="s">
        <v>9</v>
      </c>
      <c r="F10">
        <v>90</v>
      </c>
      <c r="G10" s="15">
        <v>126460778</v>
      </c>
      <c r="H10" t="s">
        <v>9</v>
      </c>
      <c r="I10" t="s">
        <v>27</v>
      </c>
      <c r="J10" t="s">
        <v>9</v>
      </c>
      <c r="K10" t="s">
        <v>9</v>
      </c>
      <c r="L10" t="s">
        <v>28</v>
      </c>
      <c r="M10" s="14" t="b">
        <f t="shared" si="1"/>
        <v>0</v>
      </c>
      <c r="N10" s="14"/>
      <c r="O10" s="14">
        <f t="shared" si="2"/>
        <v>122835</v>
      </c>
      <c r="P10" s="14" t="b">
        <f t="shared" si="3"/>
        <v>0</v>
      </c>
      <c r="Q10" t="b">
        <f t="shared" si="4"/>
        <v>0</v>
      </c>
    </row>
    <row r="11" spans="1:17" x14ac:dyDescent="0.25">
      <c r="A11" t="s">
        <v>6687</v>
      </c>
      <c r="B11" t="s">
        <v>8</v>
      </c>
      <c r="C11">
        <v>314101</v>
      </c>
      <c r="D11">
        <v>314176</v>
      </c>
      <c r="E11" t="s">
        <v>9</v>
      </c>
      <c r="F11">
        <v>76</v>
      </c>
      <c r="G11" s="15">
        <v>126460778</v>
      </c>
      <c r="H11" t="s">
        <v>9</v>
      </c>
      <c r="I11" t="s">
        <v>29</v>
      </c>
      <c r="J11" t="s">
        <v>9</v>
      </c>
      <c r="K11" t="s">
        <v>9</v>
      </c>
      <c r="L11" t="s">
        <v>30</v>
      </c>
      <c r="M11" s="14" t="b">
        <f t="shared" si="1"/>
        <v>0</v>
      </c>
      <c r="N11" s="14"/>
      <c r="O11" s="14">
        <f t="shared" si="2"/>
        <v>18153</v>
      </c>
      <c r="P11" s="14" t="b">
        <f t="shared" si="3"/>
        <v>0</v>
      </c>
      <c r="Q11" t="b">
        <f t="shared" si="4"/>
        <v>0</v>
      </c>
    </row>
    <row r="12" spans="1:17" x14ac:dyDescent="0.25">
      <c r="A12" t="s">
        <v>6687</v>
      </c>
      <c r="B12" t="s">
        <v>8</v>
      </c>
      <c r="C12">
        <v>348793</v>
      </c>
      <c r="D12">
        <v>348868</v>
      </c>
      <c r="E12" t="s">
        <v>12</v>
      </c>
      <c r="F12">
        <v>76</v>
      </c>
      <c r="G12" s="15">
        <v>126460778</v>
      </c>
      <c r="H12" t="s">
        <v>9</v>
      </c>
      <c r="I12" t="s">
        <v>31</v>
      </c>
      <c r="J12" t="s">
        <v>9</v>
      </c>
      <c r="K12" t="s">
        <v>9</v>
      </c>
      <c r="L12" t="s">
        <v>32</v>
      </c>
      <c r="M12" s="14" t="b">
        <f t="shared" si="1"/>
        <v>0</v>
      </c>
      <c r="N12" s="14"/>
      <c r="O12" s="14">
        <f t="shared" si="2"/>
        <v>34617</v>
      </c>
      <c r="P12" s="14" t="b">
        <f t="shared" si="3"/>
        <v>0</v>
      </c>
      <c r="Q12" t="b">
        <f t="shared" si="4"/>
        <v>0</v>
      </c>
    </row>
    <row r="13" spans="1:17" x14ac:dyDescent="0.25">
      <c r="A13" t="s">
        <v>6687</v>
      </c>
      <c r="B13" t="s">
        <v>8</v>
      </c>
      <c r="C13">
        <v>367470</v>
      </c>
      <c r="D13">
        <v>367545</v>
      </c>
      <c r="E13" t="s">
        <v>12</v>
      </c>
      <c r="F13">
        <v>76</v>
      </c>
      <c r="G13" s="15">
        <v>126460778</v>
      </c>
      <c r="H13" t="s">
        <v>9</v>
      </c>
      <c r="I13" t="s">
        <v>33</v>
      </c>
      <c r="J13" t="s">
        <v>9</v>
      </c>
      <c r="K13" t="s">
        <v>9</v>
      </c>
      <c r="L13" t="s">
        <v>32</v>
      </c>
      <c r="M13" s="14" t="b">
        <f t="shared" si="1"/>
        <v>0</v>
      </c>
      <c r="N13" s="14"/>
      <c r="O13" s="14">
        <f t="shared" si="2"/>
        <v>18602</v>
      </c>
      <c r="P13" s="14" t="b">
        <f t="shared" si="3"/>
        <v>0</v>
      </c>
      <c r="Q13" t="b">
        <f t="shared" si="4"/>
        <v>0</v>
      </c>
    </row>
    <row r="14" spans="1:17" x14ac:dyDescent="0.25">
      <c r="A14" t="s">
        <v>6687</v>
      </c>
      <c r="B14" t="s">
        <v>8</v>
      </c>
      <c r="C14">
        <v>557446</v>
      </c>
      <c r="D14">
        <v>557532</v>
      </c>
      <c r="E14" t="s">
        <v>12</v>
      </c>
      <c r="F14">
        <v>87</v>
      </c>
      <c r="G14" s="15">
        <v>126460778</v>
      </c>
      <c r="H14" t="s">
        <v>9</v>
      </c>
      <c r="I14" t="s">
        <v>34</v>
      </c>
      <c r="J14" t="s">
        <v>9</v>
      </c>
      <c r="K14" t="s">
        <v>9</v>
      </c>
      <c r="L14" t="s">
        <v>35</v>
      </c>
      <c r="M14" s="14" t="b">
        <f t="shared" si="1"/>
        <v>0</v>
      </c>
      <c r="N14" s="14"/>
      <c r="O14" s="14">
        <f t="shared" si="2"/>
        <v>189901</v>
      </c>
      <c r="P14" s="14" t="b">
        <f t="shared" si="3"/>
        <v>0</v>
      </c>
      <c r="Q14" t="b">
        <f t="shared" si="4"/>
        <v>0</v>
      </c>
    </row>
    <row r="15" spans="1:17" x14ac:dyDescent="0.25">
      <c r="A15" t="s">
        <v>6687</v>
      </c>
      <c r="B15" t="s">
        <v>8</v>
      </c>
      <c r="C15">
        <v>590248</v>
      </c>
      <c r="D15">
        <v>590331</v>
      </c>
      <c r="E15" t="s">
        <v>12</v>
      </c>
      <c r="F15">
        <v>84</v>
      </c>
      <c r="G15" s="15">
        <v>126460778</v>
      </c>
      <c r="H15" t="s">
        <v>9</v>
      </c>
      <c r="I15" t="s">
        <v>36</v>
      </c>
      <c r="J15" t="s">
        <v>9</v>
      </c>
      <c r="K15" t="s">
        <v>9</v>
      </c>
      <c r="L15" t="s">
        <v>35</v>
      </c>
      <c r="M15" s="14" t="b">
        <f t="shared" si="1"/>
        <v>0</v>
      </c>
      <c r="N15" s="14"/>
      <c r="O15" s="14">
        <f t="shared" si="2"/>
        <v>32716</v>
      </c>
      <c r="P15" s="14" t="b">
        <f t="shared" si="3"/>
        <v>0</v>
      </c>
      <c r="Q15" t="b">
        <f t="shared" si="4"/>
        <v>0</v>
      </c>
    </row>
    <row r="16" spans="1:17" x14ac:dyDescent="0.25">
      <c r="A16" t="s">
        <v>6687</v>
      </c>
      <c r="B16" t="s">
        <v>8</v>
      </c>
      <c r="C16">
        <v>681946</v>
      </c>
      <c r="D16">
        <v>682021</v>
      </c>
      <c r="E16" t="s">
        <v>9</v>
      </c>
      <c r="F16">
        <v>76</v>
      </c>
      <c r="G16" s="15">
        <v>126460778</v>
      </c>
      <c r="H16" t="s">
        <v>9</v>
      </c>
      <c r="I16" t="s">
        <v>37</v>
      </c>
      <c r="J16" t="s">
        <v>9</v>
      </c>
      <c r="K16" t="s">
        <v>9</v>
      </c>
      <c r="L16" t="s">
        <v>24</v>
      </c>
      <c r="M16" s="14" t="b">
        <f t="shared" si="1"/>
        <v>0</v>
      </c>
      <c r="N16" s="14"/>
      <c r="O16" s="14">
        <f t="shared" si="2"/>
        <v>91615</v>
      </c>
      <c r="P16" s="14" t="b">
        <f t="shared" si="3"/>
        <v>0</v>
      </c>
      <c r="Q16" t="b">
        <f t="shared" si="4"/>
        <v>0</v>
      </c>
    </row>
    <row r="17" spans="1:17" x14ac:dyDescent="0.25">
      <c r="A17" t="s">
        <v>6687</v>
      </c>
      <c r="B17" t="s">
        <v>8</v>
      </c>
      <c r="C17">
        <v>758917</v>
      </c>
      <c r="D17">
        <v>758993</v>
      </c>
      <c r="E17" t="s">
        <v>9</v>
      </c>
      <c r="F17">
        <v>77</v>
      </c>
      <c r="G17" s="15">
        <v>126460778</v>
      </c>
      <c r="H17" t="s">
        <v>9</v>
      </c>
      <c r="I17" t="s">
        <v>38</v>
      </c>
      <c r="J17" t="s">
        <v>9</v>
      </c>
      <c r="K17" t="s">
        <v>9</v>
      </c>
      <c r="L17" t="s">
        <v>30</v>
      </c>
      <c r="M17" s="14" t="b">
        <f t="shared" si="1"/>
        <v>0</v>
      </c>
      <c r="N17" s="14"/>
      <c r="O17" s="14">
        <f t="shared" si="2"/>
        <v>76896</v>
      </c>
      <c r="P17" s="14" t="b">
        <f t="shared" si="3"/>
        <v>0</v>
      </c>
      <c r="Q17" t="b">
        <f t="shared" si="4"/>
        <v>0</v>
      </c>
    </row>
    <row r="18" spans="1:17" x14ac:dyDescent="0.25">
      <c r="A18" t="s">
        <v>6687</v>
      </c>
      <c r="B18" t="s">
        <v>8</v>
      </c>
      <c r="C18">
        <v>767347</v>
      </c>
      <c r="D18">
        <v>767421</v>
      </c>
      <c r="E18" t="s">
        <v>9</v>
      </c>
      <c r="F18">
        <v>75</v>
      </c>
      <c r="G18" s="15">
        <v>126460778</v>
      </c>
      <c r="H18" t="s">
        <v>9</v>
      </c>
      <c r="I18" t="s">
        <v>39</v>
      </c>
      <c r="J18" t="s">
        <v>9</v>
      </c>
      <c r="K18" t="s">
        <v>9</v>
      </c>
      <c r="L18" t="s">
        <v>40</v>
      </c>
      <c r="M18" s="14" t="b">
        <f t="shared" si="1"/>
        <v>0</v>
      </c>
      <c r="N18" s="14"/>
      <c r="O18" s="14">
        <f t="shared" si="2"/>
        <v>8354</v>
      </c>
      <c r="P18" s="14" t="b">
        <f t="shared" si="3"/>
        <v>0</v>
      </c>
      <c r="Q18" t="b">
        <f t="shared" si="4"/>
        <v>0</v>
      </c>
    </row>
    <row r="19" spans="1:17" x14ac:dyDescent="0.25">
      <c r="A19" t="s">
        <v>6687</v>
      </c>
      <c r="B19" t="s">
        <v>8</v>
      </c>
      <c r="C19">
        <v>850653</v>
      </c>
      <c r="D19">
        <v>850727</v>
      </c>
      <c r="E19" t="s">
        <v>12</v>
      </c>
      <c r="F19">
        <v>75</v>
      </c>
      <c r="G19" s="15">
        <v>126460778</v>
      </c>
      <c r="H19" t="s">
        <v>9</v>
      </c>
      <c r="I19" t="s">
        <v>41</v>
      </c>
      <c r="J19" t="s">
        <v>9</v>
      </c>
      <c r="K19" t="s">
        <v>9</v>
      </c>
      <c r="L19" t="s">
        <v>42</v>
      </c>
      <c r="M19" s="14" t="b">
        <f t="shared" si="1"/>
        <v>0</v>
      </c>
      <c r="N19" s="14"/>
      <c r="O19" s="14">
        <f t="shared" si="2"/>
        <v>83232</v>
      </c>
      <c r="P19" s="14" t="b">
        <f t="shared" si="3"/>
        <v>0</v>
      </c>
      <c r="Q19" t="b">
        <f t="shared" si="4"/>
        <v>0</v>
      </c>
    </row>
    <row r="20" spans="1:17" x14ac:dyDescent="0.25">
      <c r="A20" t="s">
        <v>6687</v>
      </c>
      <c r="B20" t="s">
        <v>8</v>
      </c>
      <c r="C20">
        <v>940724</v>
      </c>
      <c r="D20">
        <v>940807</v>
      </c>
      <c r="E20" t="s">
        <v>9</v>
      </c>
      <c r="F20">
        <v>84</v>
      </c>
      <c r="G20" s="15">
        <v>126460778</v>
      </c>
      <c r="H20" t="s">
        <v>9</v>
      </c>
      <c r="I20" t="s">
        <v>43</v>
      </c>
      <c r="J20" t="s">
        <v>9</v>
      </c>
      <c r="K20" t="s">
        <v>9</v>
      </c>
      <c r="L20" t="s">
        <v>44</v>
      </c>
      <c r="M20" s="14" t="b">
        <f t="shared" si="1"/>
        <v>0</v>
      </c>
      <c r="N20" s="14"/>
      <c r="O20" s="14">
        <f t="shared" si="2"/>
        <v>89997</v>
      </c>
      <c r="P20" s="14" t="b">
        <f t="shared" si="3"/>
        <v>0</v>
      </c>
      <c r="Q20" t="b">
        <f t="shared" si="4"/>
        <v>0</v>
      </c>
    </row>
    <row r="21" spans="1:17" x14ac:dyDescent="0.25">
      <c r="A21" t="s">
        <v>6687</v>
      </c>
      <c r="B21" t="s">
        <v>8</v>
      </c>
      <c r="C21">
        <v>974403</v>
      </c>
      <c r="D21">
        <v>974750</v>
      </c>
      <c r="E21" t="s">
        <v>12</v>
      </c>
      <c r="F21">
        <v>348</v>
      </c>
      <c r="G21" s="15">
        <v>126460778</v>
      </c>
      <c r="H21" t="s">
        <v>9</v>
      </c>
      <c r="I21" t="s">
        <v>45</v>
      </c>
      <c r="J21" t="s">
        <v>9</v>
      </c>
      <c r="K21" t="s">
        <v>9</v>
      </c>
      <c r="L21" t="s">
        <v>9</v>
      </c>
      <c r="M21" s="14" t="b">
        <f t="shared" si="1"/>
        <v>0</v>
      </c>
      <c r="N21" s="14"/>
      <c r="O21" s="14">
        <f t="shared" si="2"/>
        <v>33596</v>
      </c>
      <c r="P21" s="14" t="b">
        <f t="shared" si="3"/>
        <v>0</v>
      </c>
      <c r="Q21" t="b">
        <f t="shared" si="4"/>
        <v>0</v>
      </c>
    </row>
    <row r="22" spans="1:17" x14ac:dyDescent="0.25">
      <c r="A22" t="s">
        <v>6687</v>
      </c>
      <c r="B22" t="s">
        <v>8</v>
      </c>
      <c r="C22">
        <v>1055811</v>
      </c>
      <c r="D22">
        <v>1055887</v>
      </c>
      <c r="E22" t="s">
        <v>12</v>
      </c>
      <c r="F22">
        <v>77</v>
      </c>
      <c r="G22" s="15">
        <v>126460778</v>
      </c>
      <c r="H22" t="s">
        <v>9</v>
      </c>
      <c r="I22" t="s">
        <v>46</v>
      </c>
      <c r="J22" t="s">
        <v>9</v>
      </c>
      <c r="K22" t="s">
        <v>9</v>
      </c>
      <c r="L22" t="s">
        <v>47</v>
      </c>
      <c r="M22" s="14" t="b">
        <f t="shared" si="1"/>
        <v>0</v>
      </c>
      <c r="N22" s="14"/>
      <c r="O22" s="14">
        <f t="shared" si="2"/>
        <v>81061</v>
      </c>
      <c r="P22" s="14" t="b">
        <f t="shared" si="3"/>
        <v>0</v>
      </c>
      <c r="Q22" t="b">
        <f t="shared" si="4"/>
        <v>0</v>
      </c>
    </row>
    <row r="23" spans="1:17" x14ac:dyDescent="0.25">
      <c r="A23" t="s">
        <v>6687</v>
      </c>
      <c r="B23" t="s">
        <v>8</v>
      </c>
      <c r="C23">
        <v>1313806</v>
      </c>
      <c r="D23">
        <v>1313883</v>
      </c>
      <c r="E23" t="s">
        <v>9</v>
      </c>
      <c r="F23">
        <v>78</v>
      </c>
      <c r="G23" s="15">
        <v>126460778</v>
      </c>
      <c r="H23" t="s">
        <v>9</v>
      </c>
      <c r="I23" t="s">
        <v>48</v>
      </c>
      <c r="J23" t="s">
        <v>9</v>
      </c>
      <c r="K23" t="s">
        <v>9</v>
      </c>
      <c r="L23" t="s">
        <v>47</v>
      </c>
      <c r="M23" s="14" t="b">
        <f t="shared" si="1"/>
        <v>0</v>
      </c>
      <c r="N23" s="14"/>
      <c r="O23" s="14">
        <f t="shared" si="2"/>
        <v>257919</v>
      </c>
      <c r="P23" s="14" t="b">
        <f t="shared" si="3"/>
        <v>0</v>
      </c>
      <c r="Q23" t="b">
        <f t="shared" si="4"/>
        <v>0</v>
      </c>
    </row>
    <row r="24" spans="1:17" x14ac:dyDescent="0.25">
      <c r="A24" t="s">
        <v>6687</v>
      </c>
      <c r="B24" t="s">
        <v>8</v>
      </c>
      <c r="C24">
        <v>1461693</v>
      </c>
      <c r="D24">
        <v>1461766</v>
      </c>
      <c r="E24" t="s">
        <v>9</v>
      </c>
      <c r="F24">
        <v>74</v>
      </c>
      <c r="G24" s="15">
        <v>126460778</v>
      </c>
      <c r="H24" t="s">
        <v>9</v>
      </c>
      <c r="I24" t="s">
        <v>49</v>
      </c>
      <c r="J24" t="s">
        <v>9</v>
      </c>
      <c r="K24" t="s">
        <v>9</v>
      </c>
      <c r="L24" t="s">
        <v>40</v>
      </c>
      <c r="M24" s="14" t="b">
        <f t="shared" si="1"/>
        <v>0</v>
      </c>
      <c r="N24" s="14"/>
      <c r="O24" s="14">
        <f t="shared" si="2"/>
        <v>147810</v>
      </c>
      <c r="P24" s="14" t="b">
        <f t="shared" si="3"/>
        <v>0</v>
      </c>
      <c r="Q24" t="b">
        <f t="shared" si="4"/>
        <v>0</v>
      </c>
    </row>
    <row r="25" spans="1:17" x14ac:dyDescent="0.25">
      <c r="A25" t="s">
        <v>6687</v>
      </c>
      <c r="B25" t="s">
        <v>8</v>
      </c>
      <c r="C25">
        <v>1526103</v>
      </c>
      <c r="D25">
        <v>1526177</v>
      </c>
      <c r="E25" t="s">
        <v>12</v>
      </c>
      <c r="F25">
        <v>75</v>
      </c>
      <c r="G25" s="15">
        <v>126460778</v>
      </c>
      <c r="H25" t="s">
        <v>9</v>
      </c>
      <c r="I25" t="s">
        <v>50</v>
      </c>
      <c r="J25" t="s">
        <v>9</v>
      </c>
      <c r="K25" t="s">
        <v>9</v>
      </c>
      <c r="L25" t="s">
        <v>51</v>
      </c>
      <c r="M25" s="14" t="b">
        <f t="shared" si="1"/>
        <v>0</v>
      </c>
      <c r="N25" s="14"/>
      <c r="O25" s="14">
        <f t="shared" si="2"/>
        <v>64337</v>
      </c>
      <c r="P25" s="14" t="b">
        <f t="shared" si="3"/>
        <v>0</v>
      </c>
      <c r="Q25" t="b">
        <f t="shared" si="4"/>
        <v>0</v>
      </c>
    </row>
    <row r="26" spans="1:17" x14ac:dyDescent="0.25">
      <c r="A26" t="s">
        <v>6687</v>
      </c>
      <c r="B26" t="s">
        <v>8</v>
      </c>
      <c r="C26">
        <v>1555152</v>
      </c>
      <c r="D26">
        <v>1555226</v>
      </c>
      <c r="E26" t="s">
        <v>9</v>
      </c>
      <c r="F26">
        <v>75</v>
      </c>
      <c r="G26" s="15">
        <v>126460778</v>
      </c>
      <c r="H26" t="s">
        <v>9</v>
      </c>
      <c r="I26" t="s">
        <v>52</v>
      </c>
      <c r="J26" t="s">
        <v>9</v>
      </c>
      <c r="K26" t="s">
        <v>9</v>
      </c>
      <c r="L26" t="s">
        <v>11</v>
      </c>
      <c r="M26" s="14" t="b">
        <f t="shared" si="1"/>
        <v>0</v>
      </c>
      <c r="N26" s="14"/>
      <c r="O26" s="14">
        <f t="shared" si="2"/>
        <v>28975</v>
      </c>
      <c r="P26" s="14" t="b">
        <f t="shared" si="3"/>
        <v>0</v>
      </c>
      <c r="Q26" t="b">
        <f t="shared" si="4"/>
        <v>0</v>
      </c>
    </row>
    <row r="27" spans="1:17" x14ac:dyDescent="0.25">
      <c r="A27" t="s">
        <v>6687</v>
      </c>
      <c r="B27" t="s">
        <v>8</v>
      </c>
      <c r="C27">
        <v>1655806</v>
      </c>
      <c r="D27">
        <v>1655889</v>
      </c>
      <c r="E27" t="s">
        <v>9</v>
      </c>
      <c r="F27">
        <v>84</v>
      </c>
      <c r="G27" s="15">
        <v>126460778</v>
      </c>
      <c r="H27" t="s">
        <v>9</v>
      </c>
      <c r="I27" t="s">
        <v>53</v>
      </c>
      <c r="J27" t="s">
        <v>9</v>
      </c>
      <c r="K27" t="s">
        <v>9</v>
      </c>
      <c r="L27" t="s">
        <v>35</v>
      </c>
      <c r="M27" s="14" t="b">
        <f t="shared" si="1"/>
        <v>0</v>
      </c>
      <c r="N27" s="14"/>
      <c r="O27" s="14">
        <f t="shared" si="2"/>
        <v>100580</v>
      </c>
      <c r="P27" s="14" t="b">
        <f t="shared" si="3"/>
        <v>0</v>
      </c>
      <c r="Q27" t="b">
        <f t="shared" si="4"/>
        <v>0</v>
      </c>
    </row>
    <row r="28" spans="1:17" x14ac:dyDescent="0.25">
      <c r="A28" t="s">
        <v>6687</v>
      </c>
      <c r="B28" t="s">
        <v>8</v>
      </c>
      <c r="C28">
        <v>1725419</v>
      </c>
      <c r="D28">
        <v>1725495</v>
      </c>
      <c r="E28" t="s">
        <v>9</v>
      </c>
      <c r="F28">
        <v>77</v>
      </c>
      <c r="G28" s="15">
        <v>126460778</v>
      </c>
      <c r="H28" t="s">
        <v>9</v>
      </c>
      <c r="I28" t="s">
        <v>54</v>
      </c>
      <c r="J28" t="s">
        <v>9</v>
      </c>
      <c r="K28" t="s">
        <v>9</v>
      </c>
      <c r="L28" t="s">
        <v>55</v>
      </c>
      <c r="M28" s="14" t="b">
        <f t="shared" si="1"/>
        <v>0</v>
      </c>
      <c r="N28" s="14"/>
      <c r="O28" s="14">
        <f t="shared" si="2"/>
        <v>69530</v>
      </c>
      <c r="P28" s="14" t="b">
        <f t="shared" si="3"/>
        <v>0</v>
      </c>
      <c r="Q28" t="b">
        <f t="shared" si="4"/>
        <v>0</v>
      </c>
    </row>
    <row r="29" spans="1:17" x14ac:dyDescent="0.25">
      <c r="A29" t="s">
        <v>6687</v>
      </c>
      <c r="B29" t="s">
        <v>8</v>
      </c>
      <c r="C29">
        <v>1725531</v>
      </c>
      <c r="D29">
        <v>1725607</v>
      </c>
      <c r="E29" t="s">
        <v>9</v>
      </c>
      <c r="F29">
        <v>77</v>
      </c>
      <c r="G29" s="15">
        <v>126460778</v>
      </c>
      <c r="H29" t="s">
        <v>9</v>
      </c>
      <c r="I29" t="s">
        <v>56</v>
      </c>
      <c r="J29" t="s">
        <v>9</v>
      </c>
      <c r="K29" t="s">
        <v>9</v>
      </c>
      <c r="L29" t="s">
        <v>55</v>
      </c>
      <c r="M29" s="14" t="b">
        <f t="shared" si="1"/>
        <v>0</v>
      </c>
      <c r="N29" s="14"/>
      <c r="O29" s="14">
        <f t="shared" si="2"/>
        <v>36</v>
      </c>
      <c r="P29" s="14" t="b">
        <f t="shared" si="3"/>
        <v>1</v>
      </c>
      <c r="Q29" t="b">
        <f t="shared" si="4"/>
        <v>1</v>
      </c>
    </row>
    <row r="30" spans="1:17" x14ac:dyDescent="0.25">
      <c r="A30" t="s">
        <v>6687</v>
      </c>
      <c r="B30" t="s">
        <v>8</v>
      </c>
      <c r="C30">
        <v>1827841</v>
      </c>
      <c r="D30">
        <v>1827912</v>
      </c>
      <c r="E30" t="s">
        <v>12</v>
      </c>
      <c r="F30">
        <v>72</v>
      </c>
      <c r="G30" s="15">
        <v>126460778</v>
      </c>
      <c r="H30" t="s">
        <v>9</v>
      </c>
      <c r="I30" t="s">
        <v>57</v>
      </c>
      <c r="J30" t="s">
        <v>9</v>
      </c>
      <c r="K30" t="s">
        <v>9</v>
      </c>
      <c r="L30" t="s">
        <v>26</v>
      </c>
      <c r="M30" s="14" t="b">
        <f t="shared" si="1"/>
        <v>0</v>
      </c>
      <c r="N30" s="14"/>
      <c r="O30" s="14">
        <f t="shared" si="2"/>
        <v>102234</v>
      </c>
      <c r="P30" s="14" t="b">
        <f t="shared" si="3"/>
        <v>0</v>
      </c>
      <c r="Q30" t="b">
        <f t="shared" si="4"/>
        <v>0</v>
      </c>
    </row>
    <row r="31" spans="1:17" x14ac:dyDescent="0.25">
      <c r="A31" t="s">
        <v>6687</v>
      </c>
      <c r="B31" t="s">
        <v>8</v>
      </c>
      <c r="C31">
        <v>1863644</v>
      </c>
      <c r="D31">
        <v>1863718</v>
      </c>
      <c r="E31" t="s">
        <v>12</v>
      </c>
      <c r="F31">
        <v>75</v>
      </c>
      <c r="G31" s="15">
        <v>126460778</v>
      </c>
      <c r="H31" t="s">
        <v>9</v>
      </c>
      <c r="I31" t="s">
        <v>58</v>
      </c>
      <c r="J31" t="s">
        <v>9</v>
      </c>
      <c r="K31" t="s">
        <v>9</v>
      </c>
      <c r="L31" t="s">
        <v>40</v>
      </c>
      <c r="M31" s="14" t="b">
        <f t="shared" si="1"/>
        <v>0</v>
      </c>
      <c r="N31" s="14"/>
      <c r="O31" s="14">
        <f t="shared" si="2"/>
        <v>35732</v>
      </c>
      <c r="P31" s="14" t="b">
        <f t="shared" si="3"/>
        <v>0</v>
      </c>
      <c r="Q31" t="b">
        <f t="shared" si="4"/>
        <v>0</v>
      </c>
    </row>
    <row r="32" spans="1:17" x14ac:dyDescent="0.25">
      <c r="A32" t="s">
        <v>6687</v>
      </c>
      <c r="B32" t="s">
        <v>8</v>
      </c>
      <c r="C32">
        <v>1869177</v>
      </c>
      <c r="D32">
        <v>1869250</v>
      </c>
      <c r="E32" t="s">
        <v>9</v>
      </c>
      <c r="F32">
        <v>74</v>
      </c>
      <c r="G32" s="15">
        <v>126460778</v>
      </c>
      <c r="H32" t="s">
        <v>9</v>
      </c>
      <c r="I32" t="s">
        <v>59</v>
      </c>
      <c r="J32" t="s">
        <v>9</v>
      </c>
      <c r="K32" t="s">
        <v>9</v>
      </c>
      <c r="L32" t="s">
        <v>60</v>
      </c>
      <c r="M32" s="14" t="b">
        <f t="shared" si="1"/>
        <v>0</v>
      </c>
      <c r="N32" s="14"/>
      <c r="O32" s="14">
        <f t="shared" si="2"/>
        <v>5459</v>
      </c>
      <c r="P32" s="14" t="b">
        <f t="shared" si="3"/>
        <v>0</v>
      </c>
      <c r="Q32" t="b">
        <f t="shared" si="4"/>
        <v>0</v>
      </c>
    </row>
    <row r="33" spans="1:17" x14ac:dyDescent="0.25">
      <c r="A33" t="s">
        <v>6687</v>
      </c>
      <c r="B33" t="s">
        <v>8</v>
      </c>
      <c r="C33">
        <v>1873018</v>
      </c>
      <c r="D33">
        <v>1873102</v>
      </c>
      <c r="E33" t="s">
        <v>9</v>
      </c>
      <c r="F33">
        <v>85</v>
      </c>
      <c r="G33" s="15">
        <v>126460778</v>
      </c>
      <c r="H33" t="s">
        <v>9</v>
      </c>
      <c r="I33" t="s">
        <v>61</v>
      </c>
      <c r="J33" t="s">
        <v>9</v>
      </c>
      <c r="K33" t="s">
        <v>9</v>
      </c>
      <c r="L33" t="s">
        <v>35</v>
      </c>
      <c r="M33" s="14" t="b">
        <f t="shared" si="1"/>
        <v>0</v>
      </c>
      <c r="N33" s="14"/>
      <c r="O33" s="14">
        <f t="shared" si="2"/>
        <v>3768</v>
      </c>
      <c r="P33" s="14" t="b">
        <f t="shared" si="3"/>
        <v>0</v>
      </c>
      <c r="Q33" t="b">
        <f t="shared" si="4"/>
        <v>0</v>
      </c>
    </row>
    <row r="34" spans="1:17" x14ac:dyDescent="0.25">
      <c r="A34" t="s">
        <v>6687</v>
      </c>
      <c r="B34" t="s">
        <v>8</v>
      </c>
      <c r="C34">
        <v>1936729</v>
      </c>
      <c r="D34">
        <v>1936803</v>
      </c>
      <c r="E34" t="s">
        <v>12</v>
      </c>
      <c r="F34">
        <v>75</v>
      </c>
      <c r="G34" s="15">
        <v>126460778</v>
      </c>
      <c r="H34" t="s">
        <v>9</v>
      </c>
      <c r="I34" t="s">
        <v>62</v>
      </c>
      <c r="J34" t="s">
        <v>9</v>
      </c>
      <c r="K34" t="s">
        <v>9</v>
      </c>
      <c r="L34" t="s">
        <v>63</v>
      </c>
      <c r="M34" s="14" t="b">
        <f t="shared" si="1"/>
        <v>0</v>
      </c>
      <c r="N34" s="14"/>
      <c r="O34" s="14">
        <f t="shared" si="2"/>
        <v>63627</v>
      </c>
      <c r="P34" s="14" t="b">
        <f t="shared" si="3"/>
        <v>0</v>
      </c>
      <c r="Q34" t="b">
        <f t="shared" si="4"/>
        <v>0</v>
      </c>
    </row>
    <row r="35" spans="1:17" x14ac:dyDescent="0.25">
      <c r="A35" t="s">
        <v>6687</v>
      </c>
      <c r="B35" t="s">
        <v>8</v>
      </c>
      <c r="C35">
        <v>1972534</v>
      </c>
      <c r="D35">
        <v>1972635</v>
      </c>
      <c r="E35" t="s">
        <v>12</v>
      </c>
      <c r="F35">
        <v>102</v>
      </c>
      <c r="G35" s="15">
        <v>126460778</v>
      </c>
      <c r="H35" t="s">
        <v>9</v>
      </c>
      <c r="I35" t="s">
        <v>64</v>
      </c>
      <c r="J35" t="s">
        <v>9</v>
      </c>
      <c r="K35" t="s">
        <v>9</v>
      </c>
      <c r="L35" t="s">
        <v>9</v>
      </c>
      <c r="M35" s="14" t="b">
        <f t="shared" si="1"/>
        <v>0</v>
      </c>
      <c r="N35" s="14"/>
      <c r="O35" s="14">
        <f t="shared" si="2"/>
        <v>35731</v>
      </c>
      <c r="P35" s="14" t="b">
        <f t="shared" si="3"/>
        <v>0</v>
      </c>
      <c r="Q35" t="b">
        <f t="shared" si="4"/>
        <v>0</v>
      </c>
    </row>
    <row r="36" spans="1:17" x14ac:dyDescent="0.25">
      <c r="A36" t="s">
        <v>6687</v>
      </c>
      <c r="B36" t="s">
        <v>8</v>
      </c>
      <c r="C36">
        <v>1974753</v>
      </c>
      <c r="D36">
        <v>1974842</v>
      </c>
      <c r="E36" t="s">
        <v>9</v>
      </c>
      <c r="F36">
        <v>90</v>
      </c>
      <c r="G36" s="15">
        <v>126460778</v>
      </c>
      <c r="H36" t="s">
        <v>9</v>
      </c>
      <c r="I36" t="s">
        <v>65</v>
      </c>
      <c r="J36" t="s">
        <v>9</v>
      </c>
      <c r="K36" t="s">
        <v>9</v>
      </c>
      <c r="L36" t="s">
        <v>28</v>
      </c>
      <c r="M36" s="14" t="b">
        <f t="shared" si="1"/>
        <v>0</v>
      </c>
      <c r="N36" s="14"/>
      <c r="O36" s="14">
        <f t="shared" si="2"/>
        <v>2118</v>
      </c>
      <c r="P36" s="14" t="b">
        <f t="shared" si="3"/>
        <v>0</v>
      </c>
      <c r="Q36" t="b">
        <f t="shared" si="4"/>
        <v>0</v>
      </c>
    </row>
    <row r="37" spans="1:17" x14ac:dyDescent="0.25">
      <c r="A37" t="s">
        <v>6687</v>
      </c>
      <c r="B37" t="s">
        <v>8</v>
      </c>
      <c r="C37">
        <v>2184212</v>
      </c>
      <c r="D37">
        <v>2184286</v>
      </c>
      <c r="E37" t="s">
        <v>12</v>
      </c>
      <c r="F37">
        <v>75</v>
      </c>
      <c r="G37" s="15">
        <v>126460778</v>
      </c>
      <c r="H37" t="s">
        <v>9</v>
      </c>
      <c r="I37" t="s">
        <v>66</v>
      </c>
      <c r="J37" t="s">
        <v>9</v>
      </c>
      <c r="K37" t="s">
        <v>9</v>
      </c>
      <c r="L37" t="s">
        <v>42</v>
      </c>
      <c r="M37" s="14" t="b">
        <f t="shared" si="1"/>
        <v>0</v>
      </c>
      <c r="N37" s="14"/>
      <c r="O37" s="14">
        <f t="shared" si="2"/>
        <v>209370</v>
      </c>
      <c r="P37" s="14" t="b">
        <f t="shared" si="3"/>
        <v>0</v>
      </c>
      <c r="Q37" t="b">
        <f t="shared" si="4"/>
        <v>0</v>
      </c>
    </row>
    <row r="38" spans="1:17" x14ac:dyDescent="0.25">
      <c r="A38" t="s">
        <v>6687</v>
      </c>
      <c r="B38" t="s">
        <v>8</v>
      </c>
      <c r="C38">
        <v>2389524</v>
      </c>
      <c r="D38">
        <v>2389600</v>
      </c>
      <c r="E38" t="s">
        <v>12</v>
      </c>
      <c r="F38">
        <v>77</v>
      </c>
      <c r="G38" s="15">
        <v>126460778</v>
      </c>
      <c r="H38" t="s">
        <v>9</v>
      </c>
      <c r="I38" t="s">
        <v>67</v>
      </c>
      <c r="J38" t="s">
        <v>9</v>
      </c>
      <c r="K38" t="s">
        <v>9</v>
      </c>
      <c r="L38" t="s">
        <v>30</v>
      </c>
      <c r="M38" s="14" t="b">
        <f t="shared" si="1"/>
        <v>0</v>
      </c>
      <c r="N38" s="14"/>
      <c r="O38" s="14">
        <f t="shared" si="2"/>
        <v>205238</v>
      </c>
      <c r="P38" s="14" t="b">
        <f t="shared" si="3"/>
        <v>0</v>
      </c>
      <c r="Q38" t="b">
        <f t="shared" si="4"/>
        <v>0</v>
      </c>
    </row>
    <row r="39" spans="1:17" x14ac:dyDescent="0.25">
      <c r="A39" t="s">
        <v>6687</v>
      </c>
      <c r="B39" t="s">
        <v>8</v>
      </c>
      <c r="C39">
        <v>2408791</v>
      </c>
      <c r="D39">
        <v>2408866</v>
      </c>
      <c r="E39" t="s">
        <v>9</v>
      </c>
      <c r="F39">
        <v>76</v>
      </c>
      <c r="G39" s="15">
        <v>126460778</v>
      </c>
      <c r="H39" t="s">
        <v>9</v>
      </c>
      <c r="I39" t="s">
        <v>68</v>
      </c>
      <c r="J39" t="s">
        <v>9</v>
      </c>
      <c r="K39" t="s">
        <v>9</v>
      </c>
      <c r="L39" t="s">
        <v>69</v>
      </c>
      <c r="M39" s="14" t="b">
        <f t="shared" si="1"/>
        <v>0</v>
      </c>
      <c r="N39" s="14"/>
      <c r="O39" s="14">
        <f t="shared" si="2"/>
        <v>19191</v>
      </c>
      <c r="P39" s="14" t="b">
        <f t="shared" si="3"/>
        <v>0</v>
      </c>
      <c r="Q39" t="b">
        <f t="shared" si="4"/>
        <v>0</v>
      </c>
    </row>
    <row r="40" spans="1:17" x14ac:dyDescent="0.25">
      <c r="A40" t="s">
        <v>6687</v>
      </c>
      <c r="B40" t="s">
        <v>8</v>
      </c>
      <c r="C40">
        <v>2417575</v>
      </c>
      <c r="D40">
        <v>2417649</v>
      </c>
      <c r="E40" t="s">
        <v>12</v>
      </c>
      <c r="F40">
        <v>75</v>
      </c>
      <c r="G40" s="15">
        <v>126460778</v>
      </c>
      <c r="H40" t="s">
        <v>9</v>
      </c>
      <c r="I40" t="s">
        <v>70</v>
      </c>
      <c r="J40" t="s">
        <v>9</v>
      </c>
      <c r="K40" t="s">
        <v>9</v>
      </c>
      <c r="L40" t="s">
        <v>26</v>
      </c>
      <c r="M40" s="14" t="b">
        <f t="shared" si="1"/>
        <v>0</v>
      </c>
      <c r="N40" s="14"/>
      <c r="O40" s="14">
        <f t="shared" si="2"/>
        <v>8709</v>
      </c>
      <c r="P40" s="14" t="b">
        <f t="shared" si="3"/>
        <v>0</v>
      </c>
      <c r="Q40" t="b">
        <f t="shared" si="4"/>
        <v>0</v>
      </c>
    </row>
    <row r="41" spans="1:17" x14ac:dyDescent="0.25">
      <c r="A41" t="s">
        <v>6687</v>
      </c>
      <c r="B41" t="s">
        <v>8</v>
      </c>
      <c r="C41">
        <v>2502811</v>
      </c>
      <c r="D41">
        <v>2502911</v>
      </c>
      <c r="E41" t="s">
        <v>12</v>
      </c>
      <c r="F41">
        <v>101</v>
      </c>
      <c r="G41" s="15">
        <v>126460778</v>
      </c>
      <c r="H41" t="s">
        <v>71</v>
      </c>
      <c r="I41" t="s">
        <v>72</v>
      </c>
      <c r="J41" t="s">
        <v>9</v>
      </c>
      <c r="K41" t="s">
        <v>9</v>
      </c>
      <c r="L41" t="s">
        <v>9</v>
      </c>
      <c r="M41" s="14" t="b">
        <f t="shared" si="1"/>
        <v>0</v>
      </c>
      <c r="N41" s="14"/>
      <c r="O41" s="14">
        <f t="shared" si="2"/>
        <v>85162</v>
      </c>
      <c r="P41" s="14" t="b">
        <f t="shared" si="3"/>
        <v>0</v>
      </c>
      <c r="Q41" t="b">
        <f t="shared" si="4"/>
        <v>0</v>
      </c>
    </row>
    <row r="42" spans="1:17" x14ac:dyDescent="0.25">
      <c r="A42" t="s">
        <v>6687</v>
      </c>
      <c r="B42" t="s">
        <v>8</v>
      </c>
      <c r="C42">
        <v>2542432</v>
      </c>
      <c r="D42">
        <v>2542508</v>
      </c>
      <c r="E42" t="s">
        <v>12</v>
      </c>
      <c r="F42">
        <v>77</v>
      </c>
      <c r="G42" s="15">
        <v>126460778</v>
      </c>
      <c r="H42" t="s">
        <v>9</v>
      </c>
      <c r="I42" t="s">
        <v>73</v>
      </c>
      <c r="J42" t="s">
        <v>9</v>
      </c>
      <c r="K42" t="s">
        <v>9</v>
      </c>
      <c r="L42" t="s">
        <v>74</v>
      </c>
      <c r="M42" s="14" t="b">
        <f t="shared" si="1"/>
        <v>0</v>
      </c>
      <c r="N42" s="14"/>
      <c r="O42" s="14">
        <f t="shared" si="2"/>
        <v>39521</v>
      </c>
      <c r="P42" s="14" t="b">
        <f t="shared" si="3"/>
        <v>0</v>
      </c>
      <c r="Q42" t="b">
        <f t="shared" si="4"/>
        <v>0</v>
      </c>
    </row>
    <row r="43" spans="1:17" x14ac:dyDescent="0.25">
      <c r="A43" t="s">
        <v>6687</v>
      </c>
      <c r="B43" t="s">
        <v>8</v>
      </c>
      <c r="C43">
        <v>2655036</v>
      </c>
      <c r="D43">
        <v>2655112</v>
      </c>
      <c r="E43" t="s">
        <v>9</v>
      </c>
      <c r="F43">
        <v>77</v>
      </c>
      <c r="G43" s="15">
        <v>126460778</v>
      </c>
      <c r="H43" t="s">
        <v>9</v>
      </c>
      <c r="I43" t="s">
        <v>75</v>
      </c>
      <c r="J43" t="s">
        <v>9</v>
      </c>
      <c r="K43" t="s">
        <v>9</v>
      </c>
      <c r="L43" t="s">
        <v>47</v>
      </c>
      <c r="M43" s="14" t="b">
        <f t="shared" si="1"/>
        <v>0</v>
      </c>
      <c r="N43" s="14"/>
      <c r="O43" s="14">
        <f t="shared" si="2"/>
        <v>112528</v>
      </c>
      <c r="P43" s="14" t="b">
        <f t="shared" si="3"/>
        <v>0</v>
      </c>
      <c r="Q43" t="b">
        <f t="shared" si="4"/>
        <v>0</v>
      </c>
    </row>
    <row r="44" spans="1:17" x14ac:dyDescent="0.25">
      <c r="A44" t="s">
        <v>6687</v>
      </c>
      <c r="B44" t="s">
        <v>8</v>
      </c>
      <c r="C44">
        <v>2734589</v>
      </c>
      <c r="D44">
        <v>2734663</v>
      </c>
      <c r="E44" t="s">
        <v>12</v>
      </c>
      <c r="F44">
        <v>75</v>
      </c>
      <c r="G44" s="15">
        <v>126460778</v>
      </c>
      <c r="H44" t="s">
        <v>9</v>
      </c>
      <c r="I44" t="s">
        <v>76</v>
      </c>
      <c r="J44" t="s">
        <v>9</v>
      </c>
      <c r="K44" t="s">
        <v>9</v>
      </c>
      <c r="L44" t="s">
        <v>77</v>
      </c>
      <c r="M44" s="14" t="b">
        <f t="shared" si="1"/>
        <v>0</v>
      </c>
      <c r="N44" s="14"/>
      <c r="O44" s="14">
        <f t="shared" si="2"/>
        <v>79477</v>
      </c>
      <c r="P44" s="14" t="b">
        <f t="shared" si="3"/>
        <v>0</v>
      </c>
      <c r="Q44" t="b">
        <f t="shared" si="4"/>
        <v>0</v>
      </c>
    </row>
    <row r="45" spans="1:17" x14ac:dyDescent="0.25">
      <c r="A45" t="s">
        <v>6687</v>
      </c>
      <c r="B45" t="s">
        <v>8</v>
      </c>
      <c r="C45">
        <v>2788869</v>
      </c>
      <c r="D45">
        <v>2788944</v>
      </c>
      <c r="E45" t="s">
        <v>12</v>
      </c>
      <c r="F45">
        <v>76</v>
      </c>
      <c r="G45" s="15">
        <v>126460778</v>
      </c>
      <c r="H45" t="s">
        <v>9</v>
      </c>
      <c r="I45" t="s">
        <v>78</v>
      </c>
      <c r="J45" t="s">
        <v>9</v>
      </c>
      <c r="K45" t="s">
        <v>9</v>
      </c>
      <c r="L45" t="s">
        <v>18</v>
      </c>
      <c r="M45" s="14" t="b">
        <f t="shared" si="1"/>
        <v>0</v>
      </c>
      <c r="N45" s="14"/>
      <c r="O45" s="14">
        <f t="shared" si="2"/>
        <v>54206</v>
      </c>
      <c r="P45" s="14" t="b">
        <f t="shared" si="3"/>
        <v>0</v>
      </c>
      <c r="Q45" t="b">
        <f t="shared" si="4"/>
        <v>0</v>
      </c>
    </row>
    <row r="46" spans="1:17" x14ac:dyDescent="0.25">
      <c r="A46" t="s">
        <v>6687</v>
      </c>
      <c r="B46" t="s">
        <v>8</v>
      </c>
      <c r="C46">
        <v>2860832</v>
      </c>
      <c r="D46">
        <v>2860908</v>
      </c>
      <c r="E46" t="s">
        <v>9</v>
      </c>
      <c r="F46">
        <v>77</v>
      </c>
      <c r="G46" s="15">
        <v>126460778</v>
      </c>
      <c r="H46" t="s">
        <v>9</v>
      </c>
      <c r="I46" t="s">
        <v>79</v>
      </c>
      <c r="J46" t="s">
        <v>9</v>
      </c>
      <c r="K46" t="s">
        <v>9</v>
      </c>
      <c r="L46" t="s">
        <v>30</v>
      </c>
      <c r="M46" s="14" t="b">
        <f t="shared" si="1"/>
        <v>0</v>
      </c>
      <c r="N46" s="14"/>
      <c r="O46" s="14">
        <f t="shared" si="2"/>
        <v>71888</v>
      </c>
      <c r="P46" s="14" t="b">
        <f t="shared" si="3"/>
        <v>0</v>
      </c>
      <c r="Q46" t="b">
        <f t="shared" si="4"/>
        <v>0</v>
      </c>
    </row>
    <row r="47" spans="1:17" x14ac:dyDescent="0.25">
      <c r="A47" t="s">
        <v>6687</v>
      </c>
      <c r="B47" t="s">
        <v>8</v>
      </c>
      <c r="C47">
        <v>2963234</v>
      </c>
      <c r="D47">
        <v>2963318</v>
      </c>
      <c r="E47" t="s">
        <v>12</v>
      </c>
      <c r="F47">
        <v>85</v>
      </c>
      <c r="G47" s="15">
        <v>126460778</v>
      </c>
      <c r="H47" t="s">
        <v>9</v>
      </c>
      <c r="I47" t="s">
        <v>80</v>
      </c>
      <c r="J47" t="s">
        <v>9</v>
      </c>
      <c r="K47" t="s">
        <v>9</v>
      </c>
      <c r="L47" t="s">
        <v>35</v>
      </c>
      <c r="M47" s="14" t="b">
        <f t="shared" si="1"/>
        <v>0</v>
      </c>
      <c r="N47" s="14"/>
      <c r="O47" s="14">
        <f t="shared" si="2"/>
        <v>102326</v>
      </c>
      <c r="P47" s="14" t="b">
        <f t="shared" si="3"/>
        <v>0</v>
      </c>
      <c r="Q47" t="b">
        <f t="shared" si="4"/>
        <v>0</v>
      </c>
    </row>
    <row r="48" spans="1:17" x14ac:dyDescent="0.25">
      <c r="A48" t="s">
        <v>8208</v>
      </c>
      <c r="B48" t="s">
        <v>8</v>
      </c>
      <c r="C48">
        <v>20991</v>
      </c>
      <c r="D48">
        <v>21066</v>
      </c>
      <c r="E48" t="s">
        <v>12</v>
      </c>
      <c r="F48">
        <v>76</v>
      </c>
      <c r="G48" s="15">
        <v>126463752</v>
      </c>
      <c r="H48" t="s">
        <v>9</v>
      </c>
      <c r="I48" t="s">
        <v>81</v>
      </c>
      <c r="J48" t="s">
        <v>9</v>
      </c>
      <c r="K48" t="s">
        <v>9</v>
      </c>
      <c r="L48" t="s">
        <v>18</v>
      </c>
      <c r="M48" s="14"/>
      <c r="N48" s="14"/>
      <c r="O48" s="14"/>
      <c r="P48" s="14"/>
    </row>
    <row r="49" spans="1:17" x14ac:dyDescent="0.25">
      <c r="A49" t="s">
        <v>8208</v>
      </c>
      <c r="B49" t="s">
        <v>8</v>
      </c>
      <c r="C49">
        <v>359297</v>
      </c>
      <c r="D49">
        <v>359373</v>
      </c>
      <c r="E49" t="s">
        <v>12</v>
      </c>
      <c r="F49">
        <v>77</v>
      </c>
      <c r="G49" s="15">
        <v>126463752</v>
      </c>
      <c r="H49" t="s">
        <v>9</v>
      </c>
      <c r="I49" t="s">
        <v>82</v>
      </c>
      <c r="J49" t="s">
        <v>9</v>
      </c>
      <c r="K49" t="s">
        <v>9</v>
      </c>
      <c r="L49" t="s">
        <v>24</v>
      </c>
      <c r="M49" s="14" t="b">
        <f t="shared" si="1"/>
        <v>0</v>
      </c>
      <c r="N49" s="14"/>
      <c r="O49" s="14">
        <f t="shared" si="2"/>
        <v>338231</v>
      </c>
      <c r="P49" s="14" t="b">
        <f t="shared" si="3"/>
        <v>0</v>
      </c>
      <c r="Q49" t="b">
        <f t="shared" si="4"/>
        <v>0</v>
      </c>
    </row>
    <row r="50" spans="1:17" x14ac:dyDescent="0.25">
      <c r="A50" t="s">
        <v>8208</v>
      </c>
      <c r="B50" t="s">
        <v>8</v>
      </c>
      <c r="C50">
        <v>396978</v>
      </c>
      <c r="D50">
        <v>397050</v>
      </c>
      <c r="E50" t="s">
        <v>12</v>
      </c>
      <c r="F50">
        <v>73</v>
      </c>
      <c r="G50" s="15">
        <v>126463752</v>
      </c>
      <c r="H50" t="s">
        <v>9</v>
      </c>
      <c r="I50" t="s">
        <v>83</v>
      </c>
      <c r="J50" t="s">
        <v>9</v>
      </c>
      <c r="K50" t="s">
        <v>9</v>
      </c>
      <c r="L50" t="s">
        <v>84</v>
      </c>
      <c r="M50" s="14" t="b">
        <f t="shared" si="1"/>
        <v>0</v>
      </c>
      <c r="N50" s="14"/>
      <c r="O50" s="14">
        <f t="shared" si="2"/>
        <v>37605</v>
      </c>
      <c r="P50" s="14" t="b">
        <f t="shared" si="3"/>
        <v>0</v>
      </c>
      <c r="Q50" t="b">
        <f t="shared" si="4"/>
        <v>0</v>
      </c>
    </row>
    <row r="51" spans="1:17" x14ac:dyDescent="0.25">
      <c r="A51" t="s">
        <v>8208</v>
      </c>
      <c r="B51" t="s">
        <v>8</v>
      </c>
      <c r="C51">
        <v>443280</v>
      </c>
      <c r="D51">
        <v>443353</v>
      </c>
      <c r="E51" t="s">
        <v>9</v>
      </c>
      <c r="F51">
        <v>74</v>
      </c>
      <c r="G51" s="15">
        <v>126463752</v>
      </c>
      <c r="H51" t="s">
        <v>9</v>
      </c>
      <c r="I51" t="s">
        <v>85</v>
      </c>
      <c r="J51" t="s">
        <v>9</v>
      </c>
      <c r="K51" t="s">
        <v>9</v>
      </c>
      <c r="L51" t="s">
        <v>35</v>
      </c>
      <c r="M51" s="14" t="b">
        <f t="shared" si="1"/>
        <v>0</v>
      </c>
      <c r="N51" s="14"/>
      <c r="O51" s="14">
        <f t="shared" si="2"/>
        <v>46230</v>
      </c>
      <c r="P51" s="14" t="b">
        <f t="shared" si="3"/>
        <v>0</v>
      </c>
      <c r="Q51" t="b">
        <f t="shared" si="4"/>
        <v>0</v>
      </c>
    </row>
    <row r="52" spans="1:17" x14ac:dyDescent="0.25">
      <c r="A52" t="s">
        <v>8208</v>
      </c>
      <c r="B52" t="s">
        <v>8</v>
      </c>
      <c r="C52">
        <v>556746</v>
      </c>
      <c r="D52">
        <v>556821</v>
      </c>
      <c r="E52" t="s">
        <v>9</v>
      </c>
      <c r="F52">
        <v>76</v>
      </c>
      <c r="G52" s="15">
        <v>126463752</v>
      </c>
      <c r="H52" t="s">
        <v>9</v>
      </c>
      <c r="I52" t="s">
        <v>86</v>
      </c>
      <c r="J52" t="s">
        <v>9</v>
      </c>
      <c r="K52" t="s">
        <v>9</v>
      </c>
      <c r="L52" t="s">
        <v>11</v>
      </c>
      <c r="M52" s="14" t="b">
        <f t="shared" si="1"/>
        <v>0</v>
      </c>
      <c r="N52" s="14"/>
      <c r="O52" s="14">
        <f t="shared" si="2"/>
        <v>113393</v>
      </c>
      <c r="P52" s="14" t="b">
        <f t="shared" si="3"/>
        <v>0</v>
      </c>
      <c r="Q52" t="b">
        <f t="shared" si="4"/>
        <v>0</v>
      </c>
    </row>
    <row r="53" spans="1:17" x14ac:dyDescent="0.25">
      <c r="A53" t="s">
        <v>8208</v>
      </c>
      <c r="B53" t="s">
        <v>8</v>
      </c>
      <c r="C53">
        <v>575903</v>
      </c>
      <c r="D53">
        <v>577362</v>
      </c>
      <c r="E53" t="s">
        <v>12</v>
      </c>
      <c r="F53">
        <v>1460</v>
      </c>
      <c r="G53" s="15">
        <v>126463752</v>
      </c>
      <c r="H53" t="s">
        <v>9</v>
      </c>
      <c r="I53" t="s">
        <v>87</v>
      </c>
      <c r="J53" t="s">
        <v>9</v>
      </c>
      <c r="K53" t="s">
        <v>9</v>
      </c>
      <c r="L53" t="s">
        <v>14</v>
      </c>
      <c r="M53" s="14" t="b">
        <f t="shared" si="1"/>
        <v>0</v>
      </c>
      <c r="N53" s="14"/>
      <c r="O53" s="14">
        <f t="shared" si="2"/>
        <v>19082</v>
      </c>
      <c r="P53" s="14" t="b">
        <f t="shared" si="3"/>
        <v>0</v>
      </c>
      <c r="Q53" t="b">
        <f t="shared" si="4"/>
        <v>0</v>
      </c>
    </row>
    <row r="54" spans="1:17" x14ac:dyDescent="0.25">
      <c r="A54" t="s">
        <v>8208</v>
      </c>
      <c r="B54" t="s">
        <v>8</v>
      </c>
      <c r="C54">
        <v>577583</v>
      </c>
      <c r="D54">
        <v>577659</v>
      </c>
      <c r="E54" t="s">
        <v>12</v>
      </c>
      <c r="F54">
        <v>77</v>
      </c>
      <c r="G54" s="15">
        <v>126463752</v>
      </c>
      <c r="H54" t="s">
        <v>9</v>
      </c>
      <c r="I54" t="s">
        <v>88</v>
      </c>
      <c r="J54" t="s">
        <v>9</v>
      </c>
      <c r="K54" t="s">
        <v>9</v>
      </c>
      <c r="L54" t="s">
        <v>16</v>
      </c>
      <c r="M54" s="14" t="b">
        <f t="shared" si="1"/>
        <v>0</v>
      </c>
      <c r="N54" s="14"/>
      <c r="O54" s="14">
        <f t="shared" si="2"/>
        <v>221</v>
      </c>
      <c r="P54" s="14" t="b">
        <f t="shared" si="3"/>
        <v>0</v>
      </c>
      <c r="Q54" t="b">
        <f t="shared" si="4"/>
        <v>0</v>
      </c>
    </row>
    <row r="55" spans="1:17" x14ac:dyDescent="0.25">
      <c r="A55" t="s">
        <v>8208</v>
      </c>
      <c r="B55" t="s">
        <v>8</v>
      </c>
      <c r="C55">
        <v>577707</v>
      </c>
      <c r="D55">
        <v>577782</v>
      </c>
      <c r="E55" t="s">
        <v>12</v>
      </c>
      <c r="F55">
        <v>76</v>
      </c>
      <c r="G55" s="15">
        <v>126463752</v>
      </c>
      <c r="H55" t="s">
        <v>9</v>
      </c>
      <c r="I55" t="s">
        <v>89</v>
      </c>
      <c r="J55" t="s">
        <v>9</v>
      </c>
      <c r="K55" t="s">
        <v>9</v>
      </c>
      <c r="L55" t="s">
        <v>18</v>
      </c>
      <c r="M55" s="14" t="b">
        <f t="shared" si="1"/>
        <v>0</v>
      </c>
      <c r="N55" s="14"/>
      <c r="O55" s="14">
        <f t="shared" si="2"/>
        <v>48</v>
      </c>
      <c r="P55" s="14" t="b">
        <f t="shared" si="3"/>
        <v>1</v>
      </c>
      <c r="Q55" t="b">
        <f t="shared" si="4"/>
        <v>1</v>
      </c>
    </row>
    <row r="56" spans="1:17" x14ac:dyDescent="0.25">
      <c r="A56" t="s">
        <v>8208</v>
      </c>
      <c r="B56" t="s">
        <v>8</v>
      </c>
      <c r="C56">
        <v>578030</v>
      </c>
      <c r="D56">
        <v>580947</v>
      </c>
      <c r="E56" t="s">
        <v>12</v>
      </c>
      <c r="F56">
        <v>2918</v>
      </c>
      <c r="G56" s="15">
        <v>126463752</v>
      </c>
      <c r="H56" t="s">
        <v>9</v>
      </c>
      <c r="I56" t="s">
        <v>90</v>
      </c>
      <c r="J56" t="s">
        <v>9</v>
      </c>
      <c r="K56" t="s">
        <v>9</v>
      </c>
      <c r="L56" t="s">
        <v>20</v>
      </c>
      <c r="M56" s="14" t="b">
        <f t="shared" si="1"/>
        <v>0</v>
      </c>
      <c r="N56" s="14"/>
      <c r="O56" s="14">
        <f t="shared" si="2"/>
        <v>248</v>
      </c>
      <c r="P56" s="14" t="b">
        <f t="shared" si="3"/>
        <v>0</v>
      </c>
      <c r="Q56" t="b">
        <f t="shared" si="4"/>
        <v>0</v>
      </c>
    </row>
    <row r="57" spans="1:17" x14ac:dyDescent="0.25">
      <c r="A57" t="s">
        <v>8208</v>
      </c>
      <c r="B57" t="s">
        <v>8</v>
      </c>
      <c r="C57">
        <v>581045</v>
      </c>
      <c r="D57">
        <v>581162</v>
      </c>
      <c r="E57" t="s">
        <v>12</v>
      </c>
      <c r="F57">
        <v>118</v>
      </c>
      <c r="G57" s="15">
        <v>126463752</v>
      </c>
      <c r="H57" t="s">
        <v>9</v>
      </c>
      <c r="I57" t="s">
        <v>91</v>
      </c>
      <c r="J57" t="s">
        <v>9</v>
      </c>
      <c r="K57" t="s">
        <v>9</v>
      </c>
      <c r="L57" t="s">
        <v>22</v>
      </c>
      <c r="M57" s="14" t="b">
        <f t="shared" si="1"/>
        <v>0</v>
      </c>
      <c r="N57" s="14"/>
      <c r="O57" s="14">
        <f t="shared" si="2"/>
        <v>98</v>
      </c>
      <c r="P57" s="14" t="b">
        <f t="shared" si="3"/>
        <v>1</v>
      </c>
      <c r="Q57" t="b">
        <f t="shared" si="4"/>
        <v>1</v>
      </c>
    </row>
    <row r="58" spans="1:17" x14ac:dyDescent="0.25">
      <c r="A58" t="s">
        <v>8208</v>
      </c>
      <c r="B58" t="s">
        <v>8</v>
      </c>
      <c r="C58">
        <v>581206</v>
      </c>
      <c r="D58">
        <v>581282</v>
      </c>
      <c r="E58" t="s">
        <v>12</v>
      </c>
      <c r="F58">
        <v>77</v>
      </c>
      <c r="G58" s="15">
        <v>126463752</v>
      </c>
      <c r="H58" t="s">
        <v>9</v>
      </c>
      <c r="I58" t="s">
        <v>92</v>
      </c>
      <c r="J58" t="s">
        <v>9</v>
      </c>
      <c r="K58" t="s">
        <v>9</v>
      </c>
      <c r="L58" t="s">
        <v>24</v>
      </c>
      <c r="M58" s="14" t="b">
        <f t="shared" si="1"/>
        <v>0</v>
      </c>
      <c r="N58" s="14"/>
      <c r="O58" s="14">
        <f t="shared" si="2"/>
        <v>44</v>
      </c>
      <c r="P58" s="14" t="b">
        <f t="shared" si="3"/>
        <v>1</v>
      </c>
      <c r="Q58" t="b">
        <f t="shared" si="4"/>
        <v>0</v>
      </c>
    </row>
    <row r="59" spans="1:17" x14ac:dyDescent="0.25">
      <c r="A59" t="s">
        <v>8208</v>
      </c>
      <c r="B59" t="s">
        <v>8</v>
      </c>
      <c r="C59">
        <v>592862</v>
      </c>
      <c r="D59">
        <v>592951</v>
      </c>
      <c r="E59" t="s">
        <v>9</v>
      </c>
      <c r="F59">
        <v>90</v>
      </c>
      <c r="G59" s="15">
        <v>126463752</v>
      </c>
      <c r="H59" t="s">
        <v>9</v>
      </c>
      <c r="I59" t="s">
        <v>93</v>
      </c>
      <c r="J59" t="s">
        <v>9</v>
      </c>
      <c r="K59" t="s">
        <v>9</v>
      </c>
      <c r="L59" t="s">
        <v>28</v>
      </c>
      <c r="M59" s="14" t="b">
        <f t="shared" si="1"/>
        <v>0</v>
      </c>
      <c r="N59" s="14"/>
      <c r="O59" s="14">
        <f t="shared" si="2"/>
        <v>11580</v>
      </c>
      <c r="P59" s="14" t="b">
        <f t="shared" si="3"/>
        <v>0</v>
      </c>
      <c r="Q59" t="b">
        <f t="shared" si="4"/>
        <v>0</v>
      </c>
    </row>
    <row r="60" spans="1:17" x14ac:dyDescent="0.25">
      <c r="A60" t="s">
        <v>8208</v>
      </c>
      <c r="B60" t="s">
        <v>8</v>
      </c>
      <c r="C60">
        <v>611549</v>
      </c>
      <c r="D60">
        <v>613008</v>
      </c>
      <c r="E60" t="s">
        <v>12</v>
      </c>
      <c r="F60">
        <v>1460</v>
      </c>
      <c r="G60" s="15">
        <v>126463752</v>
      </c>
      <c r="H60" t="s">
        <v>9</v>
      </c>
      <c r="I60" t="s">
        <v>94</v>
      </c>
      <c r="J60" t="s">
        <v>9</v>
      </c>
      <c r="K60" t="s">
        <v>9</v>
      </c>
      <c r="L60" t="s">
        <v>14</v>
      </c>
      <c r="M60" s="14" t="b">
        <f t="shared" si="1"/>
        <v>0</v>
      </c>
      <c r="N60" s="14"/>
      <c r="O60" s="14">
        <f t="shared" si="2"/>
        <v>18598</v>
      </c>
      <c r="P60" s="14" t="b">
        <f t="shared" si="3"/>
        <v>0</v>
      </c>
      <c r="Q60" t="b">
        <f t="shared" si="4"/>
        <v>0</v>
      </c>
    </row>
    <row r="61" spans="1:17" x14ac:dyDescent="0.25">
      <c r="A61" t="s">
        <v>8208</v>
      </c>
      <c r="B61" t="s">
        <v>8</v>
      </c>
      <c r="C61">
        <v>613229</v>
      </c>
      <c r="D61">
        <v>613305</v>
      </c>
      <c r="E61" t="s">
        <v>12</v>
      </c>
      <c r="F61">
        <v>77</v>
      </c>
      <c r="G61" s="15">
        <v>126463752</v>
      </c>
      <c r="H61" t="s">
        <v>9</v>
      </c>
      <c r="I61" t="s">
        <v>95</v>
      </c>
      <c r="J61" t="s">
        <v>9</v>
      </c>
      <c r="K61" t="s">
        <v>9</v>
      </c>
      <c r="L61" t="s">
        <v>16</v>
      </c>
      <c r="M61" s="14" t="b">
        <f t="shared" si="1"/>
        <v>0</v>
      </c>
      <c r="N61" s="14"/>
      <c r="O61" s="14">
        <f t="shared" si="2"/>
        <v>221</v>
      </c>
      <c r="P61" s="14" t="b">
        <f t="shared" si="3"/>
        <v>0</v>
      </c>
      <c r="Q61" t="b">
        <f t="shared" si="4"/>
        <v>0</v>
      </c>
    </row>
    <row r="62" spans="1:17" x14ac:dyDescent="0.25">
      <c r="A62" t="s">
        <v>8208</v>
      </c>
      <c r="B62" t="s">
        <v>8</v>
      </c>
      <c r="C62">
        <v>613353</v>
      </c>
      <c r="D62">
        <v>613428</v>
      </c>
      <c r="E62" t="s">
        <v>12</v>
      </c>
      <c r="F62">
        <v>76</v>
      </c>
      <c r="G62" s="15">
        <v>126463752</v>
      </c>
      <c r="H62" t="s">
        <v>9</v>
      </c>
      <c r="I62" t="s">
        <v>96</v>
      </c>
      <c r="J62" t="s">
        <v>9</v>
      </c>
      <c r="K62" t="s">
        <v>9</v>
      </c>
      <c r="L62" t="s">
        <v>18</v>
      </c>
      <c r="M62" s="14" t="b">
        <f t="shared" si="1"/>
        <v>0</v>
      </c>
      <c r="N62" s="14"/>
      <c r="O62" s="14">
        <f t="shared" si="2"/>
        <v>48</v>
      </c>
      <c r="P62" s="14" t="b">
        <f t="shared" si="3"/>
        <v>1</v>
      </c>
      <c r="Q62" t="b">
        <f t="shared" si="4"/>
        <v>1</v>
      </c>
    </row>
    <row r="63" spans="1:17" x14ac:dyDescent="0.25">
      <c r="A63" t="s">
        <v>8208</v>
      </c>
      <c r="B63" t="s">
        <v>8</v>
      </c>
      <c r="C63">
        <v>613676</v>
      </c>
      <c r="D63">
        <v>616593</v>
      </c>
      <c r="E63" t="s">
        <v>12</v>
      </c>
      <c r="F63">
        <v>2918</v>
      </c>
      <c r="G63" s="15">
        <v>126463752</v>
      </c>
      <c r="H63" t="s">
        <v>9</v>
      </c>
      <c r="I63" t="s">
        <v>97</v>
      </c>
      <c r="J63" t="s">
        <v>9</v>
      </c>
      <c r="K63" t="s">
        <v>9</v>
      </c>
      <c r="L63" t="s">
        <v>20</v>
      </c>
      <c r="M63" s="14" t="b">
        <f t="shared" si="1"/>
        <v>0</v>
      </c>
      <c r="N63" s="14"/>
      <c r="O63" s="14">
        <f t="shared" si="2"/>
        <v>248</v>
      </c>
      <c r="P63" s="14" t="b">
        <f t="shared" si="3"/>
        <v>0</v>
      </c>
      <c r="Q63" t="b">
        <f t="shared" si="4"/>
        <v>0</v>
      </c>
    </row>
    <row r="64" spans="1:17" x14ac:dyDescent="0.25">
      <c r="A64" t="s">
        <v>8208</v>
      </c>
      <c r="B64" t="s">
        <v>8</v>
      </c>
      <c r="C64">
        <v>616691</v>
      </c>
      <c r="D64">
        <v>616808</v>
      </c>
      <c r="E64" t="s">
        <v>12</v>
      </c>
      <c r="F64">
        <v>118</v>
      </c>
      <c r="G64" s="15">
        <v>126463752</v>
      </c>
      <c r="H64" t="s">
        <v>9</v>
      </c>
      <c r="I64" t="s">
        <v>98</v>
      </c>
      <c r="J64" t="s">
        <v>9</v>
      </c>
      <c r="K64" t="s">
        <v>9</v>
      </c>
      <c r="L64" t="s">
        <v>22</v>
      </c>
      <c r="M64" s="14" t="b">
        <f t="shared" si="1"/>
        <v>0</v>
      </c>
      <c r="N64" s="14"/>
      <c r="O64" s="14">
        <f t="shared" si="2"/>
        <v>98</v>
      </c>
      <c r="P64" s="14" t="b">
        <f t="shared" si="3"/>
        <v>1</v>
      </c>
      <c r="Q64" t="b">
        <f t="shared" si="4"/>
        <v>1</v>
      </c>
    </row>
    <row r="65" spans="1:17" x14ac:dyDescent="0.25">
      <c r="A65" t="s">
        <v>8208</v>
      </c>
      <c r="B65" t="s">
        <v>8</v>
      </c>
      <c r="C65">
        <v>616852</v>
      </c>
      <c r="D65">
        <v>616928</v>
      </c>
      <c r="E65" t="s">
        <v>12</v>
      </c>
      <c r="F65">
        <v>77</v>
      </c>
      <c r="G65" s="15">
        <v>126463752</v>
      </c>
      <c r="H65" t="s">
        <v>9</v>
      </c>
      <c r="I65" t="s">
        <v>99</v>
      </c>
      <c r="J65" t="s">
        <v>9</v>
      </c>
      <c r="K65" t="s">
        <v>9</v>
      </c>
      <c r="L65" t="s">
        <v>24</v>
      </c>
      <c r="M65" s="14" t="b">
        <f t="shared" si="1"/>
        <v>0</v>
      </c>
      <c r="N65" s="14"/>
      <c r="O65" s="14">
        <f t="shared" si="2"/>
        <v>44</v>
      </c>
      <c r="P65" s="14" t="b">
        <f t="shared" si="3"/>
        <v>1</v>
      </c>
      <c r="Q65" t="b">
        <f t="shared" si="4"/>
        <v>0</v>
      </c>
    </row>
    <row r="66" spans="1:17" x14ac:dyDescent="0.25">
      <c r="A66" t="s">
        <v>8208</v>
      </c>
      <c r="B66" t="s">
        <v>8</v>
      </c>
      <c r="C66">
        <v>819100</v>
      </c>
      <c r="D66">
        <v>820559</v>
      </c>
      <c r="E66" t="s">
        <v>12</v>
      </c>
      <c r="F66">
        <v>1460</v>
      </c>
      <c r="G66" s="15">
        <v>126463752</v>
      </c>
      <c r="H66" t="s">
        <v>9</v>
      </c>
      <c r="I66" t="s">
        <v>100</v>
      </c>
      <c r="J66" t="s">
        <v>9</v>
      </c>
      <c r="K66" t="s">
        <v>9</v>
      </c>
      <c r="L66" t="s">
        <v>14</v>
      </c>
      <c r="M66" s="14" t="b">
        <f t="shared" si="1"/>
        <v>0</v>
      </c>
      <c r="N66" s="14"/>
      <c r="O66" s="14">
        <f t="shared" si="2"/>
        <v>202172</v>
      </c>
      <c r="P66" s="14" t="b">
        <f t="shared" si="3"/>
        <v>0</v>
      </c>
      <c r="Q66" t="b">
        <f t="shared" si="4"/>
        <v>0</v>
      </c>
    </row>
    <row r="67" spans="1:17" x14ac:dyDescent="0.25">
      <c r="A67" t="s">
        <v>8208</v>
      </c>
      <c r="B67" t="s">
        <v>8</v>
      </c>
      <c r="C67">
        <v>820780</v>
      </c>
      <c r="D67">
        <v>820856</v>
      </c>
      <c r="E67" t="s">
        <v>12</v>
      </c>
      <c r="F67">
        <v>77</v>
      </c>
      <c r="G67" s="15">
        <v>126463752</v>
      </c>
      <c r="H67" t="s">
        <v>9</v>
      </c>
      <c r="I67" t="s">
        <v>101</v>
      </c>
      <c r="J67" t="s">
        <v>9</v>
      </c>
      <c r="K67" t="s">
        <v>9</v>
      </c>
      <c r="L67" t="s">
        <v>16</v>
      </c>
      <c r="M67" s="14" t="b">
        <f t="shared" si="1"/>
        <v>0</v>
      </c>
      <c r="N67" s="14"/>
      <c r="O67" s="14">
        <f t="shared" si="2"/>
        <v>221</v>
      </c>
      <c r="P67" s="14" t="b">
        <f t="shared" si="3"/>
        <v>0</v>
      </c>
      <c r="Q67" t="b">
        <f t="shared" si="4"/>
        <v>0</v>
      </c>
    </row>
    <row r="68" spans="1:17" x14ac:dyDescent="0.25">
      <c r="A68" t="s">
        <v>8208</v>
      </c>
      <c r="B68" t="s">
        <v>8</v>
      </c>
      <c r="C68">
        <v>820904</v>
      </c>
      <c r="D68">
        <v>820979</v>
      </c>
      <c r="E68" t="s">
        <v>12</v>
      </c>
      <c r="F68">
        <v>76</v>
      </c>
      <c r="G68" s="15">
        <v>126463752</v>
      </c>
      <c r="H68" t="s">
        <v>9</v>
      </c>
      <c r="I68" t="s">
        <v>102</v>
      </c>
      <c r="J68" t="s">
        <v>9</v>
      </c>
      <c r="K68" t="s">
        <v>9</v>
      </c>
      <c r="L68" t="s">
        <v>18</v>
      </c>
      <c r="M68" s="14" t="b">
        <f t="shared" ref="M68:M73" si="5">$D67&gt;=$C68</f>
        <v>0</v>
      </c>
      <c r="N68" s="14"/>
      <c r="O68" s="14">
        <f t="shared" ref="O68:O73" si="6">$C68-$D67</f>
        <v>48</v>
      </c>
      <c r="P68" s="14" t="b">
        <f t="shared" ref="P68:P73" si="7">$O68&lt;100</f>
        <v>1</v>
      </c>
      <c r="Q68" t="b">
        <f t="shared" si="4"/>
        <v>1</v>
      </c>
    </row>
    <row r="69" spans="1:17" x14ac:dyDescent="0.25">
      <c r="A69" t="s">
        <v>8208</v>
      </c>
      <c r="B69" t="s">
        <v>8</v>
      </c>
      <c r="C69">
        <v>821227</v>
      </c>
      <c r="D69">
        <v>824144</v>
      </c>
      <c r="E69" t="s">
        <v>12</v>
      </c>
      <c r="F69">
        <v>2918</v>
      </c>
      <c r="G69" s="15">
        <v>126463752</v>
      </c>
      <c r="H69" t="s">
        <v>9</v>
      </c>
      <c r="I69" t="s">
        <v>103</v>
      </c>
      <c r="J69" t="s">
        <v>9</v>
      </c>
      <c r="K69" t="s">
        <v>9</v>
      </c>
      <c r="L69" t="s">
        <v>20</v>
      </c>
      <c r="M69" s="14" t="b">
        <f t="shared" si="5"/>
        <v>0</v>
      </c>
      <c r="N69" s="14"/>
      <c r="O69" s="14">
        <f t="shared" si="6"/>
        <v>248</v>
      </c>
      <c r="P69" s="14" t="b">
        <f t="shared" si="7"/>
        <v>0</v>
      </c>
      <c r="Q69" t="b">
        <f t="shared" si="4"/>
        <v>0</v>
      </c>
    </row>
    <row r="70" spans="1:17" x14ac:dyDescent="0.25">
      <c r="A70" t="s">
        <v>8208</v>
      </c>
      <c r="B70" t="s">
        <v>8</v>
      </c>
      <c r="C70">
        <v>824242</v>
      </c>
      <c r="D70">
        <v>824359</v>
      </c>
      <c r="E70" t="s">
        <v>12</v>
      </c>
      <c r="F70">
        <v>118</v>
      </c>
      <c r="G70" s="15">
        <v>126463752</v>
      </c>
      <c r="H70" t="s">
        <v>9</v>
      </c>
      <c r="I70" t="s">
        <v>104</v>
      </c>
      <c r="J70" t="s">
        <v>9</v>
      </c>
      <c r="K70" t="s">
        <v>9</v>
      </c>
      <c r="L70" t="s">
        <v>22</v>
      </c>
      <c r="M70" s="14" t="b">
        <f t="shared" si="5"/>
        <v>0</v>
      </c>
      <c r="N70" s="14"/>
      <c r="O70" s="14">
        <f t="shared" si="6"/>
        <v>98</v>
      </c>
      <c r="P70" s="14" t="b">
        <f t="shared" si="7"/>
        <v>1</v>
      </c>
      <c r="Q70" t="b">
        <f t="shared" si="4"/>
        <v>1</v>
      </c>
    </row>
    <row r="71" spans="1:17" x14ac:dyDescent="0.25">
      <c r="A71" t="s">
        <v>8208</v>
      </c>
      <c r="B71" t="s">
        <v>8</v>
      </c>
      <c r="C71">
        <v>824403</v>
      </c>
      <c r="D71">
        <v>824479</v>
      </c>
      <c r="E71" t="s">
        <v>12</v>
      </c>
      <c r="F71">
        <v>77</v>
      </c>
      <c r="G71" s="15">
        <v>126463752</v>
      </c>
      <c r="H71" t="s">
        <v>9</v>
      </c>
      <c r="I71" t="s">
        <v>105</v>
      </c>
      <c r="J71" t="s">
        <v>9</v>
      </c>
      <c r="K71" t="s">
        <v>9</v>
      </c>
      <c r="L71" t="s">
        <v>24</v>
      </c>
      <c r="M71" s="14" t="b">
        <f t="shared" si="5"/>
        <v>0</v>
      </c>
      <c r="N71" s="14"/>
      <c r="O71" s="14">
        <f t="shared" si="6"/>
        <v>44</v>
      </c>
      <c r="P71" s="14" t="b">
        <f t="shared" si="7"/>
        <v>1</v>
      </c>
      <c r="Q71" t="b">
        <f t="shared" si="4"/>
        <v>0</v>
      </c>
    </row>
    <row r="72" spans="1:17" x14ac:dyDescent="0.25">
      <c r="A72" t="s">
        <v>8208</v>
      </c>
      <c r="B72" t="s">
        <v>8</v>
      </c>
      <c r="C72">
        <v>976710</v>
      </c>
      <c r="D72">
        <v>976783</v>
      </c>
      <c r="E72" t="s">
        <v>12</v>
      </c>
      <c r="F72">
        <v>74</v>
      </c>
      <c r="G72" s="15">
        <v>126463752</v>
      </c>
      <c r="H72" t="s">
        <v>9</v>
      </c>
      <c r="I72" t="s">
        <v>106</v>
      </c>
      <c r="J72" t="s">
        <v>9</v>
      </c>
      <c r="K72" t="s">
        <v>9</v>
      </c>
      <c r="L72" t="s">
        <v>40</v>
      </c>
      <c r="M72" s="14" t="b">
        <f t="shared" si="5"/>
        <v>0</v>
      </c>
      <c r="N72" s="14"/>
      <c r="O72" s="14">
        <f t="shared" si="6"/>
        <v>152231</v>
      </c>
      <c r="P72" s="14" t="b">
        <f t="shared" si="7"/>
        <v>0</v>
      </c>
      <c r="Q72" t="b">
        <f t="shared" ref="Q72:Q135" si="8">AND(P72,NOT(P71))</f>
        <v>0</v>
      </c>
    </row>
    <row r="73" spans="1:17" x14ac:dyDescent="0.25">
      <c r="A73" t="s">
        <v>8208</v>
      </c>
      <c r="B73" t="s">
        <v>8</v>
      </c>
      <c r="C73">
        <v>1191159</v>
      </c>
      <c r="D73">
        <v>1191248</v>
      </c>
      <c r="E73" t="s">
        <v>12</v>
      </c>
      <c r="F73">
        <v>90</v>
      </c>
      <c r="G73" s="15">
        <v>126463752</v>
      </c>
      <c r="H73" t="s">
        <v>9</v>
      </c>
      <c r="I73" t="s">
        <v>107</v>
      </c>
      <c r="J73" t="s">
        <v>9</v>
      </c>
      <c r="K73" t="s">
        <v>9</v>
      </c>
      <c r="L73" t="s">
        <v>28</v>
      </c>
      <c r="M73" s="14" t="b">
        <f t="shared" si="5"/>
        <v>0</v>
      </c>
      <c r="N73" s="14"/>
      <c r="O73" s="14">
        <f t="shared" si="6"/>
        <v>214376</v>
      </c>
      <c r="P73" s="14" t="b">
        <f t="shared" si="7"/>
        <v>0</v>
      </c>
      <c r="Q73" t="b">
        <f t="shared" si="8"/>
        <v>0</v>
      </c>
    </row>
    <row r="74" spans="1:17" x14ac:dyDescent="0.25">
      <c r="A74" t="s">
        <v>8209</v>
      </c>
      <c r="B74" t="s">
        <v>108</v>
      </c>
      <c r="C74">
        <v>70</v>
      </c>
      <c r="D74">
        <v>4755</v>
      </c>
      <c r="E74" t="s">
        <v>9</v>
      </c>
      <c r="F74">
        <v>1561</v>
      </c>
      <c r="G74" s="15">
        <v>126464806</v>
      </c>
      <c r="H74" t="s">
        <v>9</v>
      </c>
      <c r="I74" t="s">
        <v>109</v>
      </c>
      <c r="J74" t="s">
        <v>9</v>
      </c>
      <c r="K74" t="s">
        <v>9</v>
      </c>
      <c r="L74" t="s">
        <v>110</v>
      </c>
      <c r="M74" s="14"/>
      <c r="N74" s="14">
        <f>MOD($D74-$C74+1,3)</f>
        <v>0</v>
      </c>
      <c r="O74" s="14"/>
      <c r="P74" s="14"/>
    </row>
    <row r="75" spans="1:17" x14ac:dyDescent="0.25">
      <c r="A75" t="s">
        <v>8209</v>
      </c>
      <c r="B75" t="s">
        <v>108</v>
      </c>
      <c r="C75">
        <v>5009</v>
      </c>
      <c r="D75">
        <v>6781</v>
      </c>
      <c r="E75" t="s">
        <v>12</v>
      </c>
      <c r="F75">
        <v>590</v>
      </c>
      <c r="G75" s="15">
        <v>126464807</v>
      </c>
      <c r="H75" t="s">
        <v>9</v>
      </c>
      <c r="I75" t="s">
        <v>111</v>
      </c>
      <c r="J75" t="s">
        <v>9</v>
      </c>
      <c r="K75" t="s">
        <v>112</v>
      </c>
      <c r="L75" t="s">
        <v>113</v>
      </c>
      <c r="M75" s="14" t="b">
        <f>$D74&gt;=C75</f>
        <v>0</v>
      </c>
      <c r="N75" s="14">
        <f t="shared" ref="N75:N138" si="9">MOD($D75-$C75+1,3)</f>
        <v>0</v>
      </c>
      <c r="O75" s="14">
        <f t="shared" ref="O75:O138" si="10">$C75-$D74</f>
        <v>254</v>
      </c>
      <c r="P75" s="14" t="b">
        <f t="shared" ref="P75:P138" si="11">$O75&lt;100</f>
        <v>0</v>
      </c>
      <c r="Q75" t="b">
        <f t="shared" si="8"/>
        <v>0</v>
      </c>
    </row>
    <row r="76" spans="1:17" x14ac:dyDescent="0.25">
      <c r="A76" t="s">
        <v>8209</v>
      </c>
      <c r="B76" t="s">
        <v>108</v>
      </c>
      <c r="C76">
        <v>6898</v>
      </c>
      <c r="D76">
        <v>9072</v>
      </c>
      <c r="E76" t="s">
        <v>12</v>
      </c>
      <c r="F76">
        <v>724</v>
      </c>
      <c r="G76" s="15">
        <v>126464808</v>
      </c>
      <c r="H76" t="s">
        <v>9</v>
      </c>
      <c r="I76" t="s">
        <v>114</v>
      </c>
      <c r="J76" t="s">
        <v>9</v>
      </c>
      <c r="K76" t="s">
        <v>115</v>
      </c>
      <c r="L76" t="s">
        <v>116</v>
      </c>
      <c r="M76" s="14" t="b">
        <f t="shared" ref="M76:M139" si="12">$D75&gt;=C76</f>
        <v>0</v>
      </c>
      <c r="N76" s="14">
        <f t="shared" si="9"/>
        <v>0</v>
      </c>
      <c r="O76" s="14">
        <f t="shared" si="10"/>
        <v>117</v>
      </c>
      <c r="P76" s="14" t="b">
        <f t="shared" si="11"/>
        <v>0</v>
      </c>
      <c r="Q76" t="b">
        <f t="shared" si="8"/>
        <v>0</v>
      </c>
    </row>
    <row r="77" spans="1:17" x14ac:dyDescent="0.25">
      <c r="A77" t="s">
        <v>8209</v>
      </c>
      <c r="B77" t="s">
        <v>108</v>
      </c>
      <c r="C77">
        <v>9069</v>
      </c>
      <c r="D77">
        <v>10367</v>
      </c>
      <c r="E77" t="s">
        <v>12</v>
      </c>
      <c r="F77">
        <v>432</v>
      </c>
      <c r="G77" s="15">
        <v>126464809</v>
      </c>
      <c r="H77" t="s">
        <v>9</v>
      </c>
      <c r="I77" t="s">
        <v>117</v>
      </c>
      <c r="J77" t="s">
        <v>9</v>
      </c>
      <c r="K77" t="s">
        <v>9</v>
      </c>
      <c r="L77" t="s">
        <v>118</v>
      </c>
      <c r="M77" s="14" t="b">
        <f t="shared" si="12"/>
        <v>1</v>
      </c>
      <c r="N77" s="14">
        <f t="shared" si="9"/>
        <v>0</v>
      </c>
      <c r="O77" s="14">
        <f t="shared" si="10"/>
        <v>-3</v>
      </c>
      <c r="P77" s="14" t="b">
        <f t="shared" si="11"/>
        <v>1</v>
      </c>
      <c r="Q77" t="b">
        <f t="shared" si="8"/>
        <v>1</v>
      </c>
    </row>
    <row r="78" spans="1:17" x14ac:dyDescent="0.25">
      <c r="A78" t="s">
        <v>8209</v>
      </c>
      <c r="B78" t="s">
        <v>108</v>
      </c>
      <c r="C78">
        <v>10391</v>
      </c>
      <c r="D78">
        <v>10984</v>
      </c>
      <c r="E78" t="s">
        <v>12</v>
      </c>
      <c r="F78">
        <v>197</v>
      </c>
      <c r="G78" s="15">
        <v>126464810</v>
      </c>
      <c r="H78" t="s">
        <v>9</v>
      </c>
      <c r="I78" t="s">
        <v>119</v>
      </c>
      <c r="J78" t="s">
        <v>9</v>
      </c>
      <c r="K78" t="s">
        <v>120</v>
      </c>
      <c r="L78" t="s">
        <v>121</v>
      </c>
      <c r="M78" s="14" t="b">
        <f t="shared" si="12"/>
        <v>0</v>
      </c>
      <c r="N78" s="14">
        <f t="shared" si="9"/>
        <v>0</v>
      </c>
      <c r="O78" s="14">
        <f t="shared" si="10"/>
        <v>24</v>
      </c>
      <c r="P78" s="14" t="b">
        <f t="shared" si="11"/>
        <v>1</v>
      </c>
      <c r="Q78" t="b">
        <f t="shared" si="8"/>
        <v>0</v>
      </c>
    </row>
    <row r="79" spans="1:17" x14ac:dyDescent="0.25">
      <c r="A79" t="s">
        <v>8209</v>
      </c>
      <c r="B79" t="s">
        <v>108</v>
      </c>
      <c r="C79">
        <v>11118</v>
      </c>
      <c r="D79">
        <v>11954</v>
      </c>
      <c r="E79" t="s">
        <v>9</v>
      </c>
      <c r="F79">
        <v>278</v>
      </c>
      <c r="G79" s="15">
        <v>126464811</v>
      </c>
      <c r="H79" t="s">
        <v>9</v>
      </c>
      <c r="I79" t="s">
        <v>122</v>
      </c>
      <c r="J79" t="s">
        <v>9</v>
      </c>
      <c r="K79" t="s">
        <v>123</v>
      </c>
      <c r="L79" t="s">
        <v>124</v>
      </c>
      <c r="M79" s="14" t="b">
        <f t="shared" si="12"/>
        <v>0</v>
      </c>
      <c r="N79" s="14">
        <f t="shared" si="9"/>
        <v>0</v>
      </c>
      <c r="O79" s="14">
        <f t="shared" si="10"/>
        <v>134</v>
      </c>
      <c r="P79" s="14" t="b">
        <f t="shared" si="11"/>
        <v>0</v>
      </c>
      <c r="Q79" t="b">
        <f t="shared" si="8"/>
        <v>0</v>
      </c>
    </row>
    <row r="80" spans="1:17" x14ac:dyDescent="0.25">
      <c r="A80" t="s">
        <v>8209</v>
      </c>
      <c r="B80" t="s">
        <v>108</v>
      </c>
      <c r="C80">
        <v>12156</v>
      </c>
      <c r="D80">
        <v>12881</v>
      </c>
      <c r="E80" t="s">
        <v>12</v>
      </c>
      <c r="F80">
        <v>241</v>
      </c>
      <c r="G80" s="15">
        <v>126464812</v>
      </c>
      <c r="H80" t="s">
        <v>9</v>
      </c>
      <c r="I80" t="s">
        <v>125</v>
      </c>
      <c r="J80" t="s">
        <v>9</v>
      </c>
      <c r="K80" t="s">
        <v>9</v>
      </c>
      <c r="L80" t="s">
        <v>126</v>
      </c>
      <c r="M80" s="14" t="b">
        <f t="shared" si="12"/>
        <v>0</v>
      </c>
      <c r="N80" s="14">
        <f t="shared" si="9"/>
        <v>0</v>
      </c>
      <c r="O80" s="14">
        <f t="shared" si="10"/>
        <v>202</v>
      </c>
      <c r="P80" s="14" t="b">
        <f t="shared" si="11"/>
        <v>0</v>
      </c>
      <c r="Q80" t="b">
        <f t="shared" si="8"/>
        <v>0</v>
      </c>
    </row>
    <row r="81" spans="1:17" x14ac:dyDescent="0.25">
      <c r="A81" t="s">
        <v>8209</v>
      </c>
      <c r="B81" t="s">
        <v>108</v>
      </c>
      <c r="C81">
        <v>13248</v>
      </c>
      <c r="D81">
        <v>14030</v>
      </c>
      <c r="E81" t="s">
        <v>12</v>
      </c>
      <c r="F81">
        <v>260</v>
      </c>
      <c r="G81" s="15">
        <v>126464813</v>
      </c>
      <c r="H81" t="s">
        <v>9</v>
      </c>
      <c r="I81" t="s">
        <v>127</v>
      </c>
      <c r="J81" t="s">
        <v>9</v>
      </c>
      <c r="K81" t="s">
        <v>9</v>
      </c>
      <c r="L81" t="s">
        <v>128</v>
      </c>
      <c r="M81" s="14" t="b">
        <f t="shared" si="12"/>
        <v>0</v>
      </c>
      <c r="N81" s="14">
        <f t="shared" si="9"/>
        <v>0</v>
      </c>
      <c r="O81" s="14">
        <f t="shared" si="10"/>
        <v>367</v>
      </c>
      <c r="P81" s="14" t="b">
        <f t="shared" si="11"/>
        <v>0</v>
      </c>
      <c r="Q81" t="b">
        <f t="shared" si="8"/>
        <v>0</v>
      </c>
    </row>
    <row r="82" spans="1:17" x14ac:dyDescent="0.25">
      <c r="A82" t="s">
        <v>8209</v>
      </c>
      <c r="B82" t="s">
        <v>108</v>
      </c>
      <c r="C82">
        <v>14005</v>
      </c>
      <c r="D82">
        <v>14895</v>
      </c>
      <c r="E82" t="s">
        <v>9</v>
      </c>
      <c r="F82">
        <v>296</v>
      </c>
      <c r="G82" s="15">
        <v>126464814</v>
      </c>
      <c r="H82" t="s">
        <v>9</v>
      </c>
      <c r="I82" t="s">
        <v>129</v>
      </c>
      <c r="J82" t="s">
        <v>9</v>
      </c>
      <c r="K82" t="s">
        <v>130</v>
      </c>
      <c r="L82" t="s">
        <v>131</v>
      </c>
      <c r="M82" s="14" t="b">
        <f t="shared" si="12"/>
        <v>1</v>
      </c>
      <c r="N82" s="14">
        <f t="shared" si="9"/>
        <v>0</v>
      </c>
      <c r="O82" s="14">
        <f t="shared" si="10"/>
        <v>-25</v>
      </c>
      <c r="P82" s="14" t="b">
        <f t="shared" si="11"/>
        <v>1</v>
      </c>
      <c r="Q82" t="b">
        <f t="shared" si="8"/>
        <v>1</v>
      </c>
    </row>
    <row r="83" spans="1:17" x14ac:dyDescent="0.25">
      <c r="A83" t="s">
        <v>8209</v>
      </c>
      <c r="B83" t="s">
        <v>108</v>
      </c>
      <c r="C83">
        <v>14892</v>
      </c>
      <c r="D83">
        <v>15743</v>
      </c>
      <c r="E83" t="s">
        <v>9</v>
      </c>
      <c r="F83">
        <v>283</v>
      </c>
      <c r="G83" s="15">
        <v>126464815</v>
      </c>
      <c r="H83" t="s">
        <v>9</v>
      </c>
      <c r="I83" t="s">
        <v>132</v>
      </c>
      <c r="J83" t="s">
        <v>9</v>
      </c>
      <c r="K83" t="s">
        <v>133</v>
      </c>
      <c r="L83" t="s">
        <v>134</v>
      </c>
      <c r="M83" s="14" t="b">
        <f t="shared" si="12"/>
        <v>1</v>
      </c>
      <c r="N83" s="14">
        <f t="shared" si="9"/>
        <v>0</v>
      </c>
      <c r="O83" s="14">
        <f t="shared" si="10"/>
        <v>-3</v>
      </c>
      <c r="P83" s="14" t="b">
        <f t="shared" si="11"/>
        <v>1</v>
      </c>
      <c r="Q83" t="b">
        <f t="shared" si="8"/>
        <v>0</v>
      </c>
    </row>
    <row r="84" spans="1:17" x14ac:dyDescent="0.25">
      <c r="A84" t="s">
        <v>8209</v>
      </c>
      <c r="B84" t="s">
        <v>108</v>
      </c>
      <c r="C84">
        <v>15740</v>
      </c>
      <c r="D84">
        <v>16780</v>
      </c>
      <c r="E84" t="s">
        <v>9</v>
      </c>
      <c r="F84">
        <v>346</v>
      </c>
      <c r="G84" s="15">
        <v>126464816</v>
      </c>
      <c r="H84" t="s">
        <v>9</v>
      </c>
      <c r="I84" t="s">
        <v>135</v>
      </c>
      <c r="J84" t="s">
        <v>9</v>
      </c>
      <c r="K84" t="s">
        <v>136</v>
      </c>
      <c r="L84" t="s">
        <v>137</v>
      </c>
      <c r="M84" s="14" t="b">
        <f t="shared" si="12"/>
        <v>1</v>
      </c>
      <c r="N84" s="14">
        <f t="shared" si="9"/>
        <v>0</v>
      </c>
      <c r="O84" s="14">
        <f t="shared" si="10"/>
        <v>-3</v>
      </c>
      <c r="P84" s="14" t="b">
        <f t="shared" si="11"/>
        <v>1</v>
      </c>
      <c r="Q84" t="b">
        <f t="shared" si="8"/>
        <v>0</v>
      </c>
    </row>
    <row r="85" spans="1:17" x14ac:dyDescent="0.25">
      <c r="A85" t="s">
        <v>8209</v>
      </c>
      <c r="B85" t="s">
        <v>108</v>
      </c>
      <c r="C85">
        <v>16784</v>
      </c>
      <c r="D85">
        <v>17347</v>
      </c>
      <c r="E85" t="s">
        <v>9</v>
      </c>
      <c r="F85">
        <v>187</v>
      </c>
      <c r="G85" s="15">
        <v>126464817</v>
      </c>
      <c r="H85" t="s">
        <v>9</v>
      </c>
      <c r="I85" t="s">
        <v>138</v>
      </c>
      <c r="J85" t="s">
        <v>9</v>
      </c>
      <c r="K85" t="s">
        <v>139</v>
      </c>
      <c r="L85" t="s">
        <v>140</v>
      </c>
      <c r="M85" s="14" t="b">
        <f t="shared" si="12"/>
        <v>0</v>
      </c>
      <c r="N85" s="14">
        <f t="shared" si="9"/>
        <v>0</v>
      </c>
      <c r="O85" s="14">
        <f t="shared" si="10"/>
        <v>4</v>
      </c>
      <c r="P85" s="14" t="b">
        <f t="shared" si="11"/>
        <v>1</v>
      </c>
      <c r="Q85" t="b">
        <f t="shared" si="8"/>
        <v>0</v>
      </c>
    </row>
    <row r="86" spans="1:17" x14ac:dyDescent="0.25">
      <c r="A86" t="s">
        <v>8209</v>
      </c>
      <c r="B86" t="s">
        <v>108</v>
      </c>
      <c r="C86">
        <v>17411</v>
      </c>
      <c r="D86">
        <v>18349</v>
      </c>
      <c r="E86" t="s">
        <v>9</v>
      </c>
      <c r="F86">
        <v>312</v>
      </c>
      <c r="G86" s="15">
        <v>126464818</v>
      </c>
      <c r="H86" t="s">
        <v>9</v>
      </c>
      <c r="I86" t="s">
        <v>141</v>
      </c>
      <c r="J86" t="s">
        <v>9</v>
      </c>
      <c r="K86" t="s">
        <v>142</v>
      </c>
      <c r="L86" t="s">
        <v>143</v>
      </c>
      <c r="M86" s="14" t="b">
        <f t="shared" si="12"/>
        <v>0</v>
      </c>
      <c r="N86" s="14">
        <f t="shared" si="9"/>
        <v>0</v>
      </c>
      <c r="O86" s="14">
        <f t="shared" si="10"/>
        <v>64</v>
      </c>
      <c r="P86" s="14" t="b">
        <f t="shared" si="11"/>
        <v>1</v>
      </c>
      <c r="Q86" t="b">
        <f t="shared" si="8"/>
        <v>0</v>
      </c>
    </row>
    <row r="87" spans="1:17" x14ac:dyDescent="0.25">
      <c r="A87" t="s">
        <v>8209</v>
      </c>
      <c r="B87" t="s">
        <v>108</v>
      </c>
      <c r="C87">
        <v>18401</v>
      </c>
      <c r="D87">
        <v>19363</v>
      </c>
      <c r="E87" t="s">
        <v>9</v>
      </c>
      <c r="F87">
        <v>320</v>
      </c>
      <c r="G87" s="15">
        <v>126464819</v>
      </c>
      <c r="H87" t="s">
        <v>9</v>
      </c>
      <c r="I87" t="s">
        <v>144</v>
      </c>
      <c r="J87" t="s">
        <v>9</v>
      </c>
      <c r="K87" t="s">
        <v>145</v>
      </c>
      <c r="L87" t="s">
        <v>126</v>
      </c>
      <c r="M87" s="14" t="b">
        <f t="shared" si="12"/>
        <v>0</v>
      </c>
      <c r="N87" s="14">
        <f t="shared" si="9"/>
        <v>0</v>
      </c>
      <c r="O87" s="14">
        <f t="shared" si="10"/>
        <v>52</v>
      </c>
      <c r="P87" s="14" t="b">
        <f t="shared" si="11"/>
        <v>1</v>
      </c>
      <c r="Q87" t="b">
        <f t="shared" si="8"/>
        <v>0</v>
      </c>
    </row>
    <row r="88" spans="1:17" x14ac:dyDescent="0.25">
      <c r="A88" t="s">
        <v>8209</v>
      </c>
      <c r="B88" t="s">
        <v>108</v>
      </c>
      <c r="C88">
        <v>20057</v>
      </c>
      <c r="D88">
        <v>21511</v>
      </c>
      <c r="E88" t="s">
        <v>12</v>
      </c>
      <c r="F88">
        <v>484</v>
      </c>
      <c r="G88" s="15">
        <v>126464820</v>
      </c>
      <c r="H88" t="s">
        <v>9</v>
      </c>
      <c r="I88" t="s">
        <v>146</v>
      </c>
      <c r="J88" t="s">
        <v>9</v>
      </c>
      <c r="K88" t="s">
        <v>147</v>
      </c>
      <c r="L88" t="s">
        <v>148</v>
      </c>
      <c r="M88" s="14" t="b">
        <f t="shared" si="12"/>
        <v>0</v>
      </c>
      <c r="N88" s="14">
        <f t="shared" si="9"/>
        <v>0</v>
      </c>
      <c r="O88" s="14">
        <f t="shared" si="10"/>
        <v>694</v>
      </c>
      <c r="P88" s="14" t="b">
        <f t="shared" si="11"/>
        <v>0</v>
      </c>
      <c r="Q88" t="b">
        <f t="shared" si="8"/>
        <v>0</v>
      </c>
    </row>
    <row r="89" spans="1:17" x14ac:dyDescent="0.25">
      <c r="A89" t="s">
        <v>8209</v>
      </c>
      <c r="B89" t="s">
        <v>108</v>
      </c>
      <c r="C89">
        <v>21636</v>
      </c>
      <c r="D89">
        <v>22742</v>
      </c>
      <c r="E89" t="s">
        <v>12</v>
      </c>
      <c r="F89">
        <v>368</v>
      </c>
      <c r="G89" s="15">
        <v>126464821</v>
      </c>
      <c r="H89" t="s">
        <v>9</v>
      </c>
      <c r="I89" t="s">
        <v>149</v>
      </c>
      <c r="J89" t="s">
        <v>9</v>
      </c>
      <c r="K89" t="s">
        <v>9</v>
      </c>
      <c r="L89" t="s">
        <v>150</v>
      </c>
      <c r="M89" s="14" t="b">
        <f t="shared" si="12"/>
        <v>0</v>
      </c>
      <c r="N89" s="14">
        <f t="shared" si="9"/>
        <v>0</v>
      </c>
      <c r="O89" s="14">
        <f t="shared" si="10"/>
        <v>125</v>
      </c>
      <c r="P89" s="14" t="b">
        <f t="shared" si="11"/>
        <v>0</v>
      </c>
      <c r="Q89" t="b">
        <f t="shared" si="8"/>
        <v>0</v>
      </c>
    </row>
    <row r="90" spans="1:17" x14ac:dyDescent="0.25">
      <c r="A90" t="s">
        <v>8209</v>
      </c>
      <c r="B90" t="s">
        <v>108</v>
      </c>
      <c r="C90">
        <v>23042</v>
      </c>
      <c r="D90">
        <v>23851</v>
      </c>
      <c r="E90" t="s">
        <v>9</v>
      </c>
      <c r="F90">
        <v>269</v>
      </c>
      <c r="G90" s="15">
        <v>126464822</v>
      </c>
      <c r="H90" t="s">
        <v>9</v>
      </c>
      <c r="I90" t="s">
        <v>151</v>
      </c>
      <c r="J90" t="s">
        <v>9</v>
      </c>
      <c r="K90" t="s">
        <v>152</v>
      </c>
      <c r="L90" t="s">
        <v>116</v>
      </c>
      <c r="M90" s="14" t="b">
        <f t="shared" si="12"/>
        <v>0</v>
      </c>
      <c r="N90" s="14">
        <f t="shared" si="9"/>
        <v>0</v>
      </c>
      <c r="O90" s="14">
        <f t="shared" si="10"/>
        <v>300</v>
      </c>
      <c r="P90" s="14" t="b">
        <f t="shared" si="11"/>
        <v>0</v>
      </c>
      <c r="Q90" t="b">
        <f t="shared" si="8"/>
        <v>0</v>
      </c>
    </row>
    <row r="91" spans="1:17" x14ac:dyDescent="0.25">
      <c r="A91" t="s">
        <v>8209</v>
      </c>
      <c r="B91" t="s">
        <v>108</v>
      </c>
      <c r="C91">
        <v>23868</v>
      </c>
      <c r="D91">
        <v>25007</v>
      </c>
      <c r="E91" t="s">
        <v>9</v>
      </c>
      <c r="F91">
        <v>379</v>
      </c>
      <c r="G91" s="15">
        <v>126464823</v>
      </c>
      <c r="H91" t="s">
        <v>9</v>
      </c>
      <c r="I91" t="s">
        <v>153</v>
      </c>
      <c r="J91" t="s">
        <v>9</v>
      </c>
      <c r="K91" t="s">
        <v>154</v>
      </c>
      <c r="L91" t="s">
        <v>155</v>
      </c>
      <c r="M91" s="14" t="b">
        <f t="shared" si="12"/>
        <v>0</v>
      </c>
      <c r="N91" s="14">
        <f t="shared" si="9"/>
        <v>0</v>
      </c>
      <c r="O91" s="14">
        <f t="shared" si="10"/>
        <v>17</v>
      </c>
      <c r="P91" s="14" t="b">
        <f t="shared" si="11"/>
        <v>1</v>
      </c>
      <c r="Q91" t="b">
        <f t="shared" si="8"/>
        <v>1</v>
      </c>
    </row>
    <row r="92" spans="1:17" x14ac:dyDescent="0.25">
      <c r="A92" t="s">
        <v>8209</v>
      </c>
      <c r="B92" t="s">
        <v>108</v>
      </c>
      <c r="C92">
        <v>25721</v>
      </c>
      <c r="D92">
        <v>26521</v>
      </c>
      <c r="E92" t="s">
        <v>12</v>
      </c>
      <c r="F92">
        <v>266</v>
      </c>
      <c r="G92" s="15">
        <v>126464824</v>
      </c>
      <c r="H92" t="s">
        <v>9</v>
      </c>
      <c r="I92" t="s">
        <v>156</v>
      </c>
      <c r="J92" t="s">
        <v>9</v>
      </c>
      <c r="K92" t="s">
        <v>157</v>
      </c>
      <c r="L92" t="s">
        <v>158</v>
      </c>
      <c r="M92" s="14" t="b">
        <f t="shared" si="12"/>
        <v>0</v>
      </c>
      <c r="N92" s="14">
        <f t="shared" si="9"/>
        <v>0</v>
      </c>
      <c r="O92" s="14">
        <f t="shared" si="10"/>
        <v>714</v>
      </c>
      <c r="P92" s="14" t="b">
        <f t="shared" si="11"/>
        <v>0</v>
      </c>
      <c r="Q92" t="b">
        <f t="shared" si="8"/>
        <v>0</v>
      </c>
    </row>
    <row r="93" spans="1:17" x14ac:dyDescent="0.25">
      <c r="A93" t="s">
        <v>8209</v>
      </c>
      <c r="B93" t="s">
        <v>108</v>
      </c>
      <c r="C93">
        <v>26585</v>
      </c>
      <c r="D93">
        <v>28840</v>
      </c>
      <c r="E93" t="s">
        <v>12</v>
      </c>
      <c r="F93">
        <v>751</v>
      </c>
      <c r="G93" s="15">
        <v>126464825</v>
      </c>
      <c r="H93" t="s">
        <v>9</v>
      </c>
      <c r="I93" t="s">
        <v>159</v>
      </c>
      <c r="J93" t="s">
        <v>9</v>
      </c>
      <c r="K93" t="s">
        <v>160</v>
      </c>
      <c r="L93" t="s">
        <v>161</v>
      </c>
      <c r="M93" s="14" t="b">
        <f t="shared" si="12"/>
        <v>0</v>
      </c>
      <c r="N93" s="14">
        <f t="shared" si="9"/>
        <v>0</v>
      </c>
      <c r="O93" s="14">
        <f t="shared" si="10"/>
        <v>64</v>
      </c>
      <c r="P93" s="14" t="b">
        <f t="shared" si="11"/>
        <v>1</v>
      </c>
      <c r="Q93" t="b">
        <f t="shared" si="8"/>
        <v>1</v>
      </c>
    </row>
    <row r="94" spans="1:17" x14ac:dyDescent="0.25">
      <c r="A94" t="s">
        <v>8209</v>
      </c>
      <c r="B94" t="s">
        <v>108</v>
      </c>
      <c r="C94">
        <v>28841</v>
      </c>
      <c r="D94">
        <v>29833</v>
      </c>
      <c r="E94" t="s">
        <v>12</v>
      </c>
      <c r="F94">
        <v>330</v>
      </c>
      <c r="G94" s="15">
        <v>126464826</v>
      </c>
      <c r="H94" t="s">
        <v>9</v>
      </c>
      <c r="I94" t="s">
        <v>162</v>
      </c>
      <c r="J94" t="s">
        <v>9</v>
      </c>
      <c r="K94" t="s">
        <v>9</v>
      </c>
      <c r="L94" t="s">
        <v>126</v>
      </c>
      <c r="M94" s="14" t="b">
        <f t="shared" si="12"/>
        <v>0</v>
      </c>
      <c r="N94" s="14">
        <f t="shared" si="9"/>
        <v>0</v>
      </c>
      <c r="O94" s="14">
        <f t="shared" si="10"/>
        <v>1</v>
      </c>
      <c r="P94" s="14" t="b">
        <f t="shared" si="11"/>
        <v>1</v>
      </c>
      <c r="Q94" t="b">
        <f t="shared" si="8"/>
        <v>0</v>
      </c>
    </row>
    <row r="95" spans="1:17" x14ac:dyDescent="0.25">
      <c r="A95" t="s">
        <v>8209</v>
      </c>
      <c r="B95" t="s">
        <v>108</v>
      </c>
      <c r="C95">
        <v>29991</v>
      </c>
      <c r="D95">
        <v>31349</v>
      </c>
      <c r="E95" t="s">
        <v>9</v>
      </c>
      <c r="F95">
        <v>452</v>
      </c>
      <c r="G95" s="15">
        <v>126464827</v>
      </c>
      <c r="H95" t="s">
        <v>9</v>
      </c>
      <c r="I95" t="s">
        <v>163</v>
      </c>
      <c r="J95" t="s">
        <v>9</v>
      </c>
      <c r="K95" t="s">
        <v>164</v>
      </c>
      <c r="L95" t="s">
        <v>126</v>
      </c>
      <c r="M95" s="14" t="b">
        <f t="shared" si="12"/>
        <v>0</v>
      </c>
      <c r="N95" s="14">
        <f t="shared" si="9"/>
        <v>0</v>
      </c>
      <c r="O95" s="14">
        <f t="shared" si="10"/>
        <v>158</v>
      </c>
      <c r="P95" s="14" t="b">
        <f t="shared" si="11"/>
        <v>0</v>
      </c>
      <c r="Q95" t="b">
        <f t="shared" si="8"/>
        <v>0</v>
      </c>
    </row>
    <row r="96" spans="1:17" x14ac:dyDescent="0.25">
      <c r="A96" t="s">
        <v>8209</v>
      </c>
      <c r="B96" t="s">
        <v>108</v>
      </c>
      <c r="C96">
        <v>31952</v>
      </c>
      <c r="D96">
        <v>33253</v>
      </c>
      <c r="E96" t="s">
        <v>12</v>
      </c>
      <c r="F96">
        <v>433</v>
      </c>
      <c r="G96" s="15">
        <v>126464828</v>
      </c>
      <c r="H96" t="s">
        <v>9</v>
      </c>
      <c r="I96" t="s">
        <v>165</v>
      </c>
      <c r="J96" t="s">
        <v>9</v>
      </c>
      <c r="K96" t="s">
        <v>9</v>
      </c>
      <c r="L96" t="s">
        <v>126</v>
      </c>
      <c r="M96" s="14" t="b">
        <f t="shared" si="12"/>
        <v>0</v>
      </c>
      <c r="N96" s="14">
        <f t="shared" si="9"/>
        <v>0</v>
      </c>
      <c r="O96" s="14">
        <f t="shared" si="10"/>
        <v>603</v>
      </c>
      <c r="P96" s="14" t="b">
        <f t="shared" si="11"/>
        <v>0</v>
      </c>
      <c r="Q96" t="b">
        <f t="shared" si="8"/>
        <v>0</v>
      </c>
    </row>
    <row r="97" spans="1:17" x14ac:dyDescent="0.25">
      <c r="A97" t="s">
        <v>8209</v>
      </c>
      <c r="B97" t="s">
        <v>108</v>
      </c>
      <c r="C97">
        <v>33435</v>
      </c>
      <c r="D97">
        <v>34376</v>
      </c>
      <c r="E97" t="s">
        <v>12</v>
      </c>
      <c r="F97">
        <v>313</v>
      </c>
      <c r="G97" s="15">
        <v>126464829</v>
      </c>
      <c r="H97" t="s">
        <v>9</v>
      </c>
      <c r="I97" t="s">
        <v>166</v>
      </c>
      <c r="J97" t="s">
        <v>9</v>
      </c>
      <c r="K97" t="s">
        <v>9</v>
      </c>
      <c r="L97" t="s">
        <v>167</v>
      </c>
      <c r="M97" s="14" t="b">
        <f t="shared" si="12"/>
        <v>0</v>
      </c>
      <c r="N97" s="14">
        <f t="shared" si="9"/>
        <v>0</v>
      </c>
      <c r="O97" s="14">
        <f t="shared" si="10"/>
        <v>182</v>
      </c>
      <c r="P97" s="14" t="b">
        <f t="shared" si="11"/>
        <v>0</v>
      </c>
      <c r="Q97" t="b">
        <f t="shared" si="8"/>
        <v>0</v>
      </c>
    </row>
    <row r="98" spans="1:17" x14ac:dyDescent="0.25">
      <c r="A98" t="s">
        <v>8209</v>
      </c>
      <c r="B98" t="s">
        <v>108</v>
      </c>
      <c r="C98">
        <v>34492</v>
      </c>
      <c r="D98">
        <v>35799</v>
      </c>
      <c r="E98" t="s">
        <v>12</v>
      </c>
      <c r="F98">
        <v>435</v>
      </c>
      <c r="G98" s="15">
        <v>126464830</v>
      </c>
      <c r="H98" t="s">
        <v>9</v>
      </c>
      <c r="I98" t="s">
        <v>168</v>
      </c>
      <c r="J98" t="s">
        <v>9</v>
      </c>
      <c r="K98" t="s">
        <v>9</v>
      </c>
      <c r="L98" t="s">
        <v>126</v>
      </c>
      <c r="M98" s="14" t="b">
        <f t="shared" si="12"/>
        <v>0</v>
      </c>
      <c r="N98" s="14">
        <f t="shared" si="9"/>
        <v>0</v>
      </c>
      <c r="O98" s="14">
        <f t="shared" si="10"/>
        <v>116</v>
      </c>
      <c r="P98" s="14" t="b">
        <f t="shared" si="11"/>
        <v>0</v>
      </c>
      <c r="Q98" t="b">
        <f t="shared" si="8"/>
        <v>0</v>
      </c>
    </row>
    <row r="99" spans="1:17" x14ac:dyDescent="0.25">
      <c r="A99" t="s">
        <v>8209</v>
      </c>
      <c r="B99" t="s">
        <v>108</v>
      </c>
      <c r="C99">
        <v>35889</v>
      </c>
      <c r="D99">
        <v>36578</v>
      </c>
      <c r="E99" t="s">
        <v>12</v>
      </c>
      <c r="F99">
        <v>229</v>
      </c>
      <c r="G99" s="15">
        <v>126464831</v>
      </c>
      <c r="H99" t="s">
        <v>9</v>
      </c>
      <c r="I99" t="s">
        <v>169</v>
      </c>
      <c r="J99" t="s">
        <v>9</v>
      </c>
      <c r="K99" t="s">
        <v>9</v>
      </c>
      <c r="L99" t="s">
        <v>126</v>
      </c>
      <c r="M99" s="14" t="b">
        <f t="shared" si="12"/>
        <v>0</v>
      </c>
      <c r="N99" s="14">
        <f t="shared" si="9"/>
        <v>0</v>
      </c>
      <c r="O99" s="14">
        <f t="shared" si="10"/>
        <v>90</v>
      </c>
      <c r="P99" s="14" t="b">
        <f t="shared" si="11"/>
        <v>1</v>
      </c>
      <c r="Q99" t="b">
        <f t="shared" si="8"/>
        <v>1</v>
      </c>
    </row>
    <row r="100" spans="1:17" x14ac:dyDescent="0.25">
      <c r="A100" t="s">
        <v>8209</v>
      </c>
      <c r="B100" t="s">
        <v>108</v>
      </c>
      <c r="C100">
        <v>36611</v>
      </c>
      <c r="D100">
        <v>37705</v>
      </c>
      <c r="E100" t="s">
        <v>9</v>
      </c>
      <c r="F100">
        <v>364</v>
      </c>
      <c r="G100" s="15">
        <v>126464832</v>
      </c>
      <c r="H100" t="s">
        <v>9</v>
      </c>
      <c r="I100" t="s">
        <v>170</v>
      </c>
      <c r="J100" t="s">
        <v>9</v>
      </c>
      <c r="K100" t="s">
        <v>9</v>
      </c>
      <c r="L100" t="s">
        <v>126</v>
      </c>
      <c r="M100" s="14" t="b">
        <f t="shared" si="12"/>
        <v>0</v>
      </c>
      <c r="N100" s="14">
        <f t="shared" si="9"/>
        <v>0</v>
      </c>
      <c r="O100" s="14">
        <f t="shared" si="10"/>
        <v>33</v>
      </c>
      <c r="P100" s="14" t="b">
        <f t="shared" si="11"/>
        <v>1</v>
      </c>
      <c r="Q100" t="b">
        <f t="shared" si="8"/>
        <v>0</v>
      </c>
    </row>
    <row r="101" spans="1:17" x14ac:dyDescent="0.25">
      <c r="A101" t="s">
        <v>8209</v>
      </c>
      <c r="B101" t="s">
        <v>108</v>
      </c>
      <c r="C101">
        <v>37733</v>
      </c>
      <c r="D101">
        <v>38737</v>
      </c>
      <c r="E101" t="s">
        <v>9</v>
      </c>
      <c r="F101">
        <v>334</v>
      </c>
      <c r="G101" s="15">
        <v>126464833</v>
      </c>
      <c r="H101" t="s">
        <v>9</v>
      </c>
      <c r="I101" t="s">
        <v>171</v>
      </c>
      <c r="J101" t="s">
        <v>9</v>
      </c>
      <c r="K101" t="s">
        <v>172</v>
      </c>
      <c r="L101" t="s">
        <v>173</v>
      </c>
      <c r="M101" s="14" t="b">
        <f t="shared" si="12"/>
        <v>0</v>
      </c>
      <c r="N101" s="14">
        <f t="shared" si="9"/>
        <v>0</v>
      </c>
      <c r="O101" s="14">
        <f t="shared" si="10"/>
        <v>28</v>
      </c>
      <c r="P101" s="14" t="b">
        <f t="shared" si="11"/>
        <v>1</v>
      </c>
      <c r="Q101" t="b">
        <f t="shared" si="8"/>
        <v>0</v>
      </c>
    </row>
    <row r="102" spans="1:17" x14ac:dyDescent="0.25">
      <c r="A102" t="s">
        <v>8209</v>
      </c>
      <c r="B102" t="s">
        <v>108</v>
      </c>
      <c r="C102">
        <v>39021</v>
      </c>
      <c r="D102">
        <v>39416</v>
      </c>
      <c r="E102" t="s">
        <v>9</v>
      </c>
      <c r="F102">
        <v>131</v>
      </c>
      <c r="G102" s="15">
        <v>126464834</v>
      </c>
      <c r="H102" t="s">
        <v>9</v>
      </c>
      <c r="I102" t="s">
        <v>174</v>
      </c>
      <c r="J102" t="s">
        <v>9</v>
      </c>
      <c r="K102" t="s">
        <v>9</v>
      </c>
      <c r="L102" t="s">
        <v>126</v>
      </c>
      <c r="M102" s="14" t="b">
        <f t="shared" si="12"/>
        <v>0</v>
      </c>
      <c r="N102" s="14">
        <f t="shared" si="9"/>
        <v>0</v>
      </c>
      <c r="O102" s="14">
        <f t="shared" si="10"/>
        <v>284</v>
      </c>
      <c r="P102" s="14" t="b">
        <f t="shared" si="11"/>
        <v>0</v>
      </c>
      <c r="Q102" t="b">
        <f t="shared" si="8"/>
        <v>0</v>
      </c>
    </row>
    <row r="103" spans="1:17" x14ac:dyDescent="0.25">
      <c r="A103" t="s">
        <v>8209</v>
      </c>
      <c r="B103" t="s">
        <v>108</v>
      </c>
      <c r="C103">
        <v>40664</v>
      </c>
      <c r="D103">
        <v>42058</v>
      </c>
      <c r="E103" t="s">
        <v>12</v>
      </c>
      <c r="F103">
        <v>464</v>
      </c>
      <c r="G103" s="15">
        <v>126464835</v>
      </c>
      <c r="H103" t="s">
        <v>9</v>
      </c>
      <c r="I103" t="s">
        <v>175</v>
      </c>
      <c r="J103" t="s">
        <v>9</v>
      </c>
      <c r="K103" t="s">
        <v>176</v>
      </c>
      <c r="L103" t="s">
        <v>177</v>
      </c>
      <c r="M103" s="14" t="b">
        <f t="shared" si="12"/>
        <v>0</v>
      </c>
      <c r="N103" s="14">
        <f t="shared" si="9"/>
        <v>0</v>
      </c>
      <c r="O103" s="14">
        <f t="shared" si="10"/>
        <v>1248</v>
      </c>
      <c r="P103" s="14" t="b">
        <f t="shared" si="11"/>
        <v>0</v>
      </c>
      <c r="Q103" t="b">
        <f t="shared" si="8"/>
        <v>0</v>
      </c>
    </row>
    <row r="104" spans="1:17" x14ac:dyDescent="0.25">
      <c r="A104" t="s">
        <v>8209</v>
      </c>
      <c r="B104" t="s">
        <v>108</v>
      </c>
      <c r="C104">
        <v>42055</v>
      </c>
      <c r="D104">
        <v>42495</v>
      </c>
      <c r="E104" t="s">
        <v>12</v>
      </c>
      <c r="F104">
        <v>146</v>
      </c>
      <c r="G104" s="15">
        <v>126464836</v>
      </c>
      <c r="H104" t="s">
        <v>9</v>
      </c>
      <c r="I104" t="s">
        <v>178</v>
      </c>
      <c r="J104" t="s">
        <v>9</v>
      </c>
      <c r="K104" t="s">
        <v>179</v>
      </c>
      <c r="L104" t="s">
        <v>180</v>
      </c>
      <c r="M104" s="14" t="b">
        <f t="shared" si="12"/>
        <v>1</v>
      </c>
      <c r="N104" s="14">
        <f t="shared" si="9"/>
        <v>0</v>
      </c>
      <c r="O104" s="14">
        <f t="shared" si="10"/>
        <v>-3</v>
      </c>
      <c r="P104" s="14" t="b">
        <f t="shared" si="11"/>
        <v>1</v>
      </c>
      <c r="Q104" t="b">
        <f t="shared" si="8"/>
        <v>1</v>
      </c>
    </row>
    <row r="105" spans="1:17" x14ac:dyDescent="0.25">
      <c r="A105" t="s">
        <v>8209</v>
      </c>
      <c r="B105" t="s">
        <v>108</v>
      </c>
      <c r="C105">
        <v>42492</v>
      </c>
      <c r="D105">
        <v>42857</v>
      </c>
      <c r="E105" t="s">
        <v>12</v>
      </c>
      <c r="F105">
        <v>121</v>
      </c>
      <c r="G105" s="15">
        <v>126464837</v>
      </c>
      <c r="H105" t="s">
        <v>9</v>
      </c>
      <c r="I105" t="s">
        <v>181</v>
      </c>
      <c r="J105" t="s">
        <v>9</v>
      </c>
      <c r="K105" t="s">
        <v>9</v>
      </c>
      <c r="L105" t="s">
        <v>182</v>
      </c>
      <c r="M105" s="14" t="b">
        <f t="shared" si="12"/>
        <v>1</v>
      </c>
      <c r="N105" s="14">
        <f t="shared" si="9"/>
        <v>0</v>
      </c>
      <c r="O105" s="14">
        <f t="shared" si="10"/>
        <v>-3</v>
      </c>
      <c r="P105" s="14" t="b">
        <f t="shared" si="11"/>
        <v>1</v>
      </c>
      <c r="Q105" t="b">
        <f t="shared" si="8"/>
        <v>0</v>
      </c>
    </row>
    <row r="106" spans="1:17" x14ac:dyDescent="0.25">
      <c r="A106" t="s">
        <v>8209</v>
      </c>
      <c r="B106" t="s">
        <v>108</v>
      </c>
      <c r="C106">
        <v>43111</v>
      </c>
      <c r="D106">
        <v>43794</v>
      </c>
      <c r="E106" t="s">
        <v>12</v>
      </c>
      <c r="F106">
        <v>227</v>
      </c>
      <c r="G106" s="15">
        <v>126464838</v>
      </c>
      <c r="H106" t="s">
        <v>9</v>
      </c>
      <c r="I106" t="s">
        <v>183</v>
      </c>
      <c r="J106" t="s">
        <v>9</v>
      </c>
      <c r="K106" t="s">
        <v>184</v>
      </c>
      <c r="L106" t="s">
        <v>185</v>
      </c>
      <c r="M106" s="14" t="b">
        <f t="shared" si="12"/>
        <v>0</v>
      </c>
      <c r="N106" s="14">
        <f t="shared" si="9"/>
        <v>0</v>
      </c>
      <c r="O106" s="14">
        <f t="shared" si="10"/>
        <v>254</v>
      </c>
      <c r="P106" s="14" t="b">
        <f t="shared" si="11"/>
        <v>0</v>
      </c>
      <c r="Q106" t="b">
        <f t="shared" si="8"/>
        <v>0</v>
      </c>
    </row>
    <row r="107" spans="1:17" x14ac:dyDescent="0.25">
      <c r="A107" t="s">
        <v>8209</v>
      </c>
      <c r="B107" t="s">
        <v>108</v>
      </c>
      <c r="C107">
        <v>43791</v>
      </c>
      <c r="D107">
        <v>44042</v>
      </c>
      <c r="E107" t="s">
        <v>12</v>
      </c>
      <c r="F107">
        <v>83</v>
      </c>
      <c r="G107" s="15">
        <v>126464839</v>
      </c>
      <c r="H107" t="s">
        <v>9</v>
      </c>
      <c r="I107" t="s">
        <v>186</v>
      </c>
      <c r="J107" t="s">
        <v>9</v>
      </c>
      <c r="K107" t="s">
        <v>187</v>
      </c>
      <c r="L107" t="s">
        <v>188</v>
      </c>
      <c r="M107" s="14" t="b">
        <f t="shared" si="12"/>
        <v>1</v>
      </c>
      <c r="N107" s="14">
        <f t="shared" si="9"/>
        <v>0</v>
      </c>
      <c r="O107" s="14">
        <f t="shared" si="10"/>
        <v>-3</v>
      </c>
      <c r="P107" s="14" t="b">
        <f t="shared" si="11"/>
        <v>1</v>
      </c>
      <c r="Q107" t="b">
        <f t="shared" si="8"/>
        <v>1</v>
      </c>
    </row>
    <row r="108" spans="1:17" x14ac:dyDescent="0.25">
      <c r="A108" t="s">
        <v>8209</v>
      </c>
      <c r="B108" t="s">
        <v>108</v>
      </c>
      <c r="C108">
        <v>44048</v>
      </c>
      <c r="D108">
        <v>44752</v>
      </c>
      <c r="E108" t="s">
        <v>12</v>
      </c>
      <c r="F108">
        <v>234</v>
      </c>
      <c r="G108" s="15">
        <v>126464840</v>
      </c>
      <c r="H108" t="s">
        <v>9</v>
      </c>
      <c r="I108" t="s">
        <v>189</v>
      </c>
      <c r="J108" t="s">
        <v>9</v>
      </c>
      <c r="K108" t="s">
        <v>9</v>
      </c>
      <c r="L108" t="s">
        <v>190</v>
      </c>
      <c r="M108" s="14" t="b">
        <f t="shared" si="12"/>
        <v>0</v>
      </c>
      <c r="N108" s="14">
        <f t="shared" si="9"/>
        <v>0</v>
      </c>
      <c r="O108" s="14">
        <f t="shared" si="10"/>
        <v>6</v>
      </c>
      <c r="P108" s="14" t="b">
        <f t="shared" si="11"/>
        <v>1</v>
      </c>
      <c r="Q108" t="b">
        <f t="shared" si="8"/>
        <v>0</v>
      </c>
    </row>
    <row r="109" spans="1:17" x14ac:dyDescent="0.25">
      <c r="A109" t="s">
        <v>8209</v>
      </c>
      <c r="B109" t="s">
        <v>108</v>
      </c>
      <c r="C109">
        <v>44742</v>
      </c>
      <c r="D109">
        <v>46235</v>
      </c>
      <c r="E109" t="s">
        <v>12</v>
      </c>
      <c r="F109">
        <v>497</v>
      </c>
      <c r="G109" s="15">
        <v>126464841</v>
      </c>
      <c r="H109" t="s">
        <v>9</v>
      </c>
      <c r="I109" t="s">
        <v>191</v>
      </c>
      <c r="J109" t="s">
        <v>9</v>
      </c>
      <c r="K109" t="s">
        <v>192</v>
      </c>
      <c r="L109" t="s">
        <v>193</v>
      </c>
      <c r="M109" s="14" t="b">
        <f t="shared" si="12"/>
        <v>1</v>
      </c>
      <c r="N109" s="14">
        <f t="shared" si="9"/>
        <v>0</v>
      </c>
      <c r="O109" s="14">
        <f t="shared" si="10"/>
        <v>-10</v>
      </c>
      <c r="P109" s="14" t="b">
        <f t="shared" si="11"/>
        <v>1</v>
      </c>
      <c r="Q109" t="b">
        <f t="shared" si="8"/>
        <v>0</v>
      </c>
    </row>
    <row r="110" spans="1:17" x14ac:dyDescent="0.25">
      <c r="A110" t="s">
        <v>8209</v>
      </c>
      <c r="B110" t="s">
        <v>108</v>
      </c>
      <c r="C110">
        <v>46232</v>
      </c>
      <c r="D110">
        <v>47083</v>
      </c>
      <c r="E110" t="s">
        <v>12</v>
      </c>
      <c r="F110">
        <v>283</v>
      </c>
      <c r="G110" s="15">
        <v>126464842</v>
      </c>
      <c r="H110" t="s">
        <v>9</v>
      </c>
      <c r="I110" t="s">
        <v>194</v>
      </c>
      <c r="J110" t="s">
        <v>9</v>
      </c>
      <c r="K110" t="s">
        <v>9</v>
      </c>
      <c r="L110" t="s">
        <v>195</v>
      </c>
      <c r="M110" s="14" t="b">
        <f t="shared" si="12"/>
        <v>1</v>
      </c>
      <c r="N110" s="14">
        <f t="shared" si="9"/>
        <v>0</v>
      </c>
      <c r="O110" s="14">
        <f t="shared" si="10"/>
        <v>-3</v>
      </c>
      <c r="P110" s="14" t="b">
        <f t="shared" si="11"/>
        <v>1</v>
      </c>
      <c r="Q110" t="b">
        <f t="shared" si="8"/>
        <v>0</v>
      </c>
    </row>
    <row r="111" spans="1:17" x14ac:dyDescent="0.25">
      <c r="A111" t="s">
        <v>8209</v>
      </c>
      <c r="B111" t="s">
        <v>108</v>
      </c>
      <c r="C111">
        <v>48881</v>
      </c>
      <c r="D111">
        <v>49420</v>
      </c>
      <c r="E111" t="s">
        <v>12</v>
      </c>
      <c r="F111">
        <v>179</v>
      </c>
      <c r="G111" s="15">
        <v>126464843</v>
      </c>
      <c r="H111" t="s">
        <v>9</v>
      </c>
      <c r="I111" t="s">
        <v>196</v>
      </c>
      <c r="J111" t="s">
        <v>9</v>
      </c>
      <c r="K111" t="s">
        <v>197</v>
      </c>
      <c r="L111" t="s">
        <v>126</v>
      </c>
      <c r="M111" s="14" t="b">
        <f t="shared" si="12"/>
        <v>0</v>
      </c>
      <c r="N111" s="14">
        <f t="shared" si="9"/>
        <v>0</v>
      </c>
      <c r="O111" s="14">
        <f t="shared" si="10"/>
        <v>1798</v>
      </c>
      <c r="P111" s="14" t="b">
        <f t="shared" si="11"/>
        <v>0</v>
      </c>
      <c r="Q111" t="b">
        <f t="shared" si="8"/>
        <v>0</v>
      </c>
    </row>
    <row r="112" spans="1:17" x14ac:dyDescent="0.25">
      <c r="A112" t="s">
        <v>8209</v>
      </c>
      <c r="B112" t="s">
        <v>108</v>
      </c>
      <c r="C112">
        <v>50642</v>
      </c>
      <c r="D112">
        <v>50866</v>
      </c>
      <c r="E112" t="s">
        <v>12</v>
      </c>
      <c r="F112">
        <v>74</v>
      </c>
      <c r="G112" s="15">
        <v>126464844</v>
      </c>
      <c r="H112" t="s">
        <v>9</v>
      </c>
      <c r="I112" t="s">
        <v>198</v>
      </c>
      <c r="J112" t="s">
        <v>9</v>
      </c>
      <c r="K112" t="s">
        <v>9</v>
      </c>
      <c r="L112" t="s">
        <v>199</v>
      </c>
      <c r="M112" s="14" t="b">
        <f t="shared" si="12"/>
        <v>0</v>
      </c>
      <c r="N112" s="14">
        <f t="shared" si="9"/>
        <v>0</v>
      </c>
      <c r="O112" s="14">
        <f t="shared" si="10"/>
        <v>1222</v>
      </c>
      <c r="P112" s="14" t="b">
        <f t="shared" si="11"/>
        <v>0</v>
      </c>
      <c r="Q112" t="b">
        <f t="shared" si="8"/>
        <v>0</v>
      </c>
    </row>
    <row r="113" spans="1:17" x14ac:dyDescent="0.25">
      <c r="A113" t="s">
        <v>8209</v>
      </c>
      <c r="B113" t="s">
        <v>108</v>
      </c>
      <c r="C113">
        <v>51036</v>
      </c>
      <c r="D113">
        <v>51551</v>
      </c>
      <c r="E113" t="s">
        <v>12</v>
      </c>
      <c r="F113">
        <v>171</v>
      </c>
      <c r="G113" s="15">
        <v>126464845</v>
      </c>
      <c r="H113" t="s">
        <v>9</v>
      </c>
      <c r="I113" t="s">
        <v>200</v>
      </c>
      <c r="J113" t="s">
        <v>9</v>
      </c>
      <c r="K113" t="s">
        <v>9</v>
      </c>
      <c r="L113" t="s">
        <v>126</v>
      </c>
      <c r="M113" s="14" t="b">
        <f t="shared" si="12"/>
        <v>0</v>
      </c>
      <c r="N113" s="14">
        <f t="shared" si="9"/>
        <v>0</v>
      </c>
      <c r="O113" s="14">
        <f t="shared" si="10"/>
        <v>170</v>
      </c>
      <c r="P113" s="14" t="b">
        <f t="shared" si="11"/>
        <v>0</v>
      </c>
      <c r="Q113" t="b">
        <f t="shared" si="8"/>
        <v>0</v>
      </c>
    </row>
    <row r="114" spans="1:17" x14ac:dyDescent="0.25">
      <c r="A114" t="s">
        <v>8209</v>
      </c>
      <c r="B114" t="s">
        <v>108</v>
      </c>
      <c r="C114">
        <v>51665</v>
      </c>
      <c r="D114">
        <v>56728</v>
      </c>
      <c r="E114" t="s">
        <v>12</v>
      </c>
      <c r="F114">
        <v>1687</v>
      </c>
      <c r="G114" s="15">
        <v>126464846</v>
      </c>
      <c r="H114" t="s">
        <v>9</v>
      </c>
      <c r="I114" t="s">
        <v>201</v>
      </c>
      <c r="J114" t="s">
        <v>9</v>
      </c>
      <c r="K114" t="s">
        <v>202</v>
      </c>
      <c r="L114" t="s">
        <v>203</v>
      </c>
      <c r="M114" s="14" t="b">
        <f t="shared" si="12"/>
        <v>0</v>
      </c>
      <c r="N114" s="14">
        <f t="shared" si="9"/>
        <v>0</v>
      </c>
      <c r="O114" s="14">
        <f t="shared" si="10"/>
        <v>114</v>
      </c>
      <c r="P114" s="14" t="b">
        <f t="shared" si="11"/>
        <v>0</v>
      </c>
      <c r="Q114" t="b">
        <f t="shared" si="8"/>
        <v>0</v>
      </c>
    </row>
    <row r="115" spans="1:17" x14ac:dyDescent="0.25">
      <c r="A115" t="s">
        <v>8209</v>
      </c>
      <c r="B115" t="s">
        <v>108</v>
      </c>
      <c r="C115">
        <v>57529</v>
      </c>
      <c r="D115">
        <v>58053</v>
      </c>
      <c r="E115" t="s">
        <v>12</v>
      </c>
      <c r="F115">
        <v>174</v>
      </c>
      <c r="G115" s="15">
        <v>126464847</v>
      </c>
      <c r="H115" t="s">
        <v>9</v>
      </c>
      <c r="I115" t="s">
        <v>204</v>
      </c>
      <c r="J115" t="s">
        <v>9</v>
      </c>
      <c r="K115" t="s">
        <v>9</v>
      </c>
      <c r="L115" t="s">
        <v>126</v>
      </c>
      <c r="M115" s="14" t="b">
        <f t="shared" si="12"/>
        <v>0</v>
      </c>
      <c r="N115" s="14">
        <f t="shared" si="9"/>
        <v>0</v>
      </c>
      <c r="O115" s="14">
        <f t="shared" si="10"/>
        <v>801</v>
      </c>
      <c r="P115" s="14" t="b">
        <f t="shared" si="11"/>
        <v>0</v>
      </c>
      <c r="Q115" t="b">
        <f t="shared" si="8"/>
        <v>0</v>
      </c>
    </row>
    <row r="116" spans="1:17" x14ac:dyDescent="0.25">
      <c r="A116" t="s">
        <v>8209</v>
      </c>
      <c r="B116" t="s">
        <v>108</v>
      </c>
      <c r="C116">
        <v>58040</v>
      </c>
      <c r="D116">
        <v>58450</v>
      </c>
      <c r="E116" t="s">
        <v>9</v>
      </c>
      <c r="F116">
        <v>136</v>
      </c>
      <c r="G116" s="15">
        <v>126464848</v>
      </c>
      <c r="H116" t="s">
        <v>9</v>
      </c>
      <c r="I116" t="s">
        <v>205</v>
      </c>
      <c r="J116" t="s">
        <v>9</v>
      </c>
      <c r="K116" t="s">
        <v>9</v>
      </c>
      <c r="L116" t="s">
        <v>126</v>
      </c>
      <c r="M116" s="14" t="b">
        <f t="shared" si="12"/>
        <v>1</v>
      </c>
      <c r="N116" s="14">
        <f t="shared" si="9"/>
        <v>0</v>
      </c>
      <c r="O116" s="14">
        <f t="shared" si="10"/>
        <v>-13</v>
      </c>
      <c r="P116" s="14" t="b">
        <f t="shared" si="11"/>
        <v>1</v>
      </c>
      <c r="Q116" t="b">
        <f t="shared" si="8"/>
        <v>1</v>
      </c>
    </row>
    <row r="117" spans="1:17" x14ac:dyDescent="0.25">
      <c r="A117" t="s">
        <v>8209</v>
      </c>
      <c r="B117" t="s">
        <v>108</v>
      </c>
      <c r="C117">
        <v>58480</v>
      </c>
      <c r="D117">
        <v>58878</v>
      </c>
      <c r="E117" t="s">
        <v>9</v>
      </c>
      <c r="F117">
        <v>132</v>
      </c>
      <c r="G117" s="15">
        <v>126464849</v>
      </c>
      <c r="H117" t="s">
        <v>9</v>
      </c>
      <c r="I117" t="s">
        <v>206</v>
      </c>
      <c r="J117" t="s">
        <v>9</v>
      </c>
      <c r="K117" t="s">
        <v>9</v>
      </c>
      <c r="L117" t="s">
        <v>126</v>
      </c>
      <c r="M117" s="14" t="b">
        <f t="shared" si="12"/>
        <v>0</v>
      </c>
      <c r="N117" s="14">
        <f t="shared" si="9"/>
        <v>0</v>
      </c>
      <c r="O117" s="14">
        <f t="shared" si="10"/>
        <v>30</v>
      </c>
      <c r="P117" s="14" t="b">
        <f t="shared" si="11"/>
        <v>1</v>
      </c>
      <c r="Q117" t="b">
        <f t="shared" si="8"/>
        <v>0</v>
      </c>
    </row>
    <row r="118" spans="1:17" x14ac:dyDescent="0.25">
      <c r="A118" t="s">
        <v>8209</v>
      </c>
      <c r="B118" t="s">
        <v>108</v>
      </c>
      <c r="C118">
        <v>59035</v>
      </c>
      <c r="D118">
        <v>59835</v>
      </c>
      <c r="E118" t="s">
        <v>12</v>
      </c>
      <c r="F118">
        <v>266</v>
      </c>
      <c r="G118" s="15">
        <v>126464850</v>
      </c>
      <c r="H118" t="s">
        <v>9</v>
      </c>
      <c r="I118" t="s">
        <v>207</v>
      </c>
      <c r="J118" t="s">
        <v>9</v>
      </c>
      <c r="K118" t="s">
        <v>208</v>
      </c>
      <c r="L118" t="s">
        <v>209</v>
      </c>
      <c r="M118" s="14" t="b">
        <f t="shared" si="12"/>
        <v>0</v>
      </c>
      <c r="N118" s="14">
        <f t="shared" si="9"/>
        <v>0</v>
      </c>
      <c r="O118" s="14">
        <f t="shared" si="10"/>
        <v>157</v>
      </c>
      <c r="P118" s="14" t="b">
        <f t="shared" si="11"/>
        <v>0</v>
      </c>
      <c r="Q118" t="b">
        <f t="shared" si="8"/>
        <v>0</v>
      </c>
    </row>
    <row r="119" spans="1:17" x14ac:dyDescent="0.25">
      <c r="A119" t="s">
        <v>8209</v>
      </c>
      <c r="B119" t="s">
        <v>108</v>
      </c>
      <c r="C119">
        <v>59960</v>
      </c>
      <c r="D119">
        <v>60382</v>
      </c>
      <c r="E119" t="s">
        <v>9</v>
      </c>
      <c r="F119">
        <v>140</v>
      </c>
      <c r="G119" s="15">
        <v>126464851</v>
      </c>
      <c r="H119" t="s">
        <v>9</v>
      </c>
      <c r="I119" t="s">
        <v>210</v>
      </c>
      <c r="J119" t="s">
        <v>9</v>
      </c>
      <c r="K119" t="s">
        <v>211</v>
      </c>
      <c r="L119" t="s">
        <v>212</v>
      </c>
      <c r="M119" s="14" t="b">
        <f t="shared" si="12"/>
        <v>0</v>
      </c>
      <c r="N119" s="14">
        <f t="shared" si="9"/>
        <v>0</v>
      </c>
      <c r="O119" s="14">
        <f t="shared" si="10"/>
        <v>125</v>
      </c>
      <c r="P119" s="14" t="b">
        <f t="shared" si="11"/>
        <v>0</v>
      </c>
      <c r="Q119" t="b">
        <f t="shared" si="8"/>
        <v>0</v>
      </c>
    </row>
    <row r="120" spans="1:17" x14ac:dyDescent="0.25">
      <c r="A120" t="s">
        <v>8209</v>
      </c>
      <c r="B120" t="s">
        <v>108</v>
      </c>
      <c r="C120">
        <v>60580</v>
      </c>
      <c r="D120">
        <v>61557</v>
      </c>
      <c r="E120" t="s">
        <v>12</v>
      </c>
      <c r="F120">
        <v>325</v>
      </c>
      <c r="G120" s="15">
        <v>126464852</v>
      </c>
      <c r="H120" t="s">
        <v>9</v>
      </c>
      <c r="I120" t="s">
        <v>213</v>
      </c>
      <c r="J120" t="s">
        <v>9</v>
      </c>
      <c r="K120" t="s">
        <v>214</v>
      </c>
      <c r="L120" t="s">
        <v>215</v>
      </c>
      <c r="M120" s="14" t="b">
        <f t="shared" si="12"/>
        <v>0</v>
      </c>
      <c r="N120" s="14">
        <f t="shared" si="9"/>
        <v>0</v>
      </c>
      <c r="O120" s="14">
        <f t="shared" si="10"/>
        <v>198</v>
      </c>
      <c r="P120" s="14" t="b">
        <f t="shared" si="11"/>
        <v>0</v>
      </c>
      <c r="Q120" t="b">
        <f t="shared" si="8"/>
        <v>0</v>
      </c>
    </row>
    <row r="121" spans="1:17" x14ac:dyDescent="0.25">
      <c r="A121" t="s">
        <v>8209</v>
      </c>
      <c r="B121" t="s">
        <v>108</v>
      </c>
      <c r="C121">
        <v>61892</v>
      </c>
      <c r="D121">
        <v>62389</v>
      </c>
      <c r="E121" t="s">
        <v>12</v>
      </c>
      <c r="F121">
        <v>165</v>
      </c>
      <c r="G121" s="15">
        <v>126464853</v>
      </c>
      <c r="H121" t="s">
        <v>9</v>
      </c>
      <c r="I121" t="s">
        <v>216</v>
      </c>
      <c r="J121" t="s">
        <v>9</v>
      </c>
      <c r="K121" t="s">
        <v>217</v>
      </c>
      <c r="L121" t="s">
        <v>218</v>
      </c>
      <c r="M121" s="14" t="b">
        <f t="shared" si="12"/>
        <v>0</v>
      </c>
      <c r="N121" s="14">
        <f t="shared" si="9"/>
        <v>0</v>
      </c>
      <c r="O121" s="14">
        <f t="shared" si="10"/>
        <v>335</v>
      </c>
      <c r="P121" s="14" t="b">
        <f t="shared" si="11"/>
        <v>0</v>
      </c>
      <c r="Q121" t="b">
        <f t="shared" si="8"/>
        <v>0</v>
      </c>
    </row>
    <row r="122" spans="1:17" x14ac:dyDescent="0.25">
      <c r="A122" t="s">
        <v>8209</v>
      </c>
      <c r="B122" t="s">
        <v>108</v>
      </c>
      <c r="C122">
        <v>62386</v>
      </c>
      <c r="D122">
        <v>63360</v>
      </c>
      <c r="E122" t="s">
        <v>12</v>
      </c>
      <c r="F122">
        <v>324</v>
      </c>
      <c r="G122" s="15">
        <v>126464854</v>
      </c>
      <c r="H122" t="s">
        <v>9</v>
      </c>
      <c r="I122" t="s">
        <v>219</v>
      </c>
      <c r="J122" t="s">
        <v>9</v>
      </c>
      <c r="K122" t="s">
        <v>220</v>
      </c>
      <c r="L122" t="s">
        <v>221</v>
      </c>
      <c r="M122" s="14" t="b">
        <f t="shared" si="12"/>
        <v>1</v>
      </c>
      <c r="N122" s="14">
        <f t="shared" si="9"/>
        <v>0</v>
      </c>
      <c r="O122" s="14">
        <f t="shared" si="10"/>
        <v>-3</v>
      </c>
      <c r="P122" s="14" t="b">
        <f t="shared" si="11"/>
        <v>1</v>
      </c>
      <c r="Q122" t="b">
        <f t="shared" si="8"/>
        <v>1</v>
      </c>
    </row>
    <row r="123" spans="1:17" x14ac:dyDescent="0.25">
      <c r="A123" t="s">
        <v>8209</v>
      </c>
      <c r="B123" t="s">
        <v>108</v>
      </c>
      <c r="C123">
        <v>63491</v>
      </c>
      <c r="D123">
        <v>65866</v>
      </c>
      <c r="E123" t="s">
        <v>12</v>
      </c>
      <c r="F123">
        <v>791</v>
      </c>
      <c r="G123" s="15">
        <v>126464855</v>
      </c>
      <c r="H123" t="s">
        <v>9</v>
      </c>
      <c r="I123" t="s">
        <v>222</v>
      </c>
      <c r="J123" t="s">
        <v>9</v>
      </c>
      <c r="K123" t="s">
        <v>223</v>
      </c>
      <c r="L123" t="s">
        <v>224</v>
      </c>
      <c r="M123" s="14" t="b">
        <f t="shared" si="12"/>
        <v>0</v>
      </c>
      <c r="N123" s="14">
        <f t="shared" si="9"/>
        <v>0</v>
      </c>
      <c r="O123" s="14">
        <f t="shared" si="10"/>
        <v>131</v>
      </c>
      <c r="P123" s="14" t="b">
        <f t="shared" si="11"/>
        <v>0</v>
      </c>
      <c r="Q123" t="b">
        <f t="shared" si="8"/>
        <v>0</v>
      </c>
    </row>
    <row r="124" spans="1:17" x14ac:dyDescent="0.25">
      <c r="A124" t="s">
        <v>8209</v>
      </c>
      <c r="B124" t="s">
        <v>108</v>
      </c>
      <c r="C124">
        <v>65909</v>
      </c>
      <c r="D124">
        <v>66772</v>
      </c>
      <c r="E124" t="s">
        <v>12</v>
      </c>
      <c r="F124">
        <v>287</v>
      </c>
      <c r="G124" s="15">
        <v>126464856</v>
      </c>
      <c r="H124" t="s">
        <v>9</v>
      </c>
      <c r="I124" t="s">
        <v>225</v>
      </c>
      <c r="J124" t="s">
        <v>9</v>
      </c>
      <c r="K124" t="s">
        <v>226</v>
      </c>
      <c r="L124" t="s">
        <v>227</v>
      </c>
      <c r="M124" s="14" t="b">
        <f t="shared" si="12"/>
        <v>0</v>
      </c>
      <c r="N124" s="14">
        <f t="shared" si="9"/>
        <v>0</v>
      </c>
      <c r="O124" s="14">
        <f t="shared" si="10"/>
        <v>43</v>
      </c>
      <c r="P124" s="14" t="b">
        <f t="shared" si="11"/>
        <v>1</v>
      </c>
      <c r="Q124" t="b">
        <f t="shared" si="8"/>
        <v>1</v>
      </c>
    </row>
    <row r="125" spans="1:17" x14ac:dyDescent="0.25">
      <c r="A125" t="s">
        <v>8209</v>
      </c>
      <c r="B125" t="s">
        <v>108</v>
      </c>
      <c r="C125">
        <v>66776</v>
      </c>
      <c r="D125">
        <v>68713</v>
      </c>
      <c r="E125" t="s">
        <v>12</v>
      </c>
      <c r="F125">
        <v>645</v>
      </c>
      <c r="G125" s="15">
        <v>126464857</v>
      </c>
      <c r="H125" t="s">
        <v>9</v>
      </c>
      <c r="I125" t="s">
        <v>228</v>
      </c>
      <c r="J125" t="s">
        <v>9</v>
      </c>
      <c r="K125" t="s">
        <v>229</v>
      </c>
      <c r="L125" t="s">
        <v>230</v>
      </c>
      <c r="M125" s="14" t="b">
        <f t="shared" si="12"/>
        <v>0</v>
      </c>
      <c r="N125" s="14">
        <f t="shared" si="9"/>
        <v>0</v>
      </c>
      <c r="O125" s="14">
        <f t="shared" si="10"/>
        <v>4</v>
      </c>
      <c r="P125" s="14" t="b">
        <f t="shared" si="11"/>
        <v>1</v>
      </c>
      <c r="Q125" t="b">
        <f t="shared" si="8"/>
        <v>0</v>
      </c>
    </row>
    <row r="126" spans="1:17" x14ac:dyDescent="0.25">
      <c r="A126" t="s">
        <v>8209</v>
      </c>
      <c r="B126" t="s">
        <v>108</v>
      </c>
      <c r="C126">
        <v>68710</v>
      </c>
      <c r="D126">
        <v>69585</v>
      </c>
      <c r="E126" t="s">
        <v>12</v>
      </c>
      <c r="F126">
        <v>291</v>
      </c>
      <c r="G126" s="15">
        <v>126464858</v>
      </c>
      <c r="H126" t="s">
        <v>9</v>
      </c>
      <c r="I126" t="s">
        <v>231</v>
      </c>
      <c r="J126" t="s">
        <v>9</v>
      </c>
      <c r="K126" t="s">
        <v>232</v>
      </c>
      <c r="L126" t="s">
        <v>116</v>
      </c>
      <c r="M126" s="14" t="b">
        <f t="shared" si="12"/>
        <v>1</v>
      </c>
      <c r="N126" s="14">
        <f t="shared" si="9"/>
        <v>0</v>
      </c>
      <c r="O126" s="14">
        <f t="shared" si="10"/>
        <v>-3</v>
      </c>
      <c r="P126" s="14" t="b">
        <f t="shared" si="11"/>
        <v>1</v>
      </c>
      <c r="Q126" t="b">
        <f t="shared" si="8"/>
        <v>0</v>
      </c>
    </row>
    <row r="127" spans="1:17" x14ac:dyDescent="0.25">
      <c r="A127" t="s">
        <v>8209</v>
      </c>
      <c r="B127" t="s">
        <v>108</v>
      </c>
      <c r="C127">
        <v>70091</v>
      </c>
      <c r="D127">
        <v>70480</v>
      </c>
      <c r="E127" t="s">
        <v>12</v>
      </c>
      <c r="F127">
        <v>129</v>
      </c>
      <c r="G127" s="15">
        <v>126464859</v>
      </c>
      <c r="H127" t="s">
        <v>9</v>
      </c>
      <c r="I127" t="s">
        <v>233</v>
      </c>
      <c r="J127" t="s">
        <v>9</v>
      </c>
      <c r="K127" t="s">
        <v>234</v>
      </c>
      <c r="L127" t="s">
        <v>126</v>
      </c>
      <c r="M127" s="14" t="b">
        <f t="shared" si="12"/>
        <v>0</v>
      </c>
      <c r="N127" s="14">
        <f t="shared" si="9"/>
        <v>0</v>
      </c>
      <c r="O127" s="14">
        <f t="shared" si="10"/>
        <v>506</v>
      </c>
      <c r="P127" s="14" t="b">
        <f t="shared" si="11"/>
        <v>0</v>
      </c>
      <c r="Q127" t="b">
        <f t="shared" si="8"/>
        <v>0</v>
      </c>
    </row>
    <row r="128" spans="1:17" x14ac:dyDescent="0.25">
      <c r="A128" t="s">
        <v>8209</v>
      </c>
      <c r="B128" t="s">
        <v>108</v>
      </c>
      <c r="C128">
        <v>71982</v>
      </c>
      <c r="D128">
        <v>72722</v>
      </c>
      <c r="E128" t="s">
        <v>9</v>
      </c>
      <c r="F128">
        <v>246</v>
      </c>
      <c r="G128" s="15">
        <v>126464860</v>
      </c>
      <c r="H128" t="s">
        <v>9</v>
      </c>
      <c r="I128" t="s">
        <v>235</v>
      </c>
      <c r="J128" t="s">
        <v>9</v>
      </c>
      <c r="K128" t="s">
        <v>9</v>
      </c>
      <c r="L128" t="s">
        <v>126</v>
      </c>
      <c r="M128" s="14" t="b">
        <f t="shared" si="12"/>
        <v>0</v>
      </c>
      <c r="N128" s="14">
        <f t="shared" si="9"/>
        <v>0</v>
      </c>
      <c r="O128" s="14">
        <f t="shared" si="10"/>
        <v>1502</v>
      </c>
      <c r="P128" s="14" t="b">
        <f t="shared" si="11"/>
        <v>0</v>
      </c>
      <c r="Q128" t="b">
        <f t="shared" si="8"/>
        <v>0</v>
      </c>
    </row>
    <row r="129" spans="1:17" x14ac:dyDescent="0.25">
      <c r="A129" t="s">
        <v>8209</v>
      </c>
      <c r="B129" t="s">
        <v>108</v>
      </c>
      <c r="C129">
        <v>73061</v>
      </c>
      <c r="D129">
        <v>73582</v>
      </c>
      <c r="E129" t="s">
        <v>9</v>
      </c>
      <c r="F129">
        <v>173</v>
      </c>
      <c r="G129" s="15">
        <v>126464861</v>
      </c>
      <c r="H129" t="s">
        <v>9</v>
      </c>
      <c r="I129" t="s">
        <v>236</v>
      </c>
      <c r="J129" t="s">
        <v>9</v>
      </c>
      <c r="K129" t="s">
        <v>9</v>
      </c>
      <c r="L129" t="s">
        <v>126</v>
      </c>
      <c r="M129" s="14" t="b">
        <f t="shared" si="12"/>
        <v>0</v>
      </c>
      <c r="N129" s="14">
        <f t="shared" si="9"/>
        <v>0</v>
      </c>
      <c r="O129" s="14">
        <f t="shared" si="10"/>
        <v>339</v>
      </c>
      <c r="P129" s="14" t="b">
        <f t="shared" si="11"/>
        <v>0</v>
      </c>
      <c r="Q129" t="b">
        <f t="shared" si="8"/>
        <v>0</v>
      </c>
    </row>
    <row r="130" spans="1:17" x14ac:dyDescent="0.25">
      <c r="A130" t="s">
        <v>8209</v>
      </c>
      <c r="B130" t="s">
        <v>108</v>
      </c>
      <c r="C130">
        <v>73579</v>
      </c>
      <c r="D130">
        <v>74211</v>
      </c>
      <c r="E130" t="s">
        <v>9</v>
      </c>
      <c r="F130">
        <v>210</v>
      </c>
      <c r="G130" s="15">
        <v>126464862</v>
      </c>
      <c r="H130" t="s">
        <v>9</v>
      </c>
      <c r="I130" t="s">
        <v>237</v>
      </c>
      <c r="J130" t="s">
        <v>9</v>
      </c>
      <c r="K130" t="s">
        <v>238</v>
      </c>
      <c r="L130" t="s">
        <v>239</v>
      </c>
      <c r="M130" s="14" t="b">
        <f t="shared" si="12"/>
        <v>1</v>
      </c>
      <c r="N130" s="14">
        <f t="shared" si="9"/>
        <v>0</v>
      </c>
      <c r="O130" s="14">
        <f t="shared" si="10"/>
        <v>-3</v>
      </c>
      <c r="P130" s="14" t="b">
        <f t="shared" si="11"/>
        <v>1</v>
      </c>
      <c r="Q130" t="b">
        <f t="shared" si="8"/>
        <v>1</v>
      </c>
    </row>
    <row r="131" spans="1:17" x14ac:dyDescent="0.25">
      <c r="A131" t="s">
        <v>8209</v>
      </c>
      <c r="B131" t="s">
        <v>108</v>
      </c>
      <c r="C131">
        <v>74214</v>
      </c>
      <c r="D131">
        <v>74759</v>
      </c>
      <c r="E131" t="s">
        <v>9</v>
      </c>
      <c r="F131">
        <v>181</v>
      </c>
      <c r="G131" s="15">
        <v>126464863</v>
      </c>
      <c r="H131" t="s">
        <v>9</v>
      </c>
      <c r="I131" t="s">
        <v>240</v>
      </c>
      <c r="J131" t="s">
        <v>9</v>
      </c>
      <c r="K131" t="s">
        <v>241</v>
      </c>
      <c r="L131" t="s">
        <v>126</v>
      </c>
      <c r="M131" s="14" t="b">
        <f t="shared" si="12"/>
        <v>0</v>
      </c>
      <c r="N131" s="14">
        <f t="shared" si="9"/>
        <v>0</v>
      </c>
      <c r="O131" s="14">
        <f t="shared" si="10"/>
        <v>3</v>
      </c>
      <c r="P131" s="14" t="b">
        <f t="shared" si="11"/>
        <v>1</v>
      </c>
      <c r="Q131" t="b">
        <f t="shared" si="8"/>
        <v>0</v>
      </c>
    </row>
    <row r="132" spans="1:17" x14ac:dyDescent="0.25">
      <c r="A132" t="s">
        <v>8209</v>
      </c>
      <c r="B132" t="s">
        <v>108</v>
      </c>
      <c r="C132">
        <v>74874</v>
      </c>
      <c r="D132">
        <v>75053</v>
      </c>
      <c r="E132" t="s">
        <v>12</v>
      </c>
      <c r="F132">
        <v>59</v>
      </c>
      <c r="G132" s="15">
        <v>126464864</v>
      </c>
      <c r="H132" t="s">
        <v>9</v>
      </c>
      <c r="I132" t="s">
        <v>242</v>
      </c>
      <c r="J132" t="s">
        <v>9</v>
      </c>
      <c r="K132" t="s">
        <v>243</v>
      </c>
      <c r="L132" t="s">
        <v>244</v>
      </c>
      <c r="M132" s="14" t="b">
        <f t="shared" si="12"/>
        <v>0</v>
      </c>
      <c r="N132" s="14">
        <f t="shared" si="9"/>
        <v>0</v>
      </c>
      <c r="O132" s="14">
        <f t="shared" si="10"/>
        <v>115</v>
      </c>
      <c r="P132" s="14" t="b">
        <f t="shared" si="11"/>
        <v>0</v>
      </c>
      <c r="Q132" t="b">
        <f t="shared" si="8"/>
        <v>0</v>
      </c>
    </row>
    <row r="133" spans="1:17" x14ac:dyDescent="0.25">
      <c r="A133" t="s">
        <v>8209</v>
      </c>
      <c r="B133" t="s">
        <v>108</v>
      </c>
      <c r="C133">
        <v>75056</v>
      </c>
      <c r="D133">
        <v>75844</v>
      </c>
      <c r="E133" t="s">
        <v>9</v>
      </c>
      <c r="F133">
        <v>262</v>
      </c>
      <c r="G133" s="15">
        <v>126464865</v>
      </c>
      <c r="H133" t="s">
        <v>9</v>
      </c>
      <c r="I133" t="s">
        <v>245</v>
      </c>
      <c r="J133" t="s">
        <v>9</v>
      </c>
      <c r="K133" t="s">
        <v>246</v>
      </c>
      <c r="L133" t="s">
        <v>247</v>
      </c>
      <c r="M133" s="14" t="b">
        <f t="shared" si="12"/>
        <v>0</v>
      </c>
      <c r="N133" s="14">
        <f t="shared" si="9"/>
        <v>0</v>
      </c>
      <c r="O133" s="14">
        <f t="shared" si="10"/>
        <v>3</v>
      </c>
      <c r="P133" s="14" t="b">
        <f t="shared" si="11"/>
        <v>1</v>
      </c>
      <c r="Q133" t="b">
        <f t="shared" si="8"/>
        <v>1</v>
      </c>
    </row>
    <row r="134" spans="1:17" x14ac:dyDescent="0.25">
      <c r="A134" t="s">
        <v>8209</v>
      </c>
      <c r="B134" t="s">
        <v>108</v>
      </c>
      <c r="C134">
        <v>75929</v>
      </c>
      <c r="D134">
        <v>76345</v>
      </c>
      <c r="E134" t="s">
        <v>12</v>
      </c>
      <c r="F134">
        <v>138</v>
      </c>
      <c r="G134" s="15">
        <v>126464866</v>
      </c>
      <c r="H134" t="s">
        <v>9</v>
      </c>
      <c r="I134" t="s">
        <v>248</v>
      </c>
      <c r="J134" t="s">
        <v>9</v>
      </c>
      <c r="K134" t="s">
        <v>211</v>
      </c>
      <c r="L134" t="s">
        <v>212</v>
      </c>
      <c r="M134" s="14" t="b">
        <f t="shared" si="12"/>
        <v>0</v>
      </c>
      <c r="N134" s="14">
        <f t="shared" si="9"/>
        <v>0</v>
      </c>
      <c r="O134" s="14">
        <f t="shared" si="10"/>
        <v>85</v>
      </c>
      <c r="P134" s="14" t="b">
        <f t="shared" si="11"/>
        <v>1</v>
      </c>
      <c r="Q134" t="b">
        <f t="shared" si="8"/>
        <v>0</v>
      </c>
    </row>
    <row r="135" spans="1:17" x14ac:dyDescent="0.25">
      <c r="A135" t="s">
        <v>8209</v>
      </c>
      <c r="B135" t="s">
        <v>108</v>
      </c>
      <c r="C135">
        <v>76342</v>
      </c>
      <c r="D135">
        <v>76836</v>
      </c>
      <c r="E135" t="s">
        <v>9</v>
      </c>
      <c r="F135">
        <v>164</v>
      </c>
      <c r="G135" s="15">
        <v>126464867</v>
      </c>
      <c r="H135" t="s">
        <v>9</v>
      </c>
      <c r="I135" t="s">
        <v>249</v>
      </c>
      <c r="J135" t="s">
        <v>9</v>
      </c>
      <c r="K135" t="s">
        <v>9</v>
      </c>
      <c r="L135" t="s">
        <v>126</v>
      </c>
      <c r="M135" s="14" t="b">
        <f t="shared" si="12"/>
        <v>1</v>
      </c>
      <c r="N135" s="14">
        <f t="shared" si="9"/>
        <v>0</v>
      </c>
      <c r="O135" s="14">
        <f t="shared" si="10"/>
        <v>-3</v>
      </c>
      <c r="P135" s="14" t="b">
        <f t="shared" si="11"/>
        <v>1</v>
      </c>
      <c r="Q135" t="b">
        <f t="shared" si="8"/>
        <v>0</v>
      </c>
    </row>
    <row r="136" spans="1:17" x14ac:dyDescent="0.25">
      <c r="A136" t="s">
        <v>8209</v>
      </c>
      <c r="B136" t="s">
        <v>108</v>
      </c>
      <c r="C136">
        <v>77169</v>
      </c>
      <c r="D136">
        <v>78086</v>
      </c>
      <c r="E136" t="s">
        <v>9</v>
      </c>
      <c r="F136">
        <v>305</v>
      </c>
      <c r="G136" s="15">
        <v>126464868</v>
      </c>
      <c r="H136" t="s">
        <v>9</v>
      </c>
      <c r="I136" t="s">
        <v>250</v>
      </c>
      <c r="J136" t="s">
        <v>9</v>
      </c>
      <c r="K136" t="s">
        <v>251</v>
      </c>
      <c r="L136" t="s">
        <v>252</v>
      </c>
      <c r="M136" s="14" t="b">
        <f t="shared" si="12"/>
        <v>0</v>
      </c>
      <c r="N136" s="14">
        <f t="shared" si="9"/>
        <v>0</v>
      </c>
      <c r="O136" s="14">
        <f t="shared" si="10"/>
        <v>333</v>
      </c>
      <c r="P136" s="14" t="b">
        <f t="shared" si="11"/>
        <v>0</v>
      </c>
      <c r="Q136" t="b">
        <f t="shared" ref="Q136:Q199" si="13">AND(P136,NOT(P135))</f>
        <v>0</v>
      </c>
    </row>
    <row r="137" spans="1:17" x14ac:dyDescent="0.25">
      <c r="A137" t="s">
        <v>8209</v>
      </c>
      <c r="B137" t="s">
        <v>108</v>
      </c>
      <c r="C137">
        <v>78171</v>
      </c>
      <c r="D137">
        <v>78641</v>
      </c>
      <c r="E137" t="s">
        <v>12</v>
      </c>
      <c r="F137">
        <v>156</v>
      </c>
      <c r="G137" s="15">
        <v>126464869</v>
      </c>
      <c r="H137" t="s">
        <v>9</v>
      </c>
      <c r="I137" t="s">
        <v>253</v>
      </c>
      <c r="J137" t="s">
        <v>9</v>
      </c>
      <c r="K137" t="s">
        <v>254</v>
      </c>
      <c r="L137" t="s">
        <v>126</v>
      </c>
      <c r="M137" s="14" t="b">
        <f t="shared" si="12"/>
        <v>0</v>
      </c>
      <c r="N137" s="14">
        <f t="shared" si="9"/>
        <v>0</v>
      </c>
      <c r="O137" s="14">
        <f t="shared" si="10"/>
        <v>85</v>
      </c>
      <c r="P137" s="14" t="b">
        <f t="shared" si="11"/>
        <v>1</v>
      </c>
      <c r="Q137" t="b">
        <f t="shared" si="13"/>
        <v>1</v>
      </c>
    </row>
    <row r="138" spans="1:17" x14ac:dyDescent="0.25">
      <c r="A138" t="s">
        <v>8209</v>
      </c>
      <c r="B138" t="s">
        <v>108</v>
      </c>
      <c r="C138">
        <v>78760</v>
      </c>
      <c r="D138">
        <v>79605</v>
      </c>
      <c r="E138" t="s">
        <v>9</v>
      </c>
      <c r="F138">
        <v>281</v>
      </c>
      <c r="G138" s="15">
        <v>126464870</v>
      </c>
      <c r="H138" t="s">
        <v>9</v>
      </c>
      <c r="I138" t="s">
        <v>255</v>
      </c>
      <c r="J138" t="s">
        <v>9</v>
      </c>
      <c r="K138" t="s">
        <v>256</v>
      </c>
      <c r="L138" t="s">
        <v>257</v>
      </c>
      <c r="M138" s="14" t="b">
        <f t="shared" si="12"/>
        <v>0</v>
      </c>
      <c r="N138" s="14">
        <f t="shared" si="9"/>
        <v>0</v>
      </c>
      <c r="O138" s="14">
        <f t="shared" si="10"/>
        <v>119</v>
      </c>
      <c r="P138" s="14" t="b">
        <f t="shared" si="11"/>
        <v>0</v>
      </c>
      <c r="Q138" t="b">
        <f t="shared" si="13"/>
        <v>0</v>
      </c>
    </row>
    <row r="139" spans="1:17" x14ac:dyDescent="0.25">
      <c r="A139" t="s">
        <v>8209</v>
      </c>
      <c r="B139" t="s">
        <v>108</v>
      </c>
      <c r="C139">
        <v>79619</v>
      </c>
      <c r="D139">
        <v>81109</v>
      </c>
      <c r="E139" t="s">
        <v>9</v>
      </c>
      <c r="F139">
        <v>496</v>
      </c>
      <c r="G139" s="15">
        <v>126464871</v>
      </c>
      <c r="H139" t="s">
        <v>9</v>
      </c>
      <c r="I139" t="s">
        <v>258</v>
      </c>
      <c r="J139" t="s">
        <v>9</v>
      </c>
      <c r="K139" t="s">
        <v>259</v>
      </c>
      <c r="L139" t="s">
        <v>260</v>
      </c>
      <c r="M139" s="14" t="b">
        <f t="shared" si="12"/>
        <v>0</v>
      </c>
      <c r="N139" s="14">
        <f t="shared" ref="N139:N202" si="14">MOD($D139-$C139+1,3)</f>
        <v>0</v>
      </c>
      <c r="O139" s="14">
        <f t="shared" ref="O139:O202" si="15">$C139-$D138</f>
        <v>14</v>
      </c>
      <c r="P139" s="14" t="b">
        <f t="shared" ref="P139:P202" si="16">$O139&lt;100</f>
        <v>1</v>
      </c>
      <c r="Q139" t="b">
        <f t="shared" si="13"/>
        <v>1</v>
      </c>
    </row>
    <row r="140" spans="1:17" x14ac:dyDescent="0.25">
      <c r="A140" t="s">
        <v>8209</v>
      </c>
      <c r="B140" t="s">
        <v>108</v>
      </c>
      <c r="C140">
        <v>81449</v>
      </c>
      <c r="D140">
        <v>82384</v>
      </c>
      <c r="E140" t="s">
        <v>9</v>
      </c>
      <c r="F140">
        <v>311</v>
      </c>
      <c r="G140" s="15">
        <v>126464872</v>
      </c>
      <c r="H140" t="s">
        <v>9</v>
      </c>
      <c r="I140" t="s">
        <v>261</v>
      </c>
      <c r="J140" t="s">
        <v>9</v>
      </c>
      <c r="K140" t="s">
        <v>262</v>
      </c>
      <c r="L140" t="s">
        <v>263</v>
      </c>
      <c r="M140" s="14" t="b">
        <f t="shared" ref="M140:M203" si="17">$D139&gt;=C140</f>
        <v>0</v>
      </c>
      <c r="N140" s="14">
        <f t="shared" si="14"/>
        <v>0</v>
      </c>
      <c r="O140" s="14">
        <f t="shared" si="15"/>
        <v>340</v>
      </c>
      <c r="P140" s="14" t="b">
        <f t="shared" si="16"/>
        <v>0</v>
      </c>
      <c r="Q140" t="b">
        <f t="shared" si="13"/>
        <v>0</v>
      </c>
    </row>
    <row r="141" spans="1:17" x14ac:dyDescent="0.25">
      <c r="A141" t="s">
        <v>8209</v>
      </c>
      <c r="B141" t="s">
        <v>108</v>
      </c>
      <c r="C141">
        <v>82600</v>
      </c>
      <c r="D141">
        <v>83013</v>
      </c>
      <c r="E141" t="s">
        <v>9</v>
      </c>
      <c r="F141">
        <v>137</v>
      </c>
      <c r="G141" s="15">
        <v>126464873</v>
      </c>
      <c r="H141" t="s">
        <v>9</v>
      </c>
      <c r="I141" t="s">
        <v>264</v>
      </c>
      <c r="J141" t="s">
        <v>9</v>
      </c>
      <c r="K141" t="s">
        <v>265</v>
      </c>
      <c r="L141" t="s">
        <v>266</v>
      </c>
      <c r="M141" s="14" t="b">
        <f t="shared" si="17"/>
        <v>0</v>
      </c>
      <c r="N141" s="14">
        <f t="shared" si="14"/>
        <v>0</v>
      </c>
      <c r="O141" s="14">
        <f t="shared" si="15"/>
        <v>216</v>
      </c>
      <c r="P141" s="14" t="b">
        <f t="shared" si="16"/>
        <v>0</v>
      </c>
      <c r="Q141" t="b">
        <f t="shared" si="13"/>
        <v>0</v>
      </c>
    </row>
    <row r="142" spans="1:17" x14ac:dyDescent="0.25">
      <c r="A142" t="s">
        <v>8209</v>
      </c>
      <c r="B142" t="s">
        <v>108</v>
      </c>
      <c r="C142">
        <v>84029</v>
      </c>
      <c r="D142">
        <v>84760</v>
      </c>
      <c r="E142" t="s">
        <v>9</v>
      </c>
      <c r="F142">
        <v>243</v>
      </c>
      <c r="G142" s="15">
        <v>126464874</v>
      </c>
      <c r="H142" t="s">
        <v>9</v>
      </c>
      <c r="I142" t="s">
        <v>267</v>
      </c>
      <c r="J142" t="s">
        <v>9</v>
      </c>
      <c r="K142" t="s">
        <v>268</v>
      </c>
      <c r="L142" t="s">
        <v>269</v>
      </c>
      <c r="M142" s="14" t="b">
        <f t="shared" si="17"/>
        <v>0</v>
      </c>
      <c r="N142" s="14">
        <f t="shared" si="14"/>
        <v>0</v>
      </c>
      <c r="O142" s="14">
        <f t="shared" si="15"/>
        <v>1016</v>
      </c>
      <c r="P142" s="14" t="b">
        <f t="shared" si="16"/>
        <v>0</v>
      </c>
      <c r="Q142" t="b">
        <f t="shared" si="13"/>
        <v>0</v>
      </c>
    </row>
    <row r="143" spans="1:17" x14ac:dyDescent="0.25">
      <c r="A143" t="s">
        <v>8209</v>
      </c>
      <c r="B143" t="s">
        <v>108</v>
      </c>
      <c r="C143">
        <v>84900</v>
      </c>
      <c r="D143">
        <v>86456</v>
      </c>
      <c r="E143" t="s">
        <v>12</v>
      </c>
      <c r="F143">
        <v>518</v>
      </c>
      <c r="G143" s="15">
        <v>126464875</v>
      </c>
      <c r="H143" t="s">
        <v>9</v>
      </c>
      <c r="I143" t="s">
        <v>270</v>
      </c>
      <c r="J143" t="s">
        <v>9</v>
      </c>
      <c r="K143" t="s">
        <v>271</v>
      </c>
      <c r="L143" t="s">
        <v>272</v>
      </c>
      <c r="M143" s="14" t="b">
        <f t="shared" si="17"/>
        <v>0</v>
      </c>
      <c r="N143" s="14">
        <f t="shared" si="14"/>
        <v>0</v>
      </c>
      <c r="O143" s="14">
        <f t="shared" si="15"/>
        <v>140</v>
      </c>
      <c r="P143" s="14" t="b">
        <f t="shared" si="16"/>
        <v>0</v>
      </c>
      <c r="Q143" t="b">
        <f t="shared" si="13"/>
        <v>0</v>
      </c>
    </row>
    <row r="144" spans="1:17" x14ac:dyDescent="0.25">
      <c r="A144" t="s">
        <v>8209</v>
      </c>
      <c r="B144" t="s">
        <v>108</v>
      </c>
      <c r="C144">
        <v>86537</v>
      </c>
      <c r="D144">
        <v>87490</v>
      </c>
      <c r="E144" t="s">
        <v>12</v>
      </c>
      <c r="F144">
        <v>317</v>
      </c>
      <c r="G144" s="15">
        <v>126464876</v>
      </c>
      <c r="H144" t="s">
        <v>9</v>
      </c>
      <c r="I144" t="s">
        <v>273</v>
      </c>
      <c r="J144" t="s">
        <v>9</v>
      </c>
      <c r="K144" t="s">
        <v>274</v>
      </c>
      <c r="L144" t="s">
        <v>275</v>
      </c>
      <c r="M144" s="14" t="b">
        <f t="shared" si="17"/>
        <v>0</v>
      </c>
      <c r="N144" s="14">
        <f t="shared" si="14"/>
        <v>0</v>
      </c>
      <c r="O144" s="14">
        <f t="shared" si="15"/>
        <v>81</v>
      </c>
      <c r="P144" s="14" t="b">
        <f t="shared" si="16"/>
        <v>1</v>
      </c>
      <c r="Q144" t="b">
        <f t="shared" si="13"/>
        <v>1</v>
      </c>
    </row>
    <row r="145" spans="1:17" x14ac:dyDescent="0.25">
      <c r="A145" t="s">
        <v>8209</v>
      </c>
      <c r="B145" t="s">
        <v>108</v>
      </c>
      <c r="C145">
        <v>87480</v>
      </c>
      <c r="D145">
        <v>88385</v>
      </c>
      <c r="E145" t="s">
        <v>12</v>
      </c>
      <c r="F145">
        <v>301</v>
      </c>
      <c r="G145" s="15">
        <v>126464877</v>
      </c>
      <c r="H145" t="s">
        <v>9</v>
      </c>
      <c r="I145" t="s">
        <v>276</v>
      </c>
      <c r="J145" t="s">
        <v>9</v>
      </c>
      <c r="K145" t="s">
        <v>277</v>
      </c>
      <c r="L145" t="s">
        <v>275</v>
      </c>
      <c r="M145" s="14" t="b">
        <f t="shared" si="17"/>
        <v>1</v>
      </c>
      <c r="N145" s="14">
        <f t="shared" si="14"/>
        <v>0</v>
      </c>
      <c r="O145" s="14">
        <f t="shared" si="15"/>
        <v>-10</v>
      </c>
      <c r="P145" s="14" t="b">
        <f t="shared" si="16"/>
        <v>1</v>
      </c>
      <c r="Q145" t="b">
        <f t="shared" si="13"/>
        <v>0</v>
      </c>
    </row>
    <row r="146" spans="1:17" x14ac:dyDescent="0.25">
      <c r="A146" t="s">
        <v>8209</v>
      </c>
      <c r="B146" t="s">
        <v>108</v>
      </c>
      <c r="C146">
        <v>88397</v>
      </c>
      <c r="D146">
        <v>89107</v>
      </c>
      <c r="E146" t="s">
        <v>12</v>
      </c>
      <c r="F146">
        <v>236</v>
      </c>
      <c r="G146" s="15">
        <v>126464878</v>
      </c>
      <c r="H146" t="s">
        <v>9</v>
      </c>
      <c r="I146" t="s">
        <v>278</v>
      </c>
      <c r="J146" t="s">
        <v>9</v>
      </c>
      <c r="K146" t="s">
        <v>279</v>
      </c>
      <c r="L146" t="s">
        <v>280</v>
      </c>
      <c r="M146" s="14" t="b">
        <f t="shared" si="17"/>
        <v>0</v>
      </c>
      <c r="N146" s="14">
        <f t="shared" si="14"/>
        <v>0</v>
      </c>
      <c r="O146" s="14">
        <f t="shared" si="15"/>
        <v>12</v>
      </c>
      <c r="P146" s="14" t="b">
        <f t="shared" si="16"/>
        <v>1</v>
      </c>
      <c r="Q146" t="b">
        <f t="shared" si="13"/>
        <v>0</v>
      </c>
    </row>
    <row r="147" spans="1:17" x14ac:dyDescent="0.25">
      <c r="A147" t="s">
        <v>8209</v>
      </c>
      <c r="B147" t="s">
        <v>108</v>
      </c>
      <c r="C147">
        <v>89633</v>
      </c>
      <c r="D147">
        <v>90379</v>
      </c>
      <c r="E147" t="s">
        <v>9</v>
      </c>
      <c r="F147">
        <v>248</v>
      </c>
      <c r="G147" s="15">
        <v>126464879</v>
      </c>
      <c r="H147" t="s">
        <v>9</v>
      </c>
      <c r="I147" t="s">
        <v>281</v>
      </c>
      <c r="J147" t="s">
        <v>9</v>
      </c>
      <c r="K147" t="s">
        <v>279</v>
      </c>
      <c r="L147" t="s">
        <v>280</v>
      </c>
      <c r="M147" s="14" t="b">
        <f t="shared" si="17"/>
        <v>0</v>
      </c>
      <c r="N147" s="14">
        <f t="shared" si="14"/>
        <v>0</v>
      </c>
      <c r="O147" s="14">
        <f t="shared" si="15"/>
        <v>526</v>
      </c>
      <c r="P147" s="14" t="b">
        <f t="shared" si="16"/>
        <v>0</v>
      </c>
      <c r="Q147" t="b">
        <f t="shared" si="13"/>
        <v>0</v>
      </c>
    </row>
    <row r="148" spans="1:17" x14ac:dyDescent="0.25">
      <c r="A148" t="s">
        <v>8209</v>
      </c>
      <c r="B148" t="s">
        <v>108</v>
      </c>
      <c r="C148">
        <v>90401</v>
      </c>
      <c r="D148">
        <v>91582</v>
      </c>
      <c r="E148" t="s">
        <v>9</v>
      </c>
      <c r="F148">
        <v>393</v>
      </c>
      <c r="G148" s="15">
        <v>126464880</v>
      </c>
      <c r="H148" t="s">
        <v>9</v>
      </c>
      <c r="I148" t="s">
        <v>282</v>
      </c>
      <c r="J148" t="s">
        <v>9</v>
      </c>
      <c r="K148" t="s">
        <v>283</v>
      </c>
      <c r="L148" t="s">
        <v>284</v>
      </c>
      <c r="M148" s="14" t="b">
        <f t="shared" si="17"/>
        <v>0</v>
      </c>
      <c r="N148" s="14">
        <f t="shared" si="14"/>
        <v>0</v>
      </c>
      <c r="O148" s="14">
        <f t="shared" si="15"/>
        <v>22</v>
      </c>
      <c r="P148" s="14" t="b">
        <f t="shared" si="16"/>
        <v>1</v>
      </c>
      <c r="Q148" t="b">
        <f t="shared" si="13"/>
        <v>1</v>
      </c>
    </row>
    <row r="149" spans="1:17" x14ac:dyDescent="0.25">
      <c r="A149" t="s">
        <v>8209</v>
      </c>
      <c r="B149" t="s">
        <v>108</v>
      </c>
      <c r="C149">
        <v>91688</v>
      </c>
      <c r="D149">
        <v>92728</v>
      </c>
      <c r="E149" t="s">
        <v>12</v>
      </c>
      <c r="F149">
        <v>346</v>
      </c>
      <c r="G149" s="15">
        <v>126464881</v>
      </c>
      <c r="H149" t="s">
        <v>9</v>
      </c>
      <c r="I149" t="s">
        <v>285</v>
      </c>
      <c r="J149" t="s">
        <v>9</v>
      </c>
      <c r="K149" t="s">
        <v>286</v>
      </c>
      <c r="L149" t="s">
        <v>287</v>
      </c>
      <c r="M149" s="14" t="b">
        <f t="shared" si="17"/>
        <v>0</v>
      </c>
      <c r="N149" s="14">
        <f t="shared" si="14"/>
        <v>0</v>
      </c>
      <c r="O149" s="14">
        <f t="shared" si="15"/>
        <v>106</v>
      </c>
      <c r="P149" s="14" t="b">
        <f t="shared" si="16"/>
        <v>0</v>
      </c>
      <c r="Q149" t="b">
        <f t="shared" si="13"/>
        <v>0</v>
      </c>
    </row>
    <row r="150" spans="1:17" x14ac:dyDescent="0.25">
      <c r="A150" t="s">
        <v>8209</v>
      </c>
      <c r="B150" t="s">
        <v>108</v>
      </c>
      <c r="C150">
        <v>92746</v>
      </c>
      <c r="D150">
        <v>94242</v>
      </c>
      <c r="E150" t="s">
        <v>12</v>
      </c>
      <c r="F150">
        <v>498</v>
      </c>
      <c r="G150" s="15">
        <v>126464882</v>
      </c>
      <c r="H150" t="s">
        <v>9</v>
      </c>
      <c r="I150" t="s">
        <v>288</v>
      </c>
      <c r="J150" t="s">
        <v>9</v>
      </c>
      <c r="K150" t="s">
        <v>289</v>
      </c>
      <c r="L150" t="s">
        <v>290</v>
      </c>
      <c r="M150" s="14" t="b">
        <f t="shared" si="17"/>
        <v>0</v>
      </c>
      <c r="N150" s="14">
        <f t="shared" si="14"/>
        <v>0</v>
      </c>
      <c r="O150" s="14">
        <f t="shared" si="15"/>
        <v>18</v>
      </c>
      <c r="P150" s="14" t="b">
        <f t="shared" si="16"/>
        <v>1</v>
      </c>
      <c r="Q150" t="b">
        <f t="shared" si="13"/>
        <v>1</v>
      </c>
    </row>
    <row r="151" spans="1:17" x14ac:dyDescent="0.25">
      <c r="A151" t="s">
        <v>8209</v>
      </c>
      <c r="B151" t="s">
        <v>108</v>
      </c>
      <c r="C151">
        <v>94244</v>
      </c>
      <c r="D151">
        <v>95419</v>
      </c>
      <c r="E151" t="s">
        <v>12</v>
      </c>
      <c r="F151">
        <v>391</v>
      </c>
      <c r="G151" s="15">
        <v>126464883</v>
      </c>
      <c r="H151" t="s">
        <v>9</v>
      </c>
      <c r="I151" t="s">
        <v>291</v>
      </c>
      <c r="J151" t="s">
        <v>9</v>
      </c>
      <c r="K151" t="s">
        <v>283</v>
      </c>
      <c r="L151" t="s">
        <v>284</v>
      </c>
      <c r="M151" s="14" t="b">
        <f t="shared" si="17"/>
        <v>0</v>
      </c>
      <c r="N151" s="14">
        <f t="shared" si="14"/>
        <v>0</v>
      </c>
      <c r="O151" s="14">
        <f t="shared" si="15"/>
        <v>2</v>
      </c>
      <c r="P151" s="14" t="b">
        <f t="shared" si="16"/>
        <v>1</v>
      </c>
      <c r="Q151" t="b">
        <f t="shared" si="13"/>
        <v>0</v>
      </c>
    </row>
    <row r="152" spans="1:17" x14ac:dyDescent="0.25">
      <c r="A152" t="s">
        <v>8209</v>
      </c>
      <c r="B152" t="s">
        <v>108</v>
      </c>
      <c r="C152">
        <v>95469</v>
      </c>
      <c r="D152">
        <v>96485</v>
      </c>
      <c r="E152" t="s">
        <v>12</v>
      </c>
      <c r="F152">
        <v>338</v>
      </c>
      <c r="G152" s="15">
        <v>126464884</v>
      </c>
      <c r="H152" t="s">
        <v>9</v>
      </c>
      <c r="I152" t="s">
        <v>292</v>
      </c>
      <c r="J152" t="s">
        <v>9</v>
      </c>
      <c r="K152" t="s">
        <v>293</v>
      </c>
      <c r="L152" t="s">
        <v>294</v>
      </c>
      <c r="M152" s="14" t="b">
        <f t="shared" si="17"/>
        <v>0</v>
      </c>
      <c r="N152" s="14">
        <f t="shared" si="14"/>
        <v>0</v>
      </c>
      <c r="O152" s="14">
        <f t="shared" si="15"/>
        <v>50</v>
      </c>
      <c r="P152" s="14" t="b">
        <f t="shared" si="16"/>
        <v>1</v>
      </c>
      <c r="Q152" t="b">
        <f t="shared" si="13"/>
        <v>0</v>
      </c>
    </row>
    <row r="153" spans="1:17" x14ac:dyDescent="0.25">
      <c r="A153" t="s">
        <v>8209</v>
      </c>
      <c r="B153" t="s">
        <v>108</v>
      </c>
      <c r="C153">
        <v>96485</v>
      </c>
      <c r="D153">
        <v>97513</v>
      </c>
      <c r="E153" t="s">
        <v>12</v>
      </c>
      <c r="F153">
        <v>342</v>
      </c>
      <c r="G153" s="15">
        <v>126464885</v>
      </c>
      <c r="H153" t="s">
        <v>9</v>
      </c>
      <c r="I153" t="s">
        <v>295</v>
      </c>
      <c r="J153" t="s">
        <v>9</v>
      </c>
      <c r="K153" t="s">
        <v>296</v>
      </c>
      <c r="L153" t="s">
        <v>294</v>
      </c>
      <c r="M153" s="14" t="b">
        <f t="shared" si="17"/>
        <v>1</v>
      </c>
      <c r="N153" s="14">
        <f t="shared" si="14"/>
        <v>0</v>
      </c>
      <c r="O153" s="14">
        <f t="shared" si="15"/>
        <v>0</v>
      </c>
      <c r="P153" s="14" t="b">
        <f t="shared" si="16"/>
        <v>1</v>
      </c>
      <c r="Q153" t="b">
        <f t="shared" si="13"/>
        <v>0</v>
      </c>
    </row>
    <row r="154" spans="1:17" x14ac:dyDescent="0.25">
      <c r="A154" t="s">
        <v>8209</v>
      </c>
      <c r="B154" t="s">
        <v>108</v>
      </c>
      <c r="C154">
        <v>97796</v>
      </c>
      <c r="D154">
        <v>98584</v>
      </c>
      <c r="E154" t="s">
        <v>9</v>
      </c>
      <c r="F154">
        <v>262</v>
      </c>
      <c r="G154" s="15">
        <v>126464886</v>
      </c>
      <c r="H154" t="s">
        <v>9</v>
      </c>
      <c r="I154" t="s">
        <v>297</v>
      </c>
      <c r="J154" t="s">
        <v>9</v>
      </c>
      <c r="K154" t="s">
        <v>9</v>
      </c>
      <c r="L154" t="s">
        <v>126</v>
      </c>
      <c r="M154" s="14" t="b">
        <f t="shared" si="17"/>
        <v>0</v>
      </c>
      <c r="N154" s="14">
        <f t="shared" si="14"/>
        <v>0</v>
      </c>
      <c r="O154" s="14">
        <f t="shared" si="15"/>
        <v>283</v>
      </c>
      <c r="P154" s="14" t="b">
        <f t="shared" si="16"/>
        <v>0</v>
      </c>
      <c r="Q154" t="b">
        <f t="shared" si="13"/>
        <v>0</v>
      </c>
    </row>
    <row r="155" spans="1:17" x14ac:dyDescent="0.25">
      <c r="A155" t="s">
        <v>8209</v>
      </c>
      <c r="B155" t="s">
        <v>108</v>
      </c>
      <c r="C155">
        <v>98581</v>
      </c>
      <c r="D155">
        <v>98988</v>
      </c>
      <c r="E155" t="s">
        <v>9</v>
      </c>
      <c r="F155">
        <v>135</v>
      </c>
      <c r="G155" s="15">
        <v>126464887</v>
      </c>
      <c r="H155" t="s">
        <v>298</v>
      </c>
      <c r="I155" t="s">
        <v>299</v>
      </c>
      <c r="J155" t="s">
        <v>9</v>
      </c>
      <c r="K155" t="s">
        <v>300</v>
      </c>
      <c r="L155" t="s">
        <v>301</v>
      </c>
      <c r="M155" s="14" t="b">
        <f t="shared" si="17"/>
        <v>1</v>
      </c>
      <c r="N155" s="14">
        <f t="shared" si="14"/>
        <v>0</v>
      </c>
      <c r="O155" s="14">
        <f t="shared" si="15"/>
        <v>-3</v>
      </c>
      <c r="P155" s="14" t="b">
        <f t="shared" si="16"/>
        <v>1</v>
      </c>
      <c r="Q155" t="b">
        <f t="shared" si="13"/>
        <v>1</v>
      </c>
    </row>
    <row r="156" spans="1:17" x14ac:dyDescent="0.25">
      <c r="A156" t="s">
        <v>8209</v>
      </c>
      <c r="B156" t="s">
        <v>108</v>
      </c>
      <c r="C156">
        <v>98985</v>
      </c>
      <c r="D156">
        <v>99350</v>
      </c>
      <c r="E156" t="s">
        <v>9</v>
      </c>
      <c r="F156">
        <v>121</v>
      </c>
      <c r="G156" s="15">
        <v>126464888</v>
      </c>
      <c r="H156" t="s">
        <v>302</v>
      </c>
      <c r="I156" t="s">
        <v>303</v>
      </c>
      <c r="J156" t="s">
        <v>9</v>
      </c>
      <c r="K156" t="s">
        <v>304</v>
      </c>
      <c r="L156" t="s">
        <v>305</v>
      </c>
      <c r="M156" s="14" t="b">
        <f t="shared" si="17"/>
        <v>1</v>
      </c>
      <c r="N156" s="14">
        <f t="shared" si="14"/>
        <v>0</v>
      </c>
      <c r="O156" s="14">
        <f t="shared" si="15"/>
        <v>-3</v>
      </c>
      <c r="P156" s="14" t="b">
        <f t="shared" si="16"/>
        <v>1</v>
      </c>
      <c r="Q156" t="b">
        <f t="shared" si="13"/>
        <v>0</v>
      </c>
    </row>
    <row r="157" spans="1:17" x14ac:dyDescent="0.25">
      <c r="A157" t="s">
        <v>8209</v>
      </c>
      <c r="B157" t="s">
        <v>108</v>
      </c>
      <c r="C157">
        <v>99440</v>
      </c>
      <c r="D157">
        <v>100285</v>
      </c>
      <c r="E157" t="s">
        <v>9</v>
      </c>
      <c r="F157">
        <v>281</v>
      </c>
      <c r="G157" s="15">
        <v>126464889</v>
      </c>
      <c r="H157" t="s">
        <v>9</v>
      </c>
      <c r="I157" t="s">
        <v>306</v>
      </c>
      <c r="J157" t="s">
        <v>9</v>
      </c>
      <c r="K157" t="s">
        <v>307</v>
      </c>
      <c r="L157" t="s">
        <v>308</v>
      </c>
      <c r="M157" s="14" t="b">
        <f t="shared" si="17"/>
        <v>0</v>
      </c>
      <c r="N157" s="14">
        <f t="shared" si="14"/>
        <v>0</v>
      </c>
      <c r="O157" s="14">
        <f t="shared" si="15"/>
        <v>90</v>
      </c>
      <c r="P157" s="14" t="b">
        <f t="shared" si="16"/>
        <v>1</v>
      </c>
      <c r="Q157" t="b">
        <f t="shared" si="13"/>
        <v>0</v>
      </c>
    </row>
    <row r="158" spans="1:17" x14ac:dyDescent="0.25">
      <c r="A158" t="s">
        <v>8209</v>
      </c>
      <c r="B158" t="s">
        <v>108</v>
      </c>
      <c r="C158">
        <v>100694</v>
      </c>
      <c r="D158">
        <v>101554</v>
      </c>
      <c r="E158" t="s">
        <v>12</v>
      </c>
      <c r="F158">
        <v>286</v>
      </c>
      <c r="G158" s="15">
        <v>126464890</v>
      </c>
      <c r="H158" t="s">
        <v>9</v>
      </c>
      <c r="I158" t="s">
        <v>309</v>
      </c>
      <c r="J158" t="s">
        <v>9</v>
      </c>
      <c r="K158" t="s">
        <v>310</v>
      </c>
      <c r="L158" t="s">
        <v>126</v>
      </c>
      <c r="M158" s="14" t="b">
        <f t="shared" si="17"/>
        <v>0</v>
      </c>
      <c r="N158" s="14">
        <f t="shared" si="14"/>
        <v>0</v>
      </c>
      <c r="O158" s="14">
        <f t="shared" si="15"/>
        <v>409</v>
      </c>
      <c r="P158" s="14" t="b">
        <f t="shared" si="16"/>
        <v>0</v>
      </c>
      <c r="Q158" t="b">
        <f t="shared" si="13"/>
        <v>0</v>
      </c>
    </row>
    <row r="159" spans="1:17" x14ac:dyDescent="0.25">
      <c r="A159" t="s">
        <v>8209</v>
      </c>
      <c r="B159" t="s">
        <v>108</v>
      </c>
      <c r="C159">
        <v>101594</v>
      </c>
      <c r="D159">
        <v>102343</v>
      </c>
      <c r="E159" t="s">
        <v>9</v>
      </c>
      <c r="F159">
        <v>249</v>
      </c>
      <c r="G159" s="15">
        <v>126464891</v>
      </c>
      <c r="H159" t="s">
        <v>9</v>
      </c>
      <c r="I159" t="s">
        <v>311</v>
      </c>
      <c r="J159" t="s">
        <v>9</v>
      </c>
      <c r="K159" t="s">
        <v>9</v>
      </c>
      <c r="L159" t="s">
        <v>126</v>
      </c>
      <c r="M159" s="14" t="b">
        <f t="shared" si="17"/>
        <v>0</v>
      </c>
      <c r="N159" s="14">
        <f t="shared" si="14"/>
        <v>0</v>
      </c>
      <c r="O159" s="14">
        <f t="shared" si="15"/>
        <v>40</v>
      </c>
      <c r="P159" s="14" t="b">
        <f t="shared" si="16"/>
        <v>1</v>
      </c>
      <c r="Q159" t="b">
        <f t="shared" si="13"/>
        <v>1</v>
      </c>
    </row>
    <row r="160" spans="1:17" x14ac:dyDescent="0.25">
      <c r="A160" t="s">
        <v>8209</v>
      </c>
      <c r="B160" t="s">
        <v>108</v>
      </c>
      <c r="C160">
        <v>102540</v>
      </c>
      <c r="D160">
        <v>103238</v>
      </c>
      <c r="E160" t="s">
        <v>12</v>
      </c>
      <c r="F160">
        <v>232</v>
      </c>
      <c r="G160" s="15">
        <v>126464892</v>
      </c>
      <c r="H160" t="s">
        <v>9</v>
      </c>
      <c r="I160" t="s">
        <v>312</v>
      </c>
      <c r="J160" t="s">
        <v>9</v>
      </c>
      <c r="K160" t="s">
        <v>313</v>
      </c>
      <c r="L160" t="s">
        <v>314</v>
      </c>
      <c r="M160" s="14" t="b">
        <f t="shared" si="17"/>
        <v>0</v>
      </c>
      <c r="N160" s="14">
        <f t="shared" si="14"/>
        <v>0</v>
      </c>
      <c r="O160" s="14">
        <f t="shared" si="15"/>
        <v>197</v>
      </c>
      <c r="P160" s="14" t="b">
        <f t="shared" si="16"/>
        <v>0</v>
      </c>
      <c r="Q160" t="b">
        <f t="shared" si="13"/>
        <v>0</v>
      </c>
    </row>
    <row r="161" spans="1:17" x14ac:dyDescent="0.25">
      <c r="A161" t="s">
        <v>8209</v>
      </c>
      <c r="B161" t="s">
        <v>108</v>
      </c>
      <c r="C161">
        <v>103346</v>
      </c>
      <c r="D161">
        <v>104134</v>
      </c>
      <c r="E161" t="s">
        <v>12</v>
      </c>
      <c r="F161">
        <v>262</v>
      </c>
      <c r="G161" s="15">
        <v>126464893</v>
      </c>
      <c r="H161" t="s">
        <v>9</v>
      </c>
      <c r="I161" t="s">
        <v>315</v>
      </c>
      <c r="J161" t="s">
        <v>9</v>
      </c>
      <c r="K161" t="s">
        <v>316</v>
      </c>
      <c r="L161" t="s">
        <v>317</v>
      </c>
      <c r="M161" s="14" t="b">
        <f t="shared" si="17"/>
        <v>0</v>
      </c>
      <c r="N161" s="14">
        <f t="shared" si="14"/>
        <v>0</v>
      </c>
      <c r="O161" s="14">
        <f t="shared" si="15"/>
        <v>108</v>
      </c>
      <c r="P161" s="14" t="b">
        <f t="shared" si="16"/>
        <v>0</v>
      </c>
      <c r="Q161" t="b">
        <f t="shared" si="13"/>
        <v>0</v>
      </c>
    </row>
    <row r="162" spans="1:17" x14ac:dyDescent="0.25">
      <c r="A162" t="s">
        <v>8209</v>
      </c>
      <c r="B162" t="s">
        <v>108</v>
      </c>
      <c r="C162">
        <v>104175</v>
      </c>
      <c r="D162">
        <v>105008</v>
      </c>
      <c r="E162" t="s">
        <v>12</v>
      </c>
      <c r="F162">
        <v>277</v>
      </c>
      <c r="G162" s="15">
        <v>126464894</v>
      </c>
      <c r="H162" t="s">
        <v>9</v>
      </c>
      <c r="I162" t="s">
        <v>318</v>
      </c>
      <c r="J162" t="s">
        <v>9</v>
      </c>
      <c r="K162" t="s">
        <v>319</v>
      </c>
      <c r="L162" t="s">
        <v>320</v>
      </c>
      <c r="M162" s="14" t="b">
        <f t="shared" si="17"/>
        <v>0</v>
      </c>
      <c r="N162" s="14">
        <f t="shared" si="14"/>
        <v>0</v>
      </c>
      <c r="O162" s="14">
        <f t="shared" si="15"/>
        <v>41</v>
      </c>
      <c r="P162" s="14" t="b">
        <f t="shared" si="16"/>
        <v>1</v>
      </c>
      <c r="Q162" t="b">
        <f t="shared" si="13"/>
        <v>1</v>
      </c>
    </row>
    <row r="163" spans="1:17" x14ac:dyDescent="0.25">
      <c r="A163" t="s">
        <v>8209</v>
      </c>
      <c r="B163" t="s">
        <v>108</v>
      </c>
      <c r="C163">
        <v>105348</v>
      </c>
      <c r="D163">
        <v>105551</v>
      </c>
      <c r="E163" t="s">
        <v>12</v>
      </c>
      <c r="F163">
        <v>67</v>
      </c>
      <c r="G163" s="15">
        <v>126464895</v>
      </c>
      <c r="H163" t="s">
        <v>9</v>
      </c>
      <c r="I163" t="s">
        <v>321</v>
      </c>
      <c r="J163" t="s">
        <v>9</v>
      </c>
      <c r="K163" t="s">
        <v>322</v>
      </c>
      <c r="L163" t="s">
        <v>323</v>
      </c>
      <c r="M163" s="14" t="b">
        <f t="shared" si="17"/>
        <v>0</v>
      </c>
      <c r="N163" s="14">
        <f t="shared" si="14"/>
        <v>0</v>
      </c>
      <c r="O163" s="14">
        <f t="shared" si="15"/>
        <v>340</v>
      </c>
      <c r="P163" s="14" t="b">
        <f t="shared" si="16"/>
        <v>0</v>
      </c>
      <c r="Q163" t="b">
        <f t="shared" si="13"/>
        <v>0</v>
      </c>
    </row>
    <row r="164" spans="1:17" x14ac:dyDescent="0.25">
      <c r="A164" t="s">
        <v>8209</v>
      </c>
      <c r="B164" t="s">
        <v>108</v>
      </c>
      <c r="C164">
        <v>106096</v>
      </c>
      <c r="D164">
        <v>106872</v>
      </c>
      <c r="E164" t="s">
        <v>12</v>
      </c>
      <c r="F164">
        <v>258</v>
      </c>
      <c r="G164" s="15">
        <v>126464896</v>
      </c>
      <c r="H164" t="s">
        <v>9</v>
      </c>
      <c r="I164" t="s">
        <v>324</v>
      </c>
      <c r="J164" t="s">
        <v>9</v>
      </c>
      <c r="K164" t="s">
        <v>325</v>
      </c>
      <c r="L164" t="s">
        <v>326</v>
      </c>
      <c r="M164" s="14" t="b">
        <f t="shared" si="17"/>
        <v>0</v>
      </c>
      <c r="N164" s="14">
        <f t="shared" si="14"/>
        <v>0</v>
      </c>
      <c r="O164" s="14">
        <f t="shared" si="15"/>
        <v>545</v>
      </c>
      <c r="P164" s="14" t="b">
        <f t="shared" si="16"/>
        <v>0</v>
      </c>
      <c r="Q164" t="b">
        <f t="shared" si="13"/>
        <v>0</v>
      </c>
    </row>
    <row r="165" spans="1:17" x14ac:dyDescent="0.25">
      <c r="A165" t="s">
        <v>8209</v>
      </c>
      <c r="B165" t="s">
        <v>108</v>
      </c>
      <c r="C165">
        <v>106872</v>
      </c>
      <c r="D165">
        <v>107570</v>
      </c>
      <c r="E165" t="s">
        <v>12</v>
      </c>
      <c r="F165">
        <v>232</v>
      </c>
      <c r="G165" s="15">
        <v>126464897</v>
      </c>
      <c r="H165" t="s">
        <v>327</v>
      </c>
      <c r="I165" t="s">
        <v>328</v>
      </c>
      <c r="J165" t="s">
        <v>9</v>
      </c>
      <c r="K165" t="s">
        <v>329</v>
      </c>
      <c r="L165" t="s">
        <v>330</v>
      </c>
      <c r="M165" s="14" t="b">
        <f t="shared" si="17"/>
        <v>1</v>
      </c>
      <c r="N165" s="14">
        <f t="shared" si="14"/>
        <v>0</v>
      </c>
      <c r="O165" s="14">
        <f t="shared" si="15"/>
        <v>0</v>
      </c>
      <c r="P165" s="14" t="b">
        <f t="shared" si="16"/>
        <v>1</v>
      </c>
      <c r="Q165" t="b">
        <f t="shared" si="13"/>
        <v>1</v>
      </c>
    </row>
    <row r="166" spans="1:17" x14ac:dyDescent="0.25">
      <c r="A166" t="s">
        <v>8209</v>
      </c>
      <c r="B166" t="s">
        <v>108</v>
      </c>
      <c r="C166">
        <v>107567</v>
      </c>
      <c r="D166">
        <v>108673</v>
      </c>
      <c r="E166" t="s">
        <v>12</v>
      </c>
      <c r="F166">
        <v>368</v>
      </c>
      <c r="G166" s="15">
        <v>126464898</v>
      </c>
      <c r="H166" t="s">
        <v>9</v>
      </c>
      <c r="I166" t="s">
        <v>331</v>
      </c>
      <c r="J166" t="s">
        <v>9</v>
      </c>
      <c r="K166" t="s">
        <v>332</v>
      </c>
      <c r="L166" t="s">
        <v>333</v>
      </c>
      <c r="M166" s="14" t="b">
        <f t="shared" si="17"/>
        <v>1</v>
      </c>
      <c r="N166" s="14">
        <f t="shared" si="14"/>
        <v>0</v>
      </c>
      <c r="O166" s="14">
        <f t="shared" si="15"/>
        <v>-3</v>
      </c>
      <c r="P166" s="14" t="b">
        <f t="shared" si="16"/>
        <v>1</v>
      </c>
      <c r="Q166" t="b">
        <f t="shared" si="13"/>
        <v>0</v>
      </c>
    </row>
    <row r="167" spans="1:17" x14ac:dyDescent="0.25">
      <c r="A167" t="s">
        <v>8209</v>
      </c>
      <c r="B167" t="s">
        <v>108</v>
      </c>
      <c r="C167">
        <v>108786</v>
      </c>
      <c r="D167">
        <v>109373</v>
      </c>
      <c r="E167" t="s">
        <v>12</v>
      </c>
      <c r="F167">
        <v>195</v>
      </c>
      <c r="G167" s="15">
        <v>126464899</v>
      </c>
      <c r="H167" t="s">
        <v>9</v>
      </c>
      <c r="I167" t="s">
        <v>334</v>
      </c>
      <c r="J167" t="s">
        <v>9</v>
      </c>
      <c r="K167" t="s">
        <v>335</v>
      </c>
      <c r="L167" t="s">
        <v>336</v>
      </c>
      <c r="M167" s="14" t="b">
        <f t="shared" si="17"/>
        <v>0</v>
      </c>
      <c r="N167" s="14">
        <f t="shared" si="14"/>
        <v>0</v>
      </c>
      <c r="O167" s="14">
        <f t="shared" si="15"/>
        <v>113</v>
      </c>
      <c r="P167" s="14" t="b">
        <f t="shared" si="16"/>
        <v>0</v>
      </c>
      <c r="Q167" t="b">
        <f t="shared" si="13"/>
        <v>0</v>
      </c>
    </row>
    <row r="168" spans="1:17" x14ac:dyDescent="0.25">
      <c r="A168" t="s">
        <v>8209</v>
      </c>
      <c r="B168" t="s">
        <v>108</v>
      </c>
      <c r="C168">
        <v>109538</v>
      </c>
      <c r="D168">
        <v>109999</v>
      </c>
      <c r="E168" t="s">
        <v>9</v>
      </c>
      <c r="F168">
        <v>153</v>
      </c>
      <c r="G168" s="15">
        <v>126464900</v>
      </c>
      <c r="H168" t="s">
        <v>9</v>
      </c>
      <c r="I168" t="s">
        <v>337</v>
      </c>
      <c r="J168" t="s">
        <v>9</v>
      </c>
      <c r="K168" t="s">
        <v>338</v>
      </c>
      <c r="L168" t="s">
        <v>339</v>
      </c>
      <c r="M168" s="14" t="b">
        <f t="shared" si="17"/>
        <v>0</v>
      </c>
      <c r="N168" s="14">
        <f t="shared" si="14"/>
        <v>0</v>
      </c>
      <c r="O168" s="14">
        <f t="shared" si="15"/>
        <v>165</v>
      </c>
      <c r="P168" s="14" t="b">
        <f t="shared" si="16"/>
        <v>0</v>
      </c>
      <c r="Q168" t="b">
        <f t="shared" si="13"/>
        <v>0</v>
      </c>
    </row>
    <row r="169" spans="1:17" x14ac:dyDescent="0.25">
      <c r="A169" t="s">
        <v>8209</v>
      </c>
      <c r="B169" t="s">
        <v>108</v>
      </c>
      <c r="C169">
        <v>110301</v>
      </c>
      <c r="D169">
        <v>110711</v>
      </c>
      <c r="E169" t="s">
        <v>12</v>
      </c>
      <c r="F169">
        <v>136</v>
      </c>
      <c r="G169" s="15">
        <v>126464901</v>
      </c>
      <c r="H169" t="s">
        <v>9</v>
      </c>
      <c r="I169" t="s">
        <v>340</v>
      </c>
      <c r="J169" t="s">
        <v>9</v>
      </c>
      <c r="K169" t="s">
        <v>9</v>
      </c>
      <c r="L169" t="s">
        <v>126</v>
      </c>
      <c r="M169" s="14" t="b">
        <f t="shared" si="17"/>
        <v>0</v>
      </c>
      <c r="N169" s="14">
        <f t="shared" si="14"/>
        <v>0</v>
      </c>
      <c r="O169" s="14">
        <f t="shared" si="15"/>
        <v>302</v>
      </c>
      <c r="P169" s="14" t="b">
        <f t="shared" si="16"/>
        <v>0</v>
      </c>
      <c r="Q169" t="b">
        <f t="shared" si="13"/>
        <v>0</v>
      </c>
    </row>
    <row r="170" spans="1:17" x14ac:dyDescent="0.25">
      <c r="A170" t="s">
        <v>8209</v>
      </c>
      <c r="B170" t="s">
        <v>108</v>
      </c>
      <c r="C170">
        <v>111197</v>
      </c>
      <c r="D170">
        <v>111706</v>
      </c>
      <c r="E170" t="s">
        <v>12</v>
      </c>
      <c r="F170">
        <v>169</v>
      </c>
      <c r="G170" s="15">
        <v>126464902</v>
      </c>
      <c r="H170" t="s">
        <v>9</v>
      </c>
      <c r="I170" t="s">
        <v>341</v>
      </c>
      <c r="J170" t="s">
        <v>9</v>
      </c>
      <c r="K170" t="s">
        <v>342</v>
      </c>
      <c r="L170" t="s">
        <v>343</v>
      </c>
      <c r="M170" s="14" t="b">
        <f t="shared" si="17"/>
        <v>0</v>
      </c>
      <c r="N170" s="14">
        <f t="shared" si="14"/>
        <v>0</v>
      </c>
      <c r="O170" s="14">
        <f t="shared" si="15"/>
        <v>486</v>
      </c>
      <c r="P170" s="14" t="b">
        <f t="shared" si="16"/>
        <v>0</v>
      </c>
      <c r="Q170" t="b">
        <f t="shared" si="13"/>
        <v>0</v>
      </c>
    </row>
    <row r="171" spans="1:17" x14ac:dyDescent="0.25">
      <c r="A171" t="s">
        <v>8209</v>
      </c>
      <c r="B171" t="s">
        <v>108</v>
      </c>
      <c r="C171">
        <v>111844</v>
      </c>
      <c r="D171">
        <v>112470</v>
      </c>
      <c r="E171" t="s">
        <v>9</v>
      </c>
      <c r="F171">
        <v>208</v>
      </c>
      <c r="G171" s="15">
        <v>126464903</v>
      </c>
      <c r="H171" t="s">
        <v>9</v>
      </c>
      <c r="I171" t="s">
        <v>344</v>
      </c>
      <c r="J171" t="s">
        <v>9</v>
      </c>
      <c r="K171" t="s">
        <v>345</v>
      </c>
      <c r="L171" t="s">
        <v>346</v>
      </c>
      <c r="M171" s="14" t="b">
        <f t="shared" si="17"/>
        <v>0</v>
      </c>
      <c r="N171" s="14">
        <f t="shared" si="14"/>
        <v>0</v>
      </c>
      <c r="O171" s="14">
        <f t="shared" si="15"/>
        <v>138</v>
      </c>
      <c r="P171" s="14" t="b">
        <f t="shared" si="16"/>
        <v>0</v>
      </c>
      <c r="Q171" t="b">
        <f t="shared" si="13"/>
        <v>0</v>
      </c>
    </row>
    <row r="172" spans="1:17" x14ac:dyDescent="0.25">
      <c r="A172" t="s">
        <v>8209</v>
      </c>
      <c r="B172" t="s">
        <v>108</v>
      </c>
      <c r="C172">
        <v>112492</v>
      </c>
      <c r="D172">
        <v>113118</v>
      </c>
      <c r="E172" t="s">
        <v>9</v>
      </c>
      <c r="F172">
        <v>208</v>
      </c>
      <c r="G172" s="15">
        <v>126464904</v>
      </c>
      <c r="H172" t="s">
        <v>9</v>
      </c>
      <c r="I172" t="s">
        <v>347</v>
      </c>
      <c r="J172" t="s">
        <v>9</v>
      </c>
      <c r="K172" t="s">
        <v>348</v>
      </c>
      <c r="L172" t="s">
        <v>239</v>
      </c>
      <c r="M172" s="14" t="b">
        <f t="shared" si="17"/>
        <v>0</v>
      </c>
      <c r="N172" s="14">
        <f t="shared" si="14"/>
        <v>0</v>
      </c>
      <c r="O172" s="14">
        <f t="shared" si="15"/>
        <v>22</v>
      </c>
      <c r="P172" s="14" t="b">
        <f t="shared" si="16"/>
        <v>1</v>
      </c>
      <c r="Q172" t="b">
        <f t="shared" si="13"/>
        <v>1</v>
      </c>
    </row>
    <row r="173" spans="1:17" x14ac:dyDescent="0.25">
      <c r="A173" t="s">
        <v>8209</v>
      </c>
      <c r="B173" t="s">
        <v>108</v>
      </c>
      <c r="C173">
        <v>113191</v>
      </c>
      <c r="D173">
        <v>114090</v>
      </c>
      <c r="E173" t="s">
        <v>12</v>
      </c>
      <c r="F173">
        <v>299</v>
      </c>
      <c r="G173" s="15">
        <v>126464905</v>
      </c>
      <c r="H173" t="s">
        <v>9</v>
      </c>
      <c r="I173" t="s">
        <v>349</v>
      </c>
      <c r="J173" t="s">
        <v>9</v>
      </c>
      <c r="K173" t="s">
        <v>251</v>
      </c>
      <c r="L173" t="s">
        <v>350</v>
      </c>
      <c r="M173" s="14" t="b">
        <f t="shared" si="17"/>
        <v>0</v>
      </c>
      <c r="N173" s="14">
        <f t="shared" si="14"/>
        <v>0</v>
      </c>
      <c r="O173" s="14">
        <f t="shared" si="15"/>
        <v>73</v>
      </c>
      <c r="P173" s="14" t="b">
        <f t="shared" si="16"/>
        <v>1</v>
      </c>
      <c r="Q173" t="b">
        <f t="shared" si="13"/>
        <v>0</v>
      </c>
    </row>
    <row r="174" spans="1:17" x14ac:dyDescent="0.25">
      <c r="A174" t="s">
        <v>8209</v>
      </c>
      <c r="B174" t="s">
        <v>108</v>
      </c>
      <c r="C174">
        <v>114519</v>
      </c>
      <c r="D174">
        <v>115523</v>
      </c>
      <c r="E174" t="s">
        <v>12</v>
      </c>
      <c r="F174">
        <v>334</v>
      </c>
      <c r="G174" s="15">
        <v>126464906</v>
      </c>
      <c r="H174" t="s">
        <v>9</v>
      </c>
      <c r="I174" t="s">
        <v>351</v>
      </c>
      <c r="J174" t="s">
        <v>9</v>
      </c>
      <c r="K174" t="s">
        <v>352</v>
      </c>
      <c r="L174" t="s">
        <v>353</v>
      </c>
      <c r="M174" s="14" t="b">
        <f t="shared" si="17"/>
        <v>0</v>
      </c>
      <c r="N174" s="14">
        <f t="shared" si="14"/>
        <v>0</v>
      </c>
      <c r="O174" s="14">
        <f t="shared" si="15"/>
        <v>429</v>
      </c>
      <c r="P174" s="14" t="b">
        <f t="shared" si="16"/>
        <v>0</v>
      </c>
      <c r="Q174" t="b">
        <f t="shared" si="13"/>
        <v>0</v>
      </c>
    </row>
    <row r="175" spans="1:17" x14ac:dyDescent="0.25">
      <c r="A175" t="s">
        <v>8209</v>
      </c>
      <c r="B175" t="s">
        <v>108</v>
      </c>
      <c r="C175">
        <v>115525</v>
      </c>
      <c r="D175">
        <v>116358</v>
      </c>
      <c r="E175" t="s">
        <v>12</v>
      </c>
      <c r="F175">
        <v>277</v>
      </c>
      <c r="G175" s="15">
        <v>126464907</v>
      </c>
      <c r="H175" t="s">
        <v>9</v>
      </c>
      <c r="I175" t="s">
        <v>354</v>
      </c>
      <c r="J175" t="s">
        <v>9</v>
      </c>
      <c r="K175" t="s">
        <v>355</v>
      </c>
      <c r="L175" t="s">
        <v>356</v>
      </c>
      <c r="M175" s="14" t="b">
        <f t="shared" si="17"/>
        <v>0</v>
      </c>
      <c r="N175" s="14">
        <f t="shared" si="14"/>
        <v>0</v>
      </c>
      <c r="O175" s="14">
        <f t="shared" si="15"/>
        <v>2</v>
      </c>
      <c r="P175" s="14" t="b">
        <f t="shared" si="16"/>
        <v>1</v>
      </c>
      <c r="Q175" t="b">
        <f t="shared" si="13"/>
        <v>1</v>
      </c>
    </row>
    <row r="176" spans="1:17" x14ac:dyDescent="0.25">
      <c r="A176" t="s">
        <v>8209</v>
      </c>
      <c r="B176" t="s">
        <v>108</v>
      </c>
      <c r="C176">
        <v>116362</v>
      </c>
      <c r="D176">
        <v>117237</v>
      </c>
      <c r="E176" t="s">
        <v>12</v>
      </c>
      <c r="F176">
        <v>291</v>
      </c>
      <c r="G176" s="15">
        <v>126464908</v>
      </c>
      <c r="H176" t="s">
        <v>9</v>
      </c>
      <c r="I176" t="s">
        <v>357</v>
      </c>
      <c r="J176" t="s">
        <v>9</v>
      </c>
      <c r="K176" t="s">
        <v>358</v>
      </c>
      <c r="L176" t="s">
        <v>359</v>
      </c>
      <c r="M176" s="14" t="b">
        <f t="shared" si="17"/>
        <v>0</v>
      </c>
      <c r="N176" s="14">
        <f t="shared" si="14"/>
        <v>0</v>
      </c>
      <c r="O176" s="14">
        <f t="shared" si="15"/>
        <v>4</v>
      </c>
      <c r="P176" s="14" t="b">
        <f t="shared" si="16"/>
        <v>1</v>
      </c>
      <c r="Q176" t="b">
        <f t="shared" si="13"/>
        <v>0</v>
      </c>
    </row>
    <row r="177" spans="1:17" x14ac:dyDescent="0.25">
      <c r="A177" t="s">
        <v>8209</v>
      </c>
      <c r="B177" t="s">
        <v>108</v>
      </c>
      <c r="C177">
        <v>117249</v>
      </c>
      <c r="D177">
        <v>117968</v>
      </c>
      <c r="E177" t="s">
        <v>12</v>
      </c>
      <c r="F177">
        <v>239</v>
      </c>
      <c r="G177" s="15">
        <v>126464909</v>
      </c>
      <c r="H177" t="s">
        <v>9</v>
      </c>
      <c r="I177" t="s">
        <v>360</v>
      </c>
      <c r="J177" t="s">
        <v>9</v>
      </c>
      <c r="K177" t="s">
        <v>361</v>
      </c>
      <c r="L177" t="s">
        <v>362</v>
      </c>
      <c r="M177" s="14" t="b">
        <f t="shared" si="17"/>
        <v>0</v>
      </c>
      <c r="N177" s="14">
        <f t="shared" si="14"/>
        <v>0</v>
      </c>
      <c r="O177" s="14">
        <f t="shared" si="15"/>
        <v>12</v>
      </c>
      <c r="P177" s="14" t="b">
        <f t="shared" si="16"/>
        <v>1</v>
      </c>
      <c r="Q177" t="b">
        <f t="shared" si="13"/>
        <v>0</v>
      </c>
    </row>
    <row r="178" spans="1:17" x14ac:dyDescent="0.25">
      <c r="A178" t="s">
        <v>8209</v>
      </c>
      <c r="B178" t="s">
        <v>108</v>
      </c>
      <c r="C178">
        <v>117965</v>
      </c>
      <c r="D178">
        <v>118552</v>
      </c>
      <c r="E178" t="s">
        <v>12</v>
      </c>
      <c r="F178">
        <v>195</v>
      </c>
      <c r="G178" s="15">
        <v>126464910</v>
      </c>
      <c r="H178" t="s">
        <v>9</v>
      </c>
      <c r="I178" t="s">
        <v>363</v>
      </c>
      <c r="J178" t="s">
        <v>9</v>
      </c>
      <c r="K178" t="s">
        <v>243</v>
      </c>
      <c r="L178" t="s">
        <v>244</v>
      </c>
      <c r="M178" s="14" t="b">
        <f t="shared" si="17"/>
        <v>1</v>
      </c>
      <c r="N178" s="14">
        <f t="shared" si="14"/>
        <v>0</v>
      </c>
      <c r="O178" s="14">
        <f t="shared" si="15"/>
        <v>-3</v>
      </c>
      <c r="P178" s="14" t="b">
        <f t="shared" si="16"/>
        <v>1</v>
      </c>
      <c r="Q178" t="b">
        <f t="shared" si="13"/>
        <v>0</v>
      </c>
    </row>
    <row r="179" spans="1:17" x14ac:dyDescent="0.25">
      <c r="A179" t="s">
        <v>8209</v>
      </c>
      <c r="B179" t="s">
        <v>108</v>
      </c>
      <c r="C179">
        <v>118559</v>
      </c>
      <c r="D179">
        <v>119197</v>
      </c>
      <c r="E179" t="s">
        <v>9</v>
      </c>
      <c r="F179">
        <v>212</v>
      </c>
      <c r="G179" s="15">
        <v>126464911</v>
      </c>
      <c r="H179" t="s">
        <v>9</v>
      </c>
      <c r="I179" t="s">
        <v>364</v>
      </c>
      <c r="J179" t="s">
        <v>9</v>
      </c>
      <c r="K179" t="s">
        <v>365</v>
      </c>
      <c r="L179" t="s">
        <v>126</v>
      </c>
      <c r="M179" s="14" t="b">
        <f t="shared" si="17"/>
        <v>0</v>
      </c>
      <c r="N179" s="14">
        <f t="shared" si="14"/>
        <v>0</v>
      </c>
      <c r="O179" s="14">
        <f t="shared" si="15"/>
        <v>7</v>
      </c>
      <c r="P179" s="14" t="b">
        <f t="shared" si="16"/>
        <v>1</v>
      </c>
      <c r="Q179" t="b">
        <f t="shared" si="13"/>
        <v>0</v>
      </c>
    </row>
    <row r="180" spans="1:17" x14ac:dyDescent="0.25">
      <c r="A180" t="s">
        <v>8209</v>
      </c>
      <c r="B180" t="s">
        <v>108</v>
      </c>
      <c r="C180">
        <v>119508</v>
      </c>
      <c r="D180">
        <v>122597</v>
      </c>
      <c r="E180" t="s">
        <v>12</v>
      </c>
      <c r="F180">
        <v>1029</v>
      </c>
      <c r="G180" s="15">
        <v>126464912</v>
      </c>
      <c r="H180" t="s">
        <v>9</v>
      </c>
      <c r="I180" t="s">
        <v>366</v>
      </c>
      <c r="J180" t="s">
        <v>9</v>
      </c>
      <c r="K180" t="s">
        <v>9</v>
      </c>
      <c r="L180" t="s">
        <v>367</v>
      </c>
      <c r="M180" s="14" t="b">
        <f t="shared" si="17"/>
        <v>0</v>
      </c>
      <c r="N180" s="14">
        <f t="shared" si="14"/>
        <v>0</v>
      </c>
      <c r="O180" s="14">
        <f t="shared" si="15"/>
        <v>311</v>
      </c>
      <c r="P180" s="14" t="b">
        <f t="shared" si="16"/>
        <v>0</v>
      </c>
      <c r="Q180" t="b">
        <f t="shared" si="13"/>
        <v>0</v>
      </c>
    </row>
    <row r="181" spans="1:17" x14ac:dyDescent="0.25">
      <c r="A181" t="s">
        <v>6687</v>
      </c>
      <c r="B181" t="s">
        <v>108</v>
      </c>
      <c r="C181">
        <v>36</v>
      </c>
      <c r="D181">
        <v>1346</v>
      </c>
      <c r="E181" t="s">
        <v>12</v>
      </c>
      <c r="F181">
        <v>436</v>
      </c>
      <c r="G181" s="15">
        <v>126460779</v>
      </c>
      <c r="H181" t="s">
        <v>9</v>
      </c>
      <c r="I181" t="s">
        <v>6686</v>
      </c>
      <c r="J181" t="s">
        <v>9</v>
      </c>
      <c r="K181" t="s">
        <v>3308</v>
      </c>
      <c r="L181" t="s">
        <v>3307</v>
      </c>
      <c r="M181" s="14"/>
      <c r="N181" s="14"/>
      <c r="O181" s="14"/>
      <c r="P181" s="14"/>
    </row>
    <row r="182" spans="1:17" x14ac:dyDescent="0.25">
      <c r="A182" t="s">
        <v>6687</v>
      </c>
      <c r="B182" t="s">
        <v>108</v>
      </c>
      <c r="C182">
        <v>1350</v>
      </c>
      <c r="D182">
        <v>1673</v>
      </c>
      <c r="E182" t="s">
        <v>9</v>
      </c>
      <c r="F182">
        <v>107</v>
      </c>
      <c r="G182" s="15">
        <v>126460780</v>
      </c>
      <c r="H182" t="s">
        <v>9</v>
      </c>
      <c r="I182" t="s">
        <v>6685</v>
      </c>
      <c r="J182" t="s">
        <v>9</v>
      </c>
      <c r="K182" t="s">
        <v>9</v>
      </c>
      <c r="L182" t="s">
        <v>126</v>
      </c>
      <c r="M182" s="14" t="b">
        <f t="shared" si="17"/>
        <v>0</v>
      </c>
      <c r="N182" s="14">
        <f t="shared" si="14"/>
        <v>0</v>
      </c>
      <c r="O182" s="14">
        <f t="shared" si="15"/>
        <v>4</v>
      </c>
      <c r="P182" s="14" t="b">
        <f t="shared" si="16"/>
        <v>1</v>
      </c>
      <c r="Q182" t="b">
        <f t="shared" si="13"/>
        <v>1</v>
      </c>
    </row>
    <row r="183" spans="1:17" x14ac:dyDescent="0.25">
      <c r="A183" t="s">
        <v>6687</v>
      </c>
      <c r="B183" t="s">
        <v>108</v>
      </c>
      <c r="C183">
        <v>1663</v>
      </c>
      <c r="D183">
        <v>1941</v>
      </c>
      <c r="E183" t="s">
        <v>9</v>
      </c>
      <c r="F183">
        <v>92</v>
      </c>
      <c r="G183" s="15">
        <v>126460781</v>
      </c>
      <c r="H183" t="s">
        <v>9</v>
      </c>
      <c r="I183" t="s">
        <v>6684</v>
      </c>
      <c r="J183" t="s">
        <v>9</v>
      </c>
      <c r="K183" t="s">
        <v>3275</v>
      </c>
      <c r="L183" t="s">
        <v>6683</v>
      </c>
      <c r="M183" s="14" t="b">
        <f t="shared" si="17"/>
        <v>1</v>
      </c>
      <c r="N183" s="14">
        <f t="shared" si="14"/>
        <v>0</v>
      </c>
      <c r="O183" s="14">
        <f t="shared" si="15"/>
        <v>-10</v>
      </c>
      <c r="P183" s="14" t="b">
        <f t="shared" si="16"/>
        <v>1</v>
      </c>
      <c r="Q183" t="b">
        <f t="shared" si="13"/>
        <v>0</v>
      </c>
    </row>
    <row r="184" spans="1:17" x14ac:dyDescent="0.25">
      <c r="A184" t="s">
        <v>6687</v>
      </c>
      <c r="B184" t="s">
        <v>108</v>
      </c>
      <c r="C184">
        <v>2045</v>
      </c>
      <c r="D184">
        <v>4264</v>
      </c>
      <c r="E184" t="s">
        <v>12</v>
      </c>
      <c r="F184">
        <v>739</v>
      </c>
      <c r="G184" s="15">
        <v>126460782</v>
      </c>
      <c r="H184" t="s">
        <v>9</v>
      </c>
      <c r="I184" t="s">
        <v>6682</v>
      </c>
      <c r="J184" t="s">
        <v>9</v>
      </c>
      <c r="K184" t="s">
        <v>9</v>
      </c>
      <c r="L184" t="s">
        <v>126</v>
      </c>
      <c r="M184" s="14" t="b">
        <f t="shared" si="17"/>
        <v>0</v>
      </c>
      <c r="N184" s="14">
        <f t="shared" si="14"/>
        <v>0</v>
      </c>
      <c r="O184" s="14">
        <f t="shared" si="15"/>
        <v>104</v>
      </c>
      <c r="P184" s="14" t="b">
        <f t="shared" si="16"/>
        <v>0</v>
      </c>
      <c r="Q184" t="b">
        <f t="shared" si="13"/>
        <v>0</v>
      </c>
    </row>
    <row r="185" spans="1:17" x14ac:dyDescent="0.25">
      <c r="A185" t="s">
        <v>6687</v>
      </c>
      <c r="B185" t="s">
        <v>108</v>
      </c>
      <c r="C185">
        <v>4274</v>
      </c>
      <c r="D185">
        <v>4942</v>
      </c>
      <c r="E185" t="s">
        <v>12</v>
      </c>
      <c r="F185">
        <v>222</v>
      </c>
      <c r="G185" s="15">
        <v>126460783</v>
      </c>
      <c r="H185" t="s">
        <v>6681</v>
      </c>
      <c r="I185" t="s">
        <v>6680</v>
      </c>
      <c r="J185" t="s">
        <v>9</v>
      </c>
      <c r="K185" t="s">
        <v>3263</v>
      </c>
      <c r="L185" t="s">
        <v>6679</v>
      </c>
      <c r="M185" s="14" t="b">
        <f t="shared" si="17"/>
        <v>0</v>
      </c>
      <c r="N185" s="14">
        <f t="shared" si="14"/>
        <v>0</v>
      </c>
      <c r="O185" s="14">
        <f t="shared" si="15"/>
        <v>10</v>
      </c>
      <c r="P185" s="14" t="b">
        <f t="shared" si="16"/>
        <v>1</v>
      </c>
      <c r="Q185" t="b">
        <f t="shared" si="13"/>
        <v>1</v>
      </c>
    </row>
    <row r="186" spans="1:17" x14ac:dyDescent="0.25">
      <c r="A186" t="s">
        <v>6687</v>
      </c>
      <c r="B186" t="s">
        <v>108</v>
      </c>
      <c r="C186">
        <v>4937</v>
      </c>
      <c r="D186">
        <v>6466</v>
      </c>
      <c r="E186" t="s">
        <v>9</v>
      </c>
      <c r="F186">
        <v>509</v>
      </c>
      <c r="G186" s="15">
        <v>126460784</v>
      </c>
      <c r="H186" t="s">
        <v>9</v>
      </c>
      <c r="I186" t="s">
        <v>6678</v>
      </c>
      <c r="J186" t="s">
        <v>9</v>
      </c>
      <c r="K186" t="s">
        <v>6677</v>
      </c>
      <c r="L186" t="s">
        <v>6676</v>
      </c>
      <c r="M186" s="14" t="b">
        <f t="shared" si="17"/>
        <v>1</v>
      </c>
      <c r="N186" s="14">
        <f t="shared" si="14"/>
        <v>0</v>
      </c>
      <c r="O186" s="14">
        <f t="shared" si="15"/>
        <v>-5</v>
      </c>
      <c r="P186" s="14" t="b">
        <f t="shared" si="16"/>
        <v>1</v>
      </c>
      <c r="Q186" t="b">
        <f t="shared" si="13"/>
        <v>0</v>
      </c>
    </row>
    <row r="187" spans="1:17" x14ac:dyDescent="0.25">
      <c r="A187" t="s">
        <v>6687</v>
      </c>
      <c r="B187" t="s">
        <v>108</v>
      </c>
      <c r="C187">
        <v>6468</v>
      </c>
      <c r="D187">
        <v>7220</v>
      </c>
      <c r="E187" t="s">
        <v>9</v>
      </c>
      <c r="F187">
        <v>250</v>
      </c>
      <c r="G187" s="15">
        <v>126460785</v>
      </c>
      <c r="H187" t="s">
        <v>9</v>
      </c>
      <c r="I187" t="s">
        <v>6675</v>
      </c>
      <c r="J187" t="s">
        <v>9</v>
      </c>
      <c r="K187" t="s">
        <v>1580</v>
      </c>
      <c r="L187" t="s">
        <v>6674</v>
      </c>
      <c r="M187" s="14" t="b">
        <f t="shared" si="17"/>
        <v>0</v>
      </c>
      <c r="N187" s="14">
        <f t="shared" si="14"/>
        <v>0</v>
      </c>
      <c r="O187" s="14">
        <f t="shared" si="15"/>
        <v>2</v>
      </c>
      <c r="P187" s="14" t="b">
        <f t="shared" si="16"/>
        <v>1</v>
      </c>
      <c r="Q187" t="b">
        <f t="shared" si="13"/>
        <v>0</v>
      </c>
    </row>
    <row r="188" spans="1:17" x14ac:dyDescent="0.25">
      <c r="A188" t="s">
        <v>6687</v>
      </c>
      <c r="B188" t="s">
        <v>108</v>
      </c>
      <c r="C188">
        <v>7314</v>
      </c>
      <c r="D188">
        <v>8165</v>
      </c>
      <c r="E188" t="s">
        <v>12</v>
      </c>
      <c r="F188">
        <v>283</v>
      </c>
      <c r="G188" s="15">
        <v>126460786</v>
      </c>
      <c r="H188" t="s">
        <v>9</v>
      </c>
      <c r="I188" t="s">
        <v>6673</v>
      </c>
      <c r="J188" t="s">
        <v>9</v>
      </c>
      <c r="K188" t="s">
        <v>6672</v>
      </c>
      <c r="L188" t="s">
        <v>6671</v>
      </c>
      <c r="M188" s="14" t="b">
        <f t="shared" si="17"/>
        <v>0</v>
      </c>
      <c r="N188" s="14">
        <f t="shared" si="14"/>
        <v>0</v>
      </c>
      <c r="O188" s="14">
        <f t="shared" si="15"/>
        <v>94</v>
      </c>
      <c r="P188" s="14" t="b">
        <f t="shared" si="16"/>
        <v>1</v>
      </c>
      <c r="Q188" t="b">
        <f t="shared" si="13"/>
        <v>0</v>
      </c>
    </row>
    <row r="189" spans="1:17" x14ac:dyDescent="0.25">
      <c r="A189" t="s">
        <v>6687</v>
      </c>
      <c r="B189" t="s">
        <v>108</v>
      </c>
      <c r="C189">
        <v>8226</v>
      </c>
      <c r="D189">
        <v>9002</v>
      </c>
      <c r="E189" t="s">
        <v>12</v>
      </c>
      <c r="F189">
        <v>258</v>
      </c>
      <c r="G189" s="15">
        <v>126460787</v>
      </c>
      <c r="H189" t="s">
        <v>9</v>
      </c>
      <c r="I189" t="s">
        <v>6670</v>
      </c>
      <c r="J189" t="s">
        <v>9</v>
      </c>
      <c r="K189" t="s">
        <v>1446</v>
      </c>
      <c r="L189" t="s">
        <v>1445</v>
      </c>
      <c r="M189" s="14" t="b">
        <f t="shared" si="17"/>
        <v>0</v>
      </c>
      <c r="N189" s="14">
        <f t="shared" si="14"/>
        <v>0</v>
      </c>
      <c r="O189" s="14">
        <f t="shared" si="15"/>
        <v>61</v>
      </c>
      <c r="P189" s="14" t="b">
        <f t="shared" si="16"/>
        <v>1</v>
      </c>
      <c r="Q189" t="b">
        <f t="shared" si="13"/>
        <v>0</v>
      </c>
    </row>
    <row r="190" spans="1:17" x14ac:dyDescent="0.25">
      <c r="A190" t="s">
        <v>6687</v>
      </c>
      <c r="B190" t="s">
        <v>108</v>
      </c>
      <c r="C190">
        <v>9113</v>
      </c>
      <c r="D190">
        <v>9391</v>
      </c>
      <c r="E190" t="s">
        <v>12</v>
      </c>
      <c r="F190">
        <v>92</v>
      </c>
      <c r="G190" s="15">
        <v>126460788</v>
      </c>
      <c r="H190" t="s">
        <v>6669</v>
      </c>
      <c r="I190" t="s">
        <v>6668</v>
      </c>
      <c r="J190" t="s">
        <v>9</v>
      </c>
      <c r="K190" t="s">
        <v>6667</v>
      </c>
      <c r="L190" t="s">
        <v>6666</v>
      </c>
      <c r="M190" s="14" t="b">
        <f t="shared" si="17"/>
        <v>0</v>
      </c>
      <c r="N190" s="14">
        <f t="shared" si="14"/>
        <v>0</v>
      </c>
      <c r="O190" s="14">
        <f t="shared" si="15"/>
        <v>111</v>
      </c>
      <c r="P190" s="14" t="b">
        <f t="shared" si="16"/>
        <v>0</v>
      </c>
      <c r="Q190" t="b">
        <f t="shared" si="13"/>
        <v>0</v>
      </c>
    </row>
    <row r="191" spans="1:17" x14ac:dyDescent="0.25">
      <c r="A191" t="s">
        <v>6687</v>
      </c>
      <c r="B191" t="s">
        <v>108</v>
      </c>
      <c r="C191">
        <v>9930</v>
      </c>
      <c r="D191">
        <v>11297</v>
      </c>
      <c r="E191" t="s">
        <v>12</v>
      </c>
      <c r="F191">
        <v>455</v>
      </c>
      <c r="G191" s="15">
        <v>126460789</v>
      </c>
      <c r="H191" t="s">
        <v>6665</v>
      </c>
      <c r="I191" t="s">
        <v>6664</v>
      </c>
      <c r="J191" t="s">
        <v>9</v>
      </c>
      <c r="K191" t="s">
        <v>1764</v>
      </c>
      <c r="L191" t="s">
        <v>6663</v>
      </c>
      <c r="M191" s="14" t="b">
        <f t="shared" si="17"/>
        <v>0</v>
      </c>
      <c r="N191" s="14">
        <f t="shared" si="14"/>
        <v>0</v>
      </c>
      <c r="O191" s="14">
        <f t="shared" si="15"/>
        <v>539</v>
      </c>
      <c r="P191" s="14" t="b">
        <f t="shared" si="16"/>
        <v>0</v>
      </c>
      <c r="Q191" t="b">
        <f t="shared" si="13"/>
        <v>0</v>
      </c>
    </row>
    <row r="192" spans="1:17" x14ac:dyDescent="0.25">
      <c r="A192" t="s">
        <v>6687</v>
      </c>
      <c r="B192" t="s">
        <v>108</v>
      </c>
      <c r="C192">
        <v>11415</v>
      </c>
      <c r="D192">
        <v>12533</v>
      </c>
      <c r="E192" t="s">
        <v>12</v>
      </c>
      <c r="F192">
        <v>372</v>
      </c>
      <c r="G192" s="15">
        <v>126460790</v>
      </c>
      <c r="H192" t="s">
        <v>9</v>
      </c>
      <c r="I192" t="s">
        <v>6662</v>
      </c>
      <c r="J192" t="s">
        <v>9</v>
      </c>
      <c r="K192" t="s">
        <v>6661</v>
      </c>
      <c r="L192" t="s">
        <v>6660</v>
      </c>
      <c r="M192" s="14" t="b">
        <f t="shared" si="17"/>
        <v>0</v>
      </c>
      <c r="N192" s="14">
        <f t="shared" si="14"/>
        <v>0</v>
      </c>
      <c r="O192" s="14">
        <f t="shared" si="15"/>
        <v>118</v>
      </c>
      <c r="P192" s="14" t="b">
        <f t="shared" si="16"/>
        <v>0</v>
      </c>
      <c r="Q192" t="b">
        <f t="shared" si="13"/>
        <v>0</v>
      </c>
    </row>
    <row r="193" spans="1:17" x14ac:dyDescent="0.25">
      <c r="A193" t="s">
        <v>6687</v>
      </c>
      <c r="B193" t="s">
        <v>108</v>
      </c>
      <c r="C193">
        <v>12601</v>
      </c>
      <c r="D193">
        <v>13692</v>
      </c>
      <c r="E193" t="s">
        <v>12</v>
      </c>
      <c r="F193">
        <v>363</v>
      </c>
      <c r="G193" s="15">
        <v>126460791</v>
      </c>
      <c r="H193" t="s">
        <v>6659</v>
      </c>
      <c r="I193" t="s">
        <v>6658</v>
      </c>
      <c r="J193" t="s">
        <v>9</v>
      </c>
      <c r="K193" t="s">
        <v>6657</v>
      </c>
      <c r="L193" t="s">
        <v>6656</v>
      </c>
      <c r="M193" s="14" t="b">
        <f t="shared" si="17"/>
        <v>0</v>
      </c>
      <c r="N193" s="14">
        <f t="shared" si="14"/>
        <v>0</v>
      </c>
      <c r="O193" s="14">
        <f t="shared" si="15"/>
        <v>68</v>
      </c>
      <c r="P193" s="14" t="b">
        <f t="shared" si="16"/>
        <v>1</v>
      </c>
      <c r="Q193" t="b">
        <f t="shared" si="13"/>
        <v>1</v>
      </c>
    </row>
    <row r="194" spans="1:17" x14ac:dyDescent="0.25">
      <c r="A194" t="s">
        <v>6687</v>
      </c>
      <c r="B194" t="s">
        <v>108</v>
      </c>
      <c r="C194">
        <v>13689</v>
      </c>
      <c r="D194">
        <v>14111</v>
      </c>
      <c r="E194" t="s">
        <v>12</v>
      </c>
      <c r="F194">
        <v>140</v>
      </c>
      <c r="G194" s="15">
        <v>126460792</v>
      </c>
      <c r="H194" t="s">
        <v>9</v>
      </c>
      <c r="I194" t="s">
        <v>6655</v>
      </c>
      <c r="J194" t="s">
        <v>9</v>
      </c>
      <c r="K194" t="s">
        <v>9</v>
      </c>
      <c r="L194" t="s">
        <v>619</v>
      </c>
      <c r="M194" s="14" t="b">
        <f t="shared" si="17"/>
        <v>1</v>
      </c>
      <c r="N194" s="14">
        <f t="shared" si="14"/>
        <v>0</v>
      </c>
      <c r="O194" s="14">
        <f t="shared" si="15"/>
        <v>-3</v>
      </c>
      <c r="P194" s="14" t="b">
        <f t="shared" si="16"/>
        <v>1</v>
      </c>
      <c r="Q194" t="b">
        <f t="shared" si="13"/>
        <v>0</v>
      </c>
    </row>
    <row r="195" spans="1:17" x14ac:dyDescent="0.25">
      <c r="A195" t="s">
        <v>6687</v>
      </c>
      <c r="B195" t="s">
        <v>108</v>
      </c>
      <c r="C195">
        <v>14203</v>
      </c>
      <c r="D195">
        <v>16638</v>
      </c>
      <c r="E195" t="s">
        <v>12</v>
      </c>
      <c r="F195">
        <v>811</v>
      </c>
      <c r="G195" s="15">
        <v>126460793</v>
      </c>
      <c r="H195" t="s">
        <v>6654</v>
      </c>
      <c r="I195" t="s">
        <v>6653</v>
      </c>
      <c r="J195" t="s">
        <v>9</v>
      </c>
      <c r="K195" t="s">
        <v>1785</v>
      </c>
      <c r="L195" t="s">
        <v>6652</v>
      </c>
      <c r="M195" s="14" t="b">
        <f t="shared" si="17"/>
        <v>0</v>
      </c>
      <c r="N195" s="14">
        <f t="shared" si="14"/>
        <v>0</v>
      </c>
      <c r="O195" s="14">
        <f t="shared" si="15"/>
        <v>92</v>
      </c>
      <c r="P195" s="14" t="b">
        <f t="shared" si="16"/>
        <v>1</v>
      </c>
      <c r="Q195" t="b">
        <f t="shared" si="13"/>
        <v>0</v>
      </c>
    </row>
    <row r="196" spans="1:17" x14ac:dyDescent="0.25">
      <c r="A196" t="s">
        <v>6687</v>
      </c>
      <c r="B196" t="s">
        <v>108</v>
      </c>
      <c r="C196">
        <v>16595</v>
      </c>
      <c r="D196">
        <v>17884</v>
      </c>
      <c r="E196" t="s">
        <v>9</v>
      </c>
      <c r="F196">
        <v>429</v>
      </c>
      <c r="G196" s="15">
        <v>126460794</v>
      </c>
      <c r="H196" t="s">
        <v>9</v>
      </c>
      <c r="I196" t="s">
        <v>6651</v>
      </c>
      <c r="J196" t="s">
        <v>9</v>
      </c>
      <c r="K196" t="s">
        <v>6650</v>
      </c>
      <c r="L196" t="s">
        <v>126</v>
      </c>
      <c r="M196" s="14" t="b">
        <f t="shared" si="17"/>
        <v>1</v>
      </c>
      <c r="N196" s="14">
        <f t="shared" si="14"/>
        <v>0</v>
      </c>
      <c r="O196" s="14">
        <f t="shared" si="15"/>
        <v>-43</v>
      </c>
      <c r="P196" s="14" t="b">
        <f t="shared" si="16"/>
        <v>1</v>
      </c>
      <c r="Q196" t="b">
        <f t="shared" si="13"/>
        <v>0</v>
      </c>
    </row>
    <row r="197" spans="1:17" x14ac:dyDescent="0.25">
      <c r="A197" t="s">
        <v>6687</v>
      </c>
      <c r="B197" t="s">
        <v>108</v>
      </c>
      <c r="C197">
        <v>17974</v>
      </c>
      <c r="D197">
        <v>19050</v>
      </c>
      <c r="E197" t="s">
        <v>12</v>
      </c>
      <c r="F197">
        <v>358</v>
      </c>
      <c r="G197" s="15">
        <v>126460795</v>
      </c>
      <c r="H197" t="s">
        <v>9</v>
      </c>
      <c r="I197" t="s">
        <v>6649</v>
      </c>
      <c r="J197" t="s">
        <v>9</v>
      </c>
      <c r="K197" t="s">
        <v>6648</v>
      </c>
      <c r="L197" t="s">
        <v>6647</v>
      </c>
      <c r="M197" s="14" t="b">
        <f t="shared" si="17"/>
        <v>0</v>
      </c>
      <c r="N197" s="14">
        <f t="shared" si="14"/>
        <v>0</v>
      </c>
      <c r="O197" s="14">
        <f t="shared" si="15"/>
        <v>90</v>
      </c>
      <c r="P197" s="14" t="b">
        <f t="shared" si="16"/>
        <v>1</v>
      </c>
      <c r="Q197" t="b">
        <f t="shared" si="13"/>
        <v>0</v>
      </c>
    </row>
    <row r="198" spans="1:17" x14ac:dyDescent="0.25">
      <c r="A198" t="s">
        <v>6687</v>
      </c>
      <c r="B198" t="s">
        <v>108</v>
      </c>
      <c r="C198">
        <v>19254</v>
      </c>
      <c r="D198">
        <v>20129</v>
      </c>
      <c r="E198" t="s">
        <v>9</v>
      </c>
      <c r="F198">
        <v>291</v>
      </c>
      <c r="G198" s="15">
        <v>126460796</v>
      </c>
      <c r="H198" t="s">
        <v>9</v>
      </c>
      <c r="I198" t="s">
        <v>6646</v>
      </c>
      <c r="J198" t="s">
        <v>9</v>
      </c>
      <c r="K198" t="s">
        <v>6645</v>
      </c>
      <c r="L198" t="s">
        <v>6644</v>
      </c>
      <c r="M198" s="14" t="b">
        <f t="shared" si="17"/>
        <v>0</v>
      </c>
      <c r="N198" s="14">
        <f t="shared" si="14"/>
        <v>0</v>
      </c>
      <c r="O198" s="14">
        <f t="shared" si="15"/>
        <v>204</v>
      </c>
      <c r="P198" s="14" t="b">
        <f t="shared" si="16"/>
        <v>0</v>
      </c>
      <c r="Q198" t="b">
        <f t="shared" si="13"/>
        <v>0</v>
      </c>
    </row>
    <row r="199" spans="1:17" x14ac:dyDescent="0.25">
      <c r="A199" t="s">
        <v>6687</v>
      </c>
      <c r="B199" t="s">
        <v>108</v>
      </c>
      <c r="C199">
        <v>20269</v>
      </c>
      <c r="D199">
        <v>21426</v>
      </c>
      <c r="E199" t="s">
        <v>12</v>
      </c>
      <c r="F199">
        <v>385</v>
      </c>
      <c r="G199" s="15">
        <v>126460797</v>
      </c>
      <c r="H199" t="s">
        <v>9</v>
      </c>
      <c r="I199" t="s">
        <v>6643</v>
      </c>
      <c r="J199" t="s">
        <v>9</v>
      </c>
      <c r="K199" t="s">
        <v>6642</v>
      </c>
      <c r="L199" t="s">
        <v>6641</v>
      </c>
      <c r="M199" s="14" t="b">
        <f t="shared" si="17"/>
        <v>0</v>
      </c>
      <c r="N199" s="14">
        <f t="shared" si="14"/>
        <v>0</v>
      </c>
      <c r="O199" s="14">
        <f t="shared" si="15"/>
        <v>140</v>
      </c>
      <c r="P199" s="14" t="b">
        <f t="shared" si="16"/>
        <v>0</v>
      </c>
      <c r="Q199" t="b">
        <f t="shared" si="13"/>
        <v>0</v>
      </c>
    </row>
    <row r="200" spans="1:17" x14ac:dyDescent="0.25">
      <c r="A200" t="s">
        <v>6687</v>
      </c>
      <c r="B200" t="s">
        <v>108</v>
      </c>
      <c r="C200">
        <v>21507</v>
      </c>
      <c r="D200">
        <v>23102</v>
      </c>
      <c r="E200" t="s">
        <v>12</v>
      </c>
      <c r="F200">
        <v>531</v>
      </c>
      <c r="G200" s="15">
        <v>126460798</v>
      </c>
      <c r="H200" t="s">
        <v>9</v>
      </c>
      <c r="I200" t="s">
        <v>6640</v>
      </c>
      <c r="J200" t="s">
        <v>9</v>
      </c>
      <c r="K200" t="s">
        <v>6639</v>
      </c>
      <c r="L200" t="s">
        <v>6638</v>
      </c>
      <c r="M200" s="14" t="b">
        <f t="shared" si="17"/>
        <v>0</v>
      </c>
      <c r="N200" s="14">
        <f t="shared" si="14"/>
        <v>0</v>
      </c>
      <c r="O200" s="14">
        <f t="shared" si="15"/>
        <v>81</v>
      </c>
      <c r="P200" s="14" t="b">
        <f t="shared" si="16"/>
        <v>1</v>
      </c>
      <c r="Q200" t="b">
        <f t="shared" ref="Q200:Q263" si="18">AND(P200,NOT(P199))</f>
        <v>1</v>
      </c>
    </row>
    <row r="201" spans="1:17" x14ac:dyDescent="0.25">
      <c r="A201" t="s">
        <v>6687</v>
      </c>
      <c r="B201" t="s">
        <v>108</v>
      </c>
      <c r="C201">
        <v>23199</v>
      </c>
      <c r="D201">
        <v>23930</v>
      </c>
      <c r="E201" t="s">
        <v>12</v>
      </c>
      <c r="F201">
        <v>243</v>
      </c>
      <c r="G201" s="15">
        <v>126460799</v>
      </c>
      <c r="H201" t="s">
        <v>9</v>
      </c>
      <c r="I201" t="s">
        <v>6637</v>
      </c>
      <c r="J201" t="s">
        <v>9</v>
      </c>
      <c r="K201" t="s">
        <v>9</v>
      </c>
      <c r="L201" t="s">
        <v>2038</v>
      </c>
      <c r="M201" s="14" t="b">
        <f t="shared" si="17"/>
        <v>0</v>
      </c>
      <c r="N201" s="14">
        <f t="shared" si="14"/>
        <v>0</v>
      </c>
      <c r="O201" s="14">
        <f t="shared" si="15"/>
        <v>97</v>
      </c>
      <c r="P201" s="14" t="b">
        <f t="shared" si="16"/>
        <v>1</v>
      </c>
      <c r="Q201" t="b">
        <f t="shared" si="18"/>
        <v>0</v>
      </c>
    </row>
    <row r="202" spans="1:17" x14ac:dyDescent="0.25">
      <c r="A202" t="s">
        <v>6687</v>
      </c>
      <c r="B202" t="s">
        <v>108</v>
      </c>
      <c r="C202">
        <v>23980</v>
      </c>
      <c r="D202">
        <v>25182</v>
      </c>
      <c r="E202" t="s">
        <v>12</v>
      </c>
      <c r="F202">
        <v>400</v>
      </c>
      <c r="G202" s="15">
        <v>126460800</v>
      </c>
      <c r="H202" t="s">
        <v>9</v>
      </c>
      <c r="I202" t="s">
        <v>6636</v>
      </c>
      <c r="J202" t="s">
        <v>9</v>
      </c>
      <c r="K202" t="s">
        <v>1841</v>
      </c>
      <c r="L202" t="s">
        <v>6635</v>
      </c>
      <c r="M202" s="14" t="b">
        <f t="shared" si="17"/>
        <v>0</v>
      </c>
      <c r="N202" s="14">
        <f t="shared" si="14"/>
        <v>0</v>
      </c>
      <c r="O202" s="14">
        <f t="shared" si="15"/>
        <v>50</v>
      </c>
      <c r="P202" s="14" t="b">
        <f t="shared" si="16"/>
        <v>1</v>
      </c>
      <c r="Q202" t="b">
        <f t="shared" si="18"/>
        <v>0</v>
      </c>
    </row>
    <row r="203" spans="1:17" x14ac:dyDescent="0.25">
      <c r="A203" t="s">
        <v>6687</v>
      </c>
      <c r="B203" t="s">
        <v>108</v>
      </c>
      <c r="C203">
        <v>25192</v>
      </c>
      <c r="D203">
        <v>27216</v>
      </c>
      <c r="E203" t="s">
        <v>9</v>
      </c>
      <c r="F203">
        <v>674</v>
      </c>
      <c r="G203" s="15">
        <v>126460801</v>
      </c>
      <c r="H203" t="s">
        <v>9</v>
      </c>
      <c r="I203" t="s">
        <v>6634</v>
      </c>
      <c r="J203" t="s">
        <v>9</v>
      </c>
      <c r="K203" t="s">
        <v>6633</v>
      </c>
      <c r="L203" t="s">
        <v>6632</v>
      </c>
      <c r="M203" s="14" t="b">
        <f t="shared" si="17"/>
        <v>0</v>
      </c>
      <c r="N203" s="14">
        <f t="shared" ref="N203:N266" si="19">MOD($D203-$C203+1,3)</f>
        <v>0</v>
      </c>
      <c r="O203" s="14">
        <f t="shared" ref="O203:O266" si="20">$C203-$D202</f>
        <v>10</v>
      </c>
      <c r="P203" s="14" t="b">
        <f t="shared" ref="P203:P266" si="21">$O203&lt;100</f>
        <v>1</v>
      </c>
      <c r="Q203" t="b">
        <f t="shared" si="18"/>
        <v>0</v>
      </c>
    </row>
    <row r="204" spans="1:17" x14ac:dyDescent="0.25">
      <c r="A204" t="s">
        <v>6687</v>
      </c>
      <c r="B204" t="s">
        <v>108</v>
      </c>
      <c r="C204">
        <v>27213</v>
      </c>
      <c r="D204">
        <v>32639</v>
      </c>
      <c r="E204" t="s">
        <v>9</v>
      </c>
      <c r="F204">
        <v>1808</v>
      </c>
      <c r="G204" s="15">
        <v>126460802</v>
      </c>
      <c r="H204" t="s">
        <v>9</v>
      </c>
      <c r="I204" t="s">
        <v>6631</v>
      </c>
      <c r="J204" t="s">
        <v>9</v>
      </c>
      <c r="K204" t="s">
        <v>6630</v>
      </c>
      <c r="L204" t="s">
        <v>6629</v>
      </c>
      <c r="M204" s="14" t="b">
        <f t="shared" ref="M204:M267" si="22">$D203&gt;=C204</f>
        <v>1</v>
      </c>
      <c r="N204" s="14">
        <f t="shared" si="19"/>
        <v>0</v>
      </c>
      <c r="O204" s="14">
        <f t="shared" si="20"/>
        <v>-3</v>
      </c>
      <c r="P204" s="14" t="b">
        <f t="shared" si="21"/>
        <v>1</v>
      </c>
      <c r="Q204" t="b">
        <f t="shared" si="18"/>
        <v>0</v>
      </c>
    </row>
    <row r="205" spans="1:17" x14ac:dyDescent="0.25">
      <c r="A205" t="s">
        <v>6687</v>
      </c>
      <c r="B205" t="s">
        <v>108</v>
      </c>
      <c r="C205">
        <v>32793</v>
      </c>
      <c r="D205">
        <v>35342</v>
      </c>
      <c r="E205" t="s">
        <v>12</v>
      </c>
      <c r="F205">
        <v>849</v>
      </c>
      <c r="G205" s="15">
        <v>126460803</v>
      </c>
      <c r="H205" t="s">
        <v>9</v>
      </c>
      <c r="I205" t="s">
        <v>6628</v>
      </c>
      <c r="J205" t="s">
        <v>9</v>
      </c>
      <c r="K205" t="s">
        <v>461</v>
      </c>
      <c r="L205" t="s">
        <v>4257</v>
      </c>
      <c r="M205" s="14" t="b">
        <f t="shared" si="22"/>
        <v>0</v>
      </c>
      <c r="N205" s="14">
        <f t="shared" si="19"/>
        <v>0</v>
      </c>
      <c r="O205" s="14">
        <f t="shared" si="20"/>
        <v>154</v>
      </c>
      <c r="P205" s="14" t="b">
        <f t="shared" si="21"/>
        <v>0</v>
      </c>
      <c r="Q205" t="b">
        <f t="shared" si="18"/>
        <v>0</v>
      </c>
    </row>
    <row r="206" spans="1:17" x14ac:dyDescent="0.25">
      <c r="A206" t="s">
        <v>6687</v>
      </c>
      <c r="B206" t="s">
        <v>108</v>
      </c>
      <c r="C206">
        <v>35496</v>
      </c>
      <c r="D206">
        <v>36269</v>
      </c>
      <c r="E206" t="s">
        <v>9</v>
      </c>
      <c r="F206">
        <v>257</v>
      </c>
      <c r="G206" s="15">
        <v>126460804</v>
      </c>
      <c r="H206" t="s">
        <v>9</v>
      </c>
      <c r="I206" t="s">
        <v>6627</v>
      </c>
      <c r="J206" t="s">
        <v>9</v>
      </c>
      <c r="K206" t="s">
        <v>6626</v>
      </c>
      <c r="L206" t="s">
        <v>126</v>
      </c>
      <c r="M206" s="14" t="b">
        <f t="shared" si="22"/>
        <v>0</v>
      </c>
      <c r="N206" s="14">
        <f t="shared" si="19"/>
        <v>0</v>
      </c>
      <c r="O206" s="14">
        <f t="shared" si="20"/>
        <v>154</v>
      </c>
      <c r="P206" s="14" t="b">
        <f t="shared" si="21"/>
        <v>0</v>
      </c>
      <c r="Q206" t="b">
        <f t="shared" si="18"/>
        <v>0</v>
      </c>
    </row>
    <row r="207" spans="1:17" x14ac:dyDescent="0.25">
      <c r="A207" t="s">
        <v>6687</v>
      </c>
      <c r="B207" t="s">
        <v>108</v>
      </c>
      <c r="C207">
        <v>36269</v>
      </c>
      <c r="D207">
        <v>38314</v>
      </c>
      <c r="E207" t="s">
        <v>9</v>
      </c>
      <c r="F207">
        <v>681</v>
      </c>
      <c r="G207" s="15">
        <v>126460805</v>
      </c>
      <c r="H207" t="s">
        <v>9</v>
      </c>
      <c r="I207" t="s">
        <v>6625</v>
      </c>
      <c r="J207" t="s">
        <v>9</v>
      </c>
      <c r="K207" t="s">
        <v>6624</v>
      </c>
      <c r="L207" t="s">
        <v>6623</v>
      </c>
      <c r="M207" s="14" t="b">
        <f t="shared" si="22"/>
        <v>1</v>
      </c>
      <c r="N207" s="14">
        <f t="shared" si="19"/>
        <v>0</v>
      </c>
      <c r="O207" s="14">
        <f t="shared" si="20"/>
        <v>0</v>
      </c>
      <c r="P207" s="14" t="b">
        <f t="shared" si="21"/>
        <v>1</v>
      </c>
      <c r="Q207" t="b">
        <f t="shared" si="18"/>
        <v>1</v>
      </c>
    </row>
    <row r="208" spans="1:17" x14ac:dyDescent="0.25">
      <c r="A208" t="s">
        <v>6687</v>
      </c>
      <c r="B208" t="s">
        <v>108</v>
      </c>
      <c r="C208">
        <v>38372</v>
      </c>
      <c r="D208">
        <v>38662</v>
      </c>
      <c r="E208" t="s">
        <v>9</v>
      </c>
      <c r="F208">
        <v>96</v>
      </c>
      <c r="G208" s="15">
        <v>126460806</v>
      </c>
      <c r="H208" t="s">
        <v>9</v>
      </c>
      <c r="I208" t="s">
        <v>6622</v>
      </c>
      <c r="J208" t="s">
        <v>9</v>
      </c>
      <c r="K208" t="s">
        <v>9</v>
      </c>
      <c r="L208" t="s">
        <v>126</v>
      </c>
      <c r="M208" s="14" t="b">
        <f t="shared" si="22"/>
        <v>0</v>
      </c>
      <c r="N208" s="14">
        <f t="shared" si="19"/>
        <v>0</v>
      </c>
      <c r="O208" s="14">
        <f t="shared" si="20"/>
        <v>58</v>
      </c>
      <c r="P208" s="14" t="b">
        <f t="shared" si="21"/>
        <v>1</v>
      </c>
      <c r="Q208" t="b">
        <f t="shared" si="18"/>
        <v>0</v>
      </c>
    </row>
    <row r="209" spans="1:17" x14ac:dyDescent="0.25">
      <c r="A209" t="s">
        <v>6687</v>
      </c>
      <c r="B209" t="s">
        <v>108</v>
      </c>
      <c r="C209">
        <v>38791</v>
      </c>
      <c r="D209">
        <v>39318</v>
      </c>
      <c r="E209" t="s">
        <v>12</v>
      </c>
      <c r="F209">
        <v>175</v>
      </c>
      <c r="G209" s="15">
        <v>126460807</v>
      </c>
      <c r="H209" t="s">
        <v>9</v>
      </c>
      <c r="I209" t="s">
        <v>6621</v>
      </c>
      <c r="J209" t="s">
        <v>9</v>
      </c>
      <c r="K209" t="s">
        <v>2010</v>
      </c>
      <c r="L209" t="s">
        <v>126</v>
      </c>
      <c r="M209" s="14" t="b">
        <f t="shared" si="22"/>
        <v>0</v>
      </c>
      <c r="N209" s="14">
        <f t="shared" si="19"/>
        <v>0</v>
      </c>
      <c r="O209" s="14">
        <f t="shared" si="20"/>
        <v>129</v>
      </c>
      <c r="P209" s="14" t="b">
        <f t="shared" si="21"/>
        <v>0</v>
      </c>
      <c r="Q209" t="b">
        <f t="shared" si="18"/>
        <v>0</v>
      </c>
    </row>
    <row r="210" spans="1:17" x14ac:dyDescent="0.25">
      <c r="A210" t="s">
        <v>6687</v>
      </c>
      <c r="B210" t="s">
        <v>108</v>
      </c>
      <c r="C210">
        <v>39413</v>
      </c>
      <c r="D210">
        <v>40783</v>
      </c>
      <c r="E210" t="s">
        <v>12</v>
      </c>
      <c r="F210">
        <v>456</v>
      </c>
      <c r="G210" s="15">
        <v>126460808</v>
      </c>
      <c r="H210" t="s">
        <v>9</v>
      </c>
      <c r="I210" t="s">
        <v>6620</v>
      </c>
      <c r="J210" t="s">
        <v>9</v>
      </c>
      <c r="K210" t="s">
        <v>6619</v>
      </c>
      <c r="L210" t="s">
        <v>1017</v>
      </c>
      <c r="M210" s="14" t="b">
        <f t="shared" si="22"/>
        <v>0</v>
      </c>
      <c r="N210" s="14">
        <f t="shared" si="19"/>
        <v>0</v>
      </c>
      <c r="O210" s="14">
        <f t="shared" si="20"/>
        <v>95</v>
      </c>
      <c r="P210" s="14" t="b">
        <f t="shared" si="21"/>
        <v>1</v>
      </c>
      <c r="Q210" t="b">
        <f t="shared" si="18"/>
        <v>1</v>
      </c>
    </row>
    <row r="211" spans="1:17" x14ac:dyDescent="0.25">
      <c r="A211" t="s">
        <v>6687</v>
      </c>
      <c r="B211" t="s">
        <v>108</v>
      </c>
      <c r="C211">
        <v>40780</v>
      </c>
      <c r="D211">
        <v>41664</v>
      </c>
      <c r="E211" t="s">
        <v>12</v>
      </c>
      <c r="F211">
        <v>294</v>
      </c>
      <c r="G211" s="15">
        <v>126460809</v>
      </c>
      <c r="H211" t="s">
        <v>6618</v>
      </c>
      <c r="I211" t="s">
        <v>6617</v>
      </c>
      <c r="J211" t="s">
        <v>9</v>
      </c>
      <c r="K211" t="s">
        <v>6616</v>
      </c>
      <c r="L211" t="s">
        <v>6615</v>
      </c>
      <c r="M211" s="14" t="b">
        <f t="shared" si="22"/>
        <v>1</v>
      </c>
      <c r="N211" s="14">
        <f t="shared" si="19"/>
        <v>0</v>
      </c>
      <c r="O211" s="14">
        <f t="shared" si="20"/>
        <v>-3</v>
      </c>
      <c r="P211" s="14" t="b">
        <f t="shared" si="21"/>
        <v>1</v>
      </c>
      <c r="Q211" t="b">
        <f t="shared" si="18"/>
        <v>0</v>
      </c>
    </row>
    <row r="212" spans="1:17" x14ac:dyDescent="0.25">
      <c r="A212" t="s">
        <v>6687</v>
      </c>
      <c r="B212" t="s">
        <v>108</v>
      </c>
      <c r="C212">
        <v>41637</v>
      </c>
      <c r="D212">
        <v>42527</v>
      </c>
      <c r="E212" t="s">
        <v>12</v>
      </c>
      <c r="F212">
        <v>296</v>
      </c>
      <c r="G212" s="15">
        <v>126460810</v>
      </c>
      <c r="H212" t="s">
        <v>9</v>
      </c>
      <c r="I212" t="s">
        <v>6614</v>
      </c>
      <c r="J212" t="s">
        <v>9</v>
      </c>
      <c r="K212" t="s">
        <v>6613</v>
      </c>
      <c r="L212" t="s">
        <v>126</v>
      </c>
      <c r="M212" s="14" t="b">
        <f t="shared" si="22"/>
        <v>1</v>
      </c>
      <c r="N212" s="14">
        <f t="shared" si="19"/>
        <v>0</v>
      </c>
      <c r="O212" s="14">
        <f t="shared" si="20"/>
        <v>-27</v>
      </c>
      <c r="P212" s="14" t="b">
        <f t="shared" si="21"/>
        <v>1</v>
      </c>
      <c r="Q212" t="b">
        <f t="shared" si="18"/>
        <v>0</v>
      </c>
    </row>
    <row r="213" spans="1:17" x14ac:dyDescent="0.25">
      <c r="A213" t="s">
        <v>6687</v>
      </c>
      <c r="B213" t="s">
        <v>108</v>
      </c>
      <c r="C213">
        <v>42609</v>
      </c>
      <c r="D213">
        <v>43235</v>
      </c>
      <c r="E213" t="s">
        <v>12</v>
      </c>
      <c r="F213">
        <v>208</v>
      </c>
      <c r="G213" s="15">
        <v>126460811</v>
      </c>
      <c r="H213" t="s">
        <v>9</v>
      </c>
      <c r="I213" t="s">
        <v>6612</v>
      </c>
      <c r="J213" t="s">
        <v>9</v>
      </c>
      <c r="K213" t="s">
        <v>6611</v>
      </c>
      <c r="L213" t="s">
        <v>126</v>
      </c>
      <c r="M213" s="14" t="b">
        <f t="shared" si="22"/>
        <v>0</v>
      </c>
      <c r="N213" s="14">
        <f t="shared" si="19"/>
        <v>0</v>
      </c>
      <c r="O213" s="14">
        <f t="shared" si="20"/>
        <v>82</v>
      </c>
      <c r="P213" s="14" t="b">
        <f t="shared" si="21"/>
        <v>1</v>
      </c>
      <c r="Q213" t="b">
        <f t="shared" si="18"/>
        <v>0</v>
      </c>
    </row>
    <row r="214" spans="1:17" x14ac:dyDescent="0.25">
      <c r="A214" t="s">
        <v>6687</v>
      </c>
      <c r="B214" t="s">
        <v>108</v>
      </c>
      <c r="C214">
        <v>43515</v>
      </c>
      <c r="D214">
        <v>43940</v>
      </c>
      <c r="E214" t="s">
        <v>12</v>
      </c>
      <c r="F214">
        <v>141</v>
      </c>
      <c r="G214" s="15">
        <v>126460812</v>
      </c>
      <c r="H214" t="s">
        <v>9</v>
      </c>
      <c r="I214" t="s">
        <v>6610</v>
      </c>
      <c r="J214" t="s">
        <v>9</v>
      </c>
      <c r="K214" t="s">
        <v>3436</v>
      </c>
      <c r="L214" t="s">
        <v>6609</v>
      </c>
      <c r="M214" s="14" t="b">
        <f t="shared" si="22"/>
        <v>0</v>
      </c>
      <c r="N214" s="14">
        <f t="shared" si="19"/>
        <v>0</v>
      </c>
      <c r="O214" s="14">
        <f t="shared" si="20"/>
        <v>280</v>
      </c>
      <c r="P214" s="14" t="b">
        <f t="shared" si="21"/>
        <v>0</v>
      </c>
      <c r="Q214" t="b">
        <f t="shared" si="18"/>
        <v>0</v>
      </c>
    </row>
    <row r="215" spans="1:17" x14ac:dyDescent="0.25">
      <c r="A215" t="s">
        <v>6687</v>
      </c>
      <c r="B215" t="s">
        <v>108</v>
      </c>
      <c r="C215">
        <v>43949</v>
      </c>
      <c r="D215">
        <v>45241</v>
      </c>
      <c r="E215" t="s">
        <v>9</v>
      </c>
      <c r="F215">
        <v>430</v>
      </c>
      <c r="G215" s="15">
        <v>126460813</v>
      </c>
      <c r="H215" t="s">
        <v>9</v>
      </c>
      <c r="I215" t="s">
        <v>6608</v>
      </c>
      <c r="J215" t="s">
        <v>9</v>
      </c>
      <c r="K215" t="s">
        <v>6607</v>
      </c>
      <c r="L215" t="s">
        <v>6606</v>
      </c>
      <c r="M215" s="14" t="b">
        <f t="shared" si="22"/>
        <v>0</v>
      </c>
      <c r="N215" s="14">
        <f t="shared" si="19"/>
        <v>0</v>
      </c>
      <c r="O215" s="14">
        <f t="shared" si="20"/>
        <v>9</v>
      </c>
      <c r="P215" s="14" t="b">
        <f t="shared" si="21"/>
        <v>1</v>
      </c>
      <c r="Q215" t="b">
        <f t="shared" si="18"/>
        <v>1</v>
      </c>
    </row>
    <row r="216" spans="1:17" x14ac:dyDescent="0.25">
      <c r="A216" t="s">
        <v>6687</v>
      </c>
      <c r="B216" t="s">
        <v>108</v>
      </c>
      <c r="C216">
        <v>45243</v>
      </c>
      <c r="D216">
        <v>45848</v>
      </c>
      <c r="E216" t="s">
        <v>9</v>
      </c>
      <c r="F216">
        <v>201</v>
      </c>
      <c r="G216" s="15">
        <v>126460814</v>
      </c>
      <c r="H216" t="s">
        <v>9</v>
      </c>
      <c r="I216" t="s">
        <v>6605</v>
      </c>
      <c r="J216" t="s">
        <v>9</v>
      </c>
      <c r="K216" t="s">
        <v>6604</v>
      </c>
      <c r="L216" t="s">
        <v>6603</v>
      </c>
      <c r="M216" s="14" t="b">
        <f t="shared" si="22"/>
        <v>0</v>
      </c>
      <c r="N216" s="14">
        <f t="shared" si="19"/>
        <v>0</v>
      </c>
      <c r="O216" s="14">
        <f t="shared" si="20"/>
        <v>2</v>
      </c>
      <c r="P216" s="14" t="b">
        <f t="shared" si="21"/>
        <v>1</v>
      </c>
      <c r="Q216" t="b">
        <f t="shared" si="18"/>
        <v>0</v>
      </c>
    </row>
    <row r="217" spans="1:17" x14ac:dyDescent="0.25">
      <c r="A217" t="s">
        <v>6687</v>
      </c>
      <c r="B217" t="s">
        <v>108</v>
      </c>
      <c r="C217">
        <v>46041</v>
      </c>
      <c r="D217">
        <v>46823</v>
      </c>
      <c r="E217" t="s">
        <v>12</v>
      </c>
      <c r="F217">
        <v>260</v>
      </c>
      <c r="G217" s="15">
        <v>126460815</v>
      </c>
      <c r="H217" t="s">
        <v>9</v>
      </c>
      <c r="I217" t="s">
        <v>6602</v>
      </c>
      <c r="J217" t="s">
        <v>9</v>
      </c>
      <c r="K217" t="s">
        <v>279</v>
      </c>
      <c r="L217" t="s">
        <v>280</v>
      </c>
      <c r="M217" s="14" t="b">
        <f t="shared" si="22"/>
        <v>0</v>
      </c>
      <c r="N217" s="14">
        <f t="shared" si="19"/>
        <v>0</v>
      </c>
      <c r="O217" s="14">
        <f t="shared" si="20"/>
        <v>193</v>
      </c>
      <c r="P217" s="14" t="b">
        <f t="shared" si="21"/>
        <v>0</v>
      </c>
      <c r="Q217" t="b">
        <f t="shared" si="18"/>
        <v>0</v>
      </c>
    </row>
    <row r="218" spans="1:17" x14ac:dyDescent="0.25">
      <c r="A218" t="s">
        <v>6687</v>
      </c>
      <c r="B218" t="s">
        <v>108</v>
      </c>
      <c r="C218">
        <v>46820</v>
      </c>
      <c r="D218">
        <v>47743</v>
      </c>
      <c r="E218" t="s">
        <v>12</v>
      </c>
      <c r="F218">
        <v>307</v>
      </c>
      <c r="G218" s="15">
        <v>126460816</v>
      </c>
      <c r="H218" t="s">
        <v>9</v>
      </c>
      <c r="I218" t="s">
        <v>6601</v>
      </c>
      <c r="J218" t="s">
        <v>9</v>
      </c>
      <c r="K218" t="s">
        <v>6600</v>
      </c>
      <c r="L218" t="s">
        <v>6599</v>
      </c>
      <c r="M218" s="14" t="b">
        <f t="shared" si="22"/>
        <v>1</v>
      </c>
      <c r="N218" s="14">
        <f t="shared" si="19"/>
        <v>0</v>
      </c>
      <c r="O218" s="14">
        <f t="shared" si="20"/>
        <v>-3</v>
      </c>
      <c r="P218" s="14" t="b">
        <f t="shared" si="21"/>
        <v>1</v>
      </c>
      <c r="Q218" t="b">
        <f t="shared" si="18"/>
        <v>1</v>
      </c>
    </row>
    <row r="219" spans="1:17" x14ac:dyDescent="0.25">
      <c r="A219" t="s">
        <v>6687</v>
      </c>
      <c r="B219" t="s">
        <v>108</v>
      </c>
      <c r="C219">
        <v>47701</v>
      </c>
      <c r="D219">
        <v>49311</v>
      </c>
      <c r="E219" t="s">
        <v>9</v>
      </c>
      <c r="F219">
        <v>536</v>
      </c>
      <c r="G219" s="15">
        <v>126460817</v>
      </c>
      <c r="H219" t="s">
        <v>9</v>
      </c>
      <c r="I219" t="s">
        <v>6598</v>
      </c>
      <c r="J219" t="s">
        <v>9</v>
      </c>
      <c r="K219" t="s">
        <v>1390</v>
      </c>
      <c r="L219" t="s">
        <v>1389</v>
      </c>
      <c r="M219" s="14" t="b">
        <f t="shared" si="22"/>
        <v>1</v>
      </c>
      <c r="N219" s="14">
        <f t="shared" si="19"/>
        <v>0</v>
      </c>
      <c r="O219" s="14">
        <f t="shared" si="20"/>
        <v>-42</v>
      </c>
      <c r="P219" s="14" t="b">
        <f t="shared" si="21"/>
        <v>1</v>
      </c>
      <c r="Q219" t="b">
        <f t="shared" si="18"/>
        <v>0</v>
      </c>
    </row>
    <row r="220" spans="1:17" x14ac:dyDescent="0.25">
      <c r="A220" t="s">
        <v>6687</v>
      </c>
      <c r="B220" t="s">
        <v>108</v>
      </c>
      <c r="C220">
        <v>49785</v>
      </c>
      <c r="D220">
        <v>51023</v>
      </c>
      <c r="E220" t="s">
        <v>12</v>
      </c>
      <c r="F220">
        <v>412</v>
      </c>
      <c r="G220" s="15">
        <v>126460818</v>
      </c>
      <c r="H220" t="s">
        <v>9</v>
      </c>
      <c r="I220" t="s">
        <v>6597</v>
      </c>
      <c r="J220" t="s">
        <v>9</v>
      </c>
      <c r="K220" t="s">
        <v>2973</v>
      </c>
      <c r="L220" t="s">
        <v>1017</v>
      </c>
      <c r="M220" s="14" t="b">
        <f t="shared" si="22"/>
        <v>0</v>
      </c>
      <c r="N220" s="14">
        <f t="shared" si="19"/>
        <v>0</v>
      </c>
      <c r="O220" s="14">
        <f t="shared" si="20"/>
        <v>474</v>
      </c>
      <c r="P220" s="14" t="b">
        <f t="shared" si="21"/>
        <v>0</v>
      </c>
      <c r="Q220" t="b">
        <f t="shared" si="18"/>
        <v>0</v>
      </c>
    </row>
    <row r="221" spans="1:17" x14ac:dyDescent="0.25">
      <c r="A221" t="s">
        <v>6687</v>
      </c>
      <c r="B221" t="s">
        <v>108</v>
      </c>
      <c r="C221">
        <v>51116</v>
      </c>
      <c r="D221">
        <v>52288</v>
      </c>
      <c r="E221" t="s">
        <v>12</v>
      </c>
      <c r="F221">
        <v>390</v>
      </c>
      <c r="G221" s="15">
        <v>126460819</v>
      </c>
      <c r="H221" t="s">
        <v>9</v>
      </c>
      <c r="I221" t="s">
        <v>6596</v>
      </c>
      <c r="J221" t="s">
        <v>9</v>
      </c>
      <c r="K221" t="s">
        <v>9</v>
      </c>
      <c r="L221" t="s">
        <v>1017</v>
      </c>
      <c r="M221" s="14" t="b">
        <f t="shared" si="22"/>
        <v>0</v>
      </c>
      <c r="N221" s="14">
        <f t="shared" si="19"/>
        <v>0</v>
      </c>
      <c r="O221" s="14">
        <f t="shared" si="20"/>
        <v>93</v>
      </c>
      <c r="P221" s="14" t="b">
        <f t="shared" si="21"/>
        <v>1</v>
      </c>
      <c r="Q221" t="b">
        <f t="shared" si="18"/>
        <v>1</v>
      </c>
    </row>
    <row r="222" spans="1:17" x14ac:dyDescent="0.25">
      <c r="A222" t="s">
        <v>6687</v>
      </c>
      <c r="B222" t="s">
        <v>108</v>
      </c>
      <c r="C222">
        <v>52337</v>
      </c>
      <c r="D222">
        <v>53371</v>
      </c>
      <c r="E222" t="s">
        <v>12</v>
      </c>
      <c r="F222">
        <v>344</v>
      </c>
      <c r="G222" s="15">
        <v>126460820</v>
      </c>
      <c r="H222" t="s">
        <v>9</v>
      </c>
      <c r="I222" t="s">
        <v>6595</v>
      </c>
      <c r="J222" t="s">
        <v>9</v>
      </c>
      <c r="K222" t="s">
        <v>947</v>
      </c>
      <c r="L222" t="s">
        <v>946</v>
      </c>
      <c r="M222" s="14" t="b">
        <f t="shared" si="22"/>
        <v>0</v>
      </c>
      <c r="N222" s="14">
        <f t="shared" si="19"/>
        <v>0</v>
      </c>
      <c r="O222" s="14">
        <f t="shared" si="20"/>
        <v>49</v>
      </c>
      <c r="P222" s="14" t="b">
        <f t="shared" si="21"/>
        <v>1</v>
      </c>
      <c r="Q222" t="b">
        <f t="shared" si="18"/>
        <v>0</v>
      </c>
    </row>
    <row r="223" spans="1:17" x14ac:dyDescent="0.25">
      <c r="A223" t="s">
        <v>6687</v>
      </c>
      <c r="B223" t="s">
        <v>108</v>
      </c>
      <c r="C223">
        <v>53368</v>
      </c>
      <c r="D223">
        <v>53994</v>
      </c>
      <c r="E223" t="s">
        <v>12</v>
      </c>
      <c r="F223">
        <v>208</v>
      </c>
      <c r="G223" s="15">
        <v>126460821</v>
      </c>
      <c r="H223" t="s">
        <v>9</v>
      </c>
      <c r="I223" t="s">
        <v>6594</v>
      </c>
      <c r="J223" t="s">
        <v>9</v>
      </c>
      <c r="K223" t="s">
        <v>9</v>
      </c>
      <c r="L223" t="s">
        <v>126</v>
      </c>
      <c r="M223" s="14" t="b">
        <f t="shared" si="22"/>
        <v>1</v>
      </c>
      <c r="N223" s="14">
        <f t="shared" si="19"/>
        <v>0</v>
      </c>
      <c r="O223" s="14">
        <f t="shared" si="20"/>
        <v>-3</v>
      </c>
      <c r="P223" s="14" t="b">
        <f t="shared" si="21"/>
        <v>1</v>
      </c>
      <c r="Q223" t="b">
        <f t="shared" si="18"/>
        <v>0</v>
      </c>
    </row>
    <row r="224" spans="1:17" x14ac:dyDescent="0.25">
      <c r="A224" t="s">
        <v>6687</v>
      </c>
      <c r="B224" t="s">
        <v>108</v>
      </c>
      <c r="C224">
        <v>54123</v>
      </c>
      <c r="D224">
        <v>55145</v>
      </c>
      <c r="E224" t="s">
        <v>12</v>
      </c>
      <c r="F224">
        <v>340</v>
      </c>
      <c r="G224" s="15">
        <v>126460822</v>
      </c>
      <c r="H224" t="s">
        <v>9</v>
      </c>
      <c r="I224" t="s">
        <v>6593</v>
      </c>
      <c r="J224" t="s">
        <v>9</v>
      </c>
      <c r="K224" t="s">
        <v>6592</v>
      </c>
      <c r="L224" t="s">
        <v>6591</v>
      </c>
      <c r="M224" s="14" t="b">
        <f t="shared" si="22"/>
        <v>0</v>
      </c>
      <c r="N224" s="14">
        <f t="shared" si="19"/>
        <v>0</v>
      </c>
      <c r="O224" s="14">
        <f t="shared" si="20"/>
        <v>129</v>
      </c>
      <c r="P224" s="14" t="b">
        <f t="shared" si="21"/>
        <v>0</v>
      </c>
      <c r="Q224" t="b">
        <f t="shared" si="18"/>
        <v>0</v>
      </c>
    </row>
    <row r="225" spans="1:17" x14ac:dyDescent="0.25">
      <c r="A225" t="s">
        <v>6687</v>
      </c>
      <c r="B225" t="s">
        <v>108</v>
      </c>
      <c r="C225">
        <v>55230</v>
      </c>
      <c r="D225">
        <v>55874</v>
      </c>
      <c r="E225" t="s">
        <v>9</v>
      </c>
      <c r="F225">
        <v>214</v>
      </c>
      <c r="G225" s="15">
        <v>126460823</v>
      </c>
      <c r="H225" t="s">
        <v>9</v>
      </c>
      <c r="I225" t="s">
        <v>6590</v>
      </c>
      <c r="J225" t="s">
        <v>9</v>
      </c>
      <c r="K225" t="s">
        <v>6589</v>
      </c>
      <c r="L225" t="s">
        <v>6588</v>
      </c>
      <c r="M225" s="14" t="b">
        <f t="shared" si="22"/>
        <v>0</v>
      </c>
      <c r="N225" s="14">
        <f t="shared" si="19"/>
        <v>0</v>
      </c>
      <c r="O225" s="14">
        <f t="shared" si="20"/>
        <v>85</v>
      </c>
      <c r="P225" s="14" t="b">
        <f t="shared" si="21"/>
        <v>1</v>
      </c>
      <c r="Q225" t="b">
        <f t="shared" si="18"/>
        <v>1</v>
      </c>
    </row>
    <row r="226" spans="1:17" x14ac:dyDescent="0.25">
      <c r="A226" t="s">
        <v>6687</v>
      </c>
      <c r="B226" t="s">
        <v>108</v>
      </c>
      <c r="C226">
        <v>56013</v>
      </c>
      <c r="D226">
        <v>56396</v>
      </c>
      <c r="E226" t="s">
        <v>12</v>
      </c>
      <c r="F226">
        <v>127</v>
      </c>
      <c r="G226" s="15">
        <v>126460824</v>
      </c>
      <c r="H226" t="s">
        <v>9</v>
      </c>
      <c r="I226" t="s">
        <v>6587</v>
      </c>
      <c r="J226" t="s">
        <v>9</v>
      </c>
      <c r="K226" t="s">
        <v>9</v>
      </c>
      <c r="L226" t="s">
        <v>126</v>
      </c>
      <c r="M226" s="14" t="b">
        <f t="shared" si="22"/>
        <v>0</v>
      </c>
      <c r="N226" s="14">
        <f t="shared" si="19"/>
        <v>0</v>
      </c>
      <c r="O226" s="14">
        <f t="shared" si="20"/>
        <v>139</v>
      </c>
      <c r="P226" s="14" t="b">
        <f t="shared" si="21"/>
        <v>0</v>
      </c>
      <c r="Q226" t="b">
        <f t="shared" si="18"/>
        <v>0</v>
      </c>
    </row>
    <row r="227" spans="1:17" x14ac:dyDescent="0.25">
      <c r="A227" t="s">
        <v>6687</v>
      </c>
      <c r="B227" t="s">
        <v>108</v>
      </c>
      <c r="C227">
        <v>56467</v>
      </c>
      <c r="D227">
        <v>57852</v>
      </c>
      <c r="E227" t="s">
        <v>12</v>
      </c>
      <c r="F227">
        <v>461</v>
      </c>
      <c r="G227" s="15">
        <v>126460825</v>
      </c>
      <c r="H227" t="s">
        <v>9</v>
      </c>
      <c r="I227" t="s">
        <v>6586</v>
      </c>
      <c r="J227" t="s">
        <v>9</v>
      </c>
      <c r="K227" t="s">
        <v>3618</v>
      </c>
      <c r="L227" t="s">
        <v>3617</v>
      </c>
      <c r="M227" s="14" t="b">
        <f t="shared" si="22"/>
        <v>0</v>
      </c>
      <c r="N227" s="14">
        <f t="shared" si="19"/>
        <v>0</v>
      </c>
      <c r="O227" s="14">
        <f t="shared" si="20"/>
        <v>71</v>
      </c>
      <c r="P227" s="14" t="b">
        <f t="shared" si="21"/>
        <v>1</v>
      </c>
      <c r="Q227" t="b">
        <f t="shared" si="18"/>
        <v>1</v>
      </c>
    </row>
    <row r="228" spans="1:17" x14ac:dyDescent="0.25">
      <c r="A228" t="s">
        <v>6687</v>
      </c>
      <c r="B228" t="s">
        <v>108</v>
      </c>
      <c r="C228">
        <v>57852</v>
      </c>
      <c r="D228">
        <v>58664</v>
      </c>
      <c r="E228" t="s">
        <v>12</v>
      </c>
      <c r="F228">
        <v>270</v>
      </c>
      <c r="G228" s="15">
        <v>126460826</v>
      </c>
      <c r="H228" t="s">
        <v>9</v>
      </c>
      <c r="I228" t="s">
        <v>6585</v>
      </c>
      <c r="J228" t="s">
        <v>9</v>
      </c>
      <c r="K228" t="s">
        <v>4465</v>
      </c>
      <c r="L228" t="s">
        <v>6584</v>
      </c>
      <c r="M228" s="14" t="b">
        <f t="shared" si="22"/>
        <v>1</v>
      </c>
      <c r="N228" s="14">
        <f t="shared" si="19"/>
        <v>0</v>
      </c>
      <c r="O228" s="14">
        <f t="shared" si="20"/>
        <v>0</v>
      </c>
      <c r="P228" s="14" t="b">
        <f t="shared" si="21"/>
        <v>1</v>
      </c>
      <c r="Q228" t="b">
        <f t="shared" si="18"/>
        <v>0</v>
      </c>
    </row>
    <row r="229" spans="1:17" x14ac:dyDescent="0.25">
      <c r="A229" t="s">
        <v>6687</v>
      </c>
      <c r="B229" t="s">
        <v>108</v>
      </c>
      <c r="C229">
        <v>58771</v>
      </c>
      <c r="D229">
        <v>59991</v>
      </c>
      <c r="E229" t="s">
        <v>9</v>
      </c>
      <c r="F229">
        <v>406</v>
      </c>
      <c r="G229" s="15">
        <v>126460827</v>
      </c>
      <c r="H229" t="s">
        <v>9</v>
      </c>
      <c r="I229" t="s">
        <v>6583</v>
      </c>
      <c r="J229" t="s">
        <v>9</v>
      </c>
      <c r="K229" t="s">
        <v>6582</v>
      </c>
      <c r="L229" t="s">
        <v>126</v>
      </c>
      <c r="M229" s="14" t="b">
        <f t="shared" si="22"/>
        <v>0</v>
      </c>
      <c r="N229" s="14">
        <f t="shared" si="19"/>
        <v>0</v>
      </c>
      <c r="O229" s="14">
        <f t="shared" si="20"/>
        <v>107</v>
      </c>
      <c r="P229" s="14" t="b">
        <f t="shared" si="21"/>
        <v>0</v>
      </c>
      <c r="Q229" t="b">
        <f t="shared" si="18"/>
        <v>0</v>
      </c>
    </row>
    <row r="230" spans="1:17" x14ac:dyDescent="0.25">
      <c r="A230" t="s">
        <v>6687</v>
      </c>
      <c r="B230" t="s">
        <v>108</v>
      </c>
      <c r="C230">
        <v>60006</v>
      </c>
      <c r="D230">
        <v>61184</v>
      </c>
      <c r="E230" t="s">
        <v>9</v>
      </c>
      <c r="F230">
        <v>392</v>
      </c>
      <c r="G230" s="15">
        <v>126460828</v>
      </c>
      <c r="H230" t="s">
        <v>9</v>
      </c>
      <c r="I230" t="s">
        <v>6581</v>
      </c>
      <c r="J230" t="s">
        <v>9</v>
      </c>
      <c r="K230" t="s">
        <v>6580</v>
      </c>
      <c r="L230" t="s">
        <v>6579</v>
      </c>
      <c r="M230" s="14" t="b">
        <f t="shared" si="22"/>
        <v>0</v>
      </c>
      <c r="N230" s="14">
        <f t="shared" si="19"/>
        <v>0</v>
      </c>
      <c r="O230" s="14">
        <f t="shared" si="20"/>
        <v>15</v>
      </c>
      <c r="P230" s="14" t="b">
        <f t="shared" si="21"/>
        <v>1</v>
      </c>
      <c r="Q230" t="b">
        <f t="shared" si="18"/>
        <v>1</v>
      </c>
    </row>
    <row r="231" spans="1:17" x14ac:dyDescent="0.25">
      <c r="A231" t="s">
        <v>6687</v>
      </c>
      <c r="B231" t="s">
        <v>108</v>
      </c>
      <c r="C231">
        <v>61323</v>
      </c>
      <c r="D231">
        <v>61853</v>
      </c>
      <c r="E231" t="s">
        <v>9</v>
      </c>
      <c r="F231">
        <v>176</v>
      </c>
      <c r="G231" s="15">
        <v>126460829</v>
      </c>
      <c r="H231" t="s">
        <v>9</v>
      </c>
      <c r="I231" t="s">
        <v>6578</v>
      </c>
      <c r="J231" t="s">
        <v>9</v>
      </c>
      <c r="K231" t="s">
        <v>9</v>
      </c>
      <c r="L231" t="s">
        <v>126</v>
      </c>
      <c r="M231" s="14" t="b">
        <f t="shared" si="22"/>
        <v>0</v>
      </c>
      <c r="N231" s="14">
        <f t="shared" si="19"/>
        <v>0</v>
      </c>
      <c r="O231" s="14">
        <f t="shared" si="20"/>
        <v>139</v>
      </c>
      <c r="P231" s="14" t="b">
        <f t="shared" si="21"/>
        <v>0</v>
      </c>
      <c r="Q231" t="b">
        <f t="shared" si="18"/>
        <v>0</v>
      </c>
    </row>
    <row r="232" spans="1:17" x14ac:dyDescent="0.25">
      <c r="A232" t="s">
        <v>6687</v>
      </c>
      <c r="B232" t="s">
        <v>108</v>
      </c>
      <c r="C232">
        <v>62020</v>
      </c>
      <c r="D232">
        <v>63009</v>
      </c>
      <c r="E232" t="s">
        <v>12</v>
      </c>
      <c r="F232">
        <v>329</v>
      </c>
      <c r="G232" s="15">
        <v>126460830</v>
      </c>
      <c r="H232" t="s">
        <v>9</v>
      </c>
      <c r="I232" t="s">
        <v>6577</v>
      </c>
      <c r="J232" t="s">
        <v>9</v>
      </c>
      <c r="K232" t="s">
        <v>6576</v>
      </c>
      <c r="L232" t="s">
        <v>6575</v>
      </c>
      <c r="M232" s="14" t="b">
        <f t="shared" si="22"/>
        <v>0</v>
      </c>
      <c r="N232" s="14">
        <f t="shared" si="19"/>
        <v>0</v>
      </c>
      <c r="O232" s="14">
        <f t="shared" si="20"/>
        <v>167</v>
      </c>
      <c r="P232" s="14" t="b">
        <f t="shared" si="21"/>
        <v>0</v>
      </c>
      <c r="Q232" t="b">
        <f t="shared" si="18"/>
        <v>0</v>
      </c>
    </row>
    <row r="233" spans="1:17" x14ac:dyDescent="0.25">
      <c r="A233" t="s">
        <v>6687</v>
      </c>
      <c r="B233" t="s">
        <v>108</v>
      </c>
      <c r="C233">
        <v>63025</v>
      </c>
      <c r="D233">
        <v>63864</v>
      </c>
      <c r="E233" t="s">
        <v>9</v>
      </c>
      <c r="F233">
        <v>279</v>
      </c>
      <c r="G233" s="15">
        <v>126460831</v>
      </c>
      <c r="H233" t="s">
        <v>9</v>
      </c>
      <c r="I233" t="s">
        <v>6574</v>
      </c>
      <c r="J233" t="s">
        <v>9</v>
      </c>
      <c r="K233" t="s">
        <v>172</v>
      </c>
      <c r="L233" t="s">
        <v>173</v>
      </c>
      <c r="M233" s="14" t="b">
        <f t="shared" si="22"/>
        <v>0</v>
      </c>
      <c r="N233" s="14">
        <f t="shared" si="19"/>
        <v>0</v>
      </c>
      <c r="O233" s="14">
        <f t="shared" si="20"/>
        <v>16</v>
      </c>
      <c r="P233" s="14" t="b">
        <f t="shared" si="21"/>
        <v>1</v>
      </c>
      <c r="Q233" t="b">
        <f t="shared" si="18"/>
        <v>1</v>
      </c>
    </row>
    <row r="234" spans="1:17" x14ac:dyDescent="0.25">
      <c r="A234" t="s">
        <v>6687</v>
      </c>
      <c r="B234" t="s">
        <v>108</v>
      </c>
      <c r="C234">
        <v>63999</v>
      </c>
      <c r="D234">
        <v>65477</v>
      </c>
      <c r="E234" t="s">
        <v>12</v>
      </c>
      <c r="F234">
        <v>492</v>
      </c>
      <c r="G234" s="15">
        <v>126460832</v>
      </c>
      <c r="H234" t="s">
        <v>9</v>
      </c>
      <c r="I234" t="s">
        <v>6573</v>
      </c>
      <c r="J234" t="s">
        <v>9</v>
      </c>
      <c r="K234" t="s">
        <v>6572</v>
      </c>
      <c r="L234" t="s">
        <v>6571</v>
      </c>
      <c r="M234" s="14" t="b">
        <f t="shared" si="22"/>
        <v>0</v>
      </c>
      <c r="N234" s="14">
        <f t="shared" si="19"/>
        <v>0</v>
      </c>
      <c r="O234" s="14">
        <f t="shared" si="20"/>
        <v>135</v>
      </c>
      <c r="P234" s="14" t="b">
        <f t="shared" si="21"/>
        <v>0</v>
      </c>
      <c r="Q234" t="b">
        <f t="shared" si="18"/>
        <v>0</v>
      </c>
    </row>
    <row r="235" spans="1:17" x14ac:dyDescent="0.25">
      <c r="A235" t="s">
        <v>6687</v>
      </c>
      <c r="B235" t="s">
        <v>108</v>
      </c>
      <c r="C235">
        <v>65606</v>
      </c>
      <c r="D235">
        <v>65893</v>
      </c>
      <c r="E235" t="s">
        <v>12</v>
      </c>
      <c r="F235">
        <v>95</v>
      </c>
      <c r="G235" s="15">
        <v>126460833</v>
      </c>
      <c r="H235" t="s">
        <v>9</v>
      </c>
      <c r="I235" t="s">
        <v>6570</v>
      </c>
      <c r="J235" t="s">
        <v>9</v>
      </c>
      <c r="K235" t="s">
        <v>4222</v>
      </c>
      <c r="L235" t="s">
        <v>6569</v>
      </c>
      <c r="M235" s="14" t="b">
        <f t="shared" si="22"/>
        <v>0</v>
      </c>
      <c r="N235" s="14">
        <f t="shared" si="19"/>
        <v>0</v>
      </c>
      <c r="O235" s="14">
        <f t="shared" si="20"/>
        <v>129</v>
      </c>
      <c r="P235" s="14" t="b">
        <f t="shared" si="21"/>
        <v>0</v>
      </c>
      <c r="Q235" t="b">
        <f t="shared" si="18"/>
        <v>0</v>
      </c>
    </row>
    <row r="236" spans="1:17" x14ac:dyDescent="0.25">
      <c r="A236" t="s">
        <v>6687</v>
      </c>
      <c r="B236" t="s">
        <v>108</v>
      </c>
      <c r="C236">
        <v>65963</v>
      </c>
      <c r="D236">
        <v>66844</v>
      </c>
      <c r="E236" t="s">
        <v>12</v>
      </c>
      <c r="F236">
        <v>293</v>
      </c>
      <c r="G236" s="15">
        <v>126460834</v>
      </c>
      <c r="H236" t="s">
        <v>9</v>
      </c>
      <c r="I236" t="s">
        <v>6568</v>
      </c>
      <c r="J236" t="s">
        <v>9</v>
      </c>
      <c r="K236" t="s">
        <v>9</v>
      </c>
      <c r="L236" t="s">
        <v>126</v>
      </c>
      <c r="M236" s="14" t="b">
        <f t="shared" si="22"/>
        <v>0</v>
      </c>
      <c r="N236" s="14">
        <f t="shared" si="19"/>
        <v>0</v>
      </c>
      <c r="O236" s="14">
        <f t="shared" si="20"/>
        <v>70</v>
      </c>
      <c r="P236" s="14" t="b">
        <f t="shared" si="21"/>
        <v>1</v>
      </c>
      <c r="Q236" t="b">
        <f t="shared" si="18"/>
        <v>1</v>
      </c>
    </row>
    <row r="237" spans="1:17" x14ac:dyDescent="0.25">
      <c r="A237" t="s">
        <v>6687</v>
      </c>
      <c r="B237" t="s">
        <v>108</v>
      </c>
      <c r="C237">
        <v>66841</v>
      </c>
      <c r="D237">
        <v>67941</v>
      </c>
      <c r="E237" t="s">
        <v>9</v>
      </c>
      <c r="F237">
        <v>366</v>
      </c>
      <c r="G237" s="15">
        <v>126460835</v>
      </c>
      <c r="H237" t="s">
        <v>9</v>
      </c>
      <c r="I237" t="s">
        <v>6567</v>
      </c>
      <c r="J237" t="s">
        <v>9</v>
      </c>
      <c r="K237" t="s">
        <v>6566</v>
      </c>
      <c r="L237" t="s">
        <v>6565</v>
      </c>
      <c r="M237" s="14" t="b">
        <f t="shared" si="22"/>
        <v>1</v>
      </c>
      <c r="N237" s="14">
        <f t="shared" si="19"/>
        <v>0</v>
      </c>
      <c r="O237" s="14">
        <f t="shared" si="20"/>
        <v>-3</v>
      </c>
      <c r="P237" s="14" t="b">
        <f t="shared" si="21"/>
        <v>1</v>
      </c>
      <c r="Q237" t="b">
        <f t="shared" si="18"/>
        <v>0</v>
      </c>
    </row>
    <row r="238" spans="1:17" x14ac:dyDescent="0.25">
      <c r="A238" t="s">
        <v>6687</v>
      </c>
      <c r="B238" t="s">
        <v>108</v>
      </c>
      <c r="C238">
        <v>68188</v>
      </c>
      <c r="D238">
        <v>69171</v>
      </c>
      <c r="E238" t="s">
        <v>12</v>
      </c>
      <c r="F238">
        <v>327</v>
      </c>
      <c r="G238" s="15">
        <v>126460836</v>
      </c>
      <c r="H238" t="s">
        <v>6564</v>
      </c>
      <c r="I238" t="s">
        <v>6563</v>
      </c>
      <c r="J238" t="s">
        <v>9</v>
      </c>
      <c r="K238" t="s">
        <v>6562</v>
      </c>
      <c r="L238" t="s">
        <v>6561</v>
      </c>
      <c r="M238" s="14" t="b">
        <f t="shared" si="22"/>
        <v>0</v>
      </c>
      <c r="N238" s="14">
        <f t="shared" si="19"/>
        <v>0</v>
      </c>
      <c r="O238" s="14">
        <f t="shared" si="20"/>
        <v>247</v>
      </c>
      <c r="P238" s="14" t="b">
        <f t="shared" si="21"/>
        <v>0</v>
      </c>
      <c r="Q238" t="b">
        <f t="shared" si="18"/>
        <v>0</v>
      </c>
    </row>
    <row r="239" spans="1:17" x14ac:dyDescent="0.25">
      <c r="A239" t="s">
        <v>6687</v>
      </c>
      <c r="B239" t="s">
        <v>108</v>
      </c>
      <c r="C239">
        <v>69147</v>
      </c>
      <c r="D239">
        <v>70661</v>
      </c>
      <c r="E239" t="s">
        <v>12</v>
      </c>
      <c r="F239">
        <v>504</v>
      </c>
      <c r="G239" s="15">
        <v>126460837</v>
      </c>
      <c r="H239" t="s">
        <v>6560</v>
      </c>
      <c r="I239" t="s">
        <v>6559</v>
      </c>
      <c r="J239" t="s">
        <v>9</v>
      </c>
      <c r="K239" t="s">
        <v>3107</v>
      </c>
      <c r="L239" t="s">
        <v>6558</v>
      </c>
      <c r="M239" s="14" t="b">
        <f t="shared" si="22"/>
        <v>1</v>
      </c>
      <c r="N239" s="14">
        <f t="shared" si="19"/>
        <v>0</v>
      </c>
      <c r="O239" s="14">
        <f t="shared" si="20"/>
        <v>-24</v>
      </c>
      <c r="P239" s="14" t="b">
        <f t="shared" si="21"/>
        <v>1</v>
      </c>
      <c r="Q239" t="b">
        <f t="shared" si="18"/>
        <v>1</v>
      </c>
    </row>
    <row r="240" spans="1:17" x14ac:dyDescent="0.25">
      <c r="A240" t="s">
        <v>6687</v>
      </c>
      <c r="B240" t="s">
        <v>108</v>
      </c>
      <c r="C240">
        <v>70648</v>
      </c>
      <c r="D240">
        <v>71343</v>
      </c>
      <c r="E240" t="s">
        <v>12</v>
      </c>
      <c r="F240">
        <v>231</v>
      </c>
      <c r="G240" s="15">
        <v>126460838</v>
      </c>
      <c r="H240" t="s">
        <v>9</v>
      </c>
      <c r="I240" t="s">
        <v>6557</v>
      </c>
      <c r="J240" t="s">
        <v>9</v>
      </c>
      <c r="K240" t="s">
        <v>6556</v>
      </c>
      <c r="L240" t="s">
        <v>511</v>
      </c>
      <c r="M240" s="14" t="b">
        <f t="shared" si="22"/>
        <v>1</v>
      </c>
      <c r="N240" s="14">
        <f t="shared" si="19"/>
        <v>0</v>
      </c>
      <c r="O240" s="14">
        <f t="shared" si="20"/>
        <v>-13</v>
      </c>
      <c r="P240" s="14" t="b">
        <f t="shared" si="21"/>
        <v>1</v>
      </c>
      <c r="Q240" t="b">
        <f t="shared" si="18"/>
        <v>0</v>
      </c>
    </row>
    <row r="241" spans="1:17" x14ac:dyDescent="0.25">
      <c r="A241" t="s">
        <v>6687</v>
      </c>
      <c r="B241" t="s">
        <v>108</v>
      </c>
      <c r="C241">
        <v>71393</v>
      </c>
      <c r="D241">
        <v>72250</v>
      </c>
      <c r="E241" t="s">
        <v>9</v>
      </c>
      <c r="F241">
        <v>285</v>
      </c>
      <c r="G241" s="15">
        <v>126460839</v>
      </c>
      <c r="H241" t="s">
        <v>9</v>
      </c>
      <c r="I241" t="s">
        <v>6555</v>
      </c>
      <c r="J241" t="s">
        <v>9</v>
      </c>
      <c r="K241" t="s">
        <v>6554</v>
      </c>
      <c r="L241" t="s">
        <v>6553</v>
      </c>
      <c r="M241" s="14" t="b">
        <f t="shared" si="22"/>
        <v>0</v>
      </c>
      <c r="N241" s="14">
        <f t="shared" si="19"/>
        <v>0</v>
      </c>
      <c r="O241" s="14">
        <f t="shared" si="20"/>
        <v>50</v>
      </c>
      <c r="P241" s="14" t="b">
        <f t="shared" si="21"/>
        <v>1</v>
      </c>
      <c r="Q241" t="b">
        <f t="shared" si="18"/>
        <v>0</v>
      </c>
    </row>
    <row r="242" spans="1:17" x14ac:dyDescent="0.25">
      <c r="A242" t="s">
        <v>6687</v>
      </c>
      <c r="B242" t="s">
        <v>108</v>
      </c>
      <c r="C242">
        <v>72268</v>
      </c>
      <c r="D242">
        <v>73605</v>
      </c>
      <c r="E242" t="s">
        <v>9</v>
      </c>
      <c r="F242">
        <v>445</v>
      </c>
      <c r="G242" s="15">
        <v>126460840</v>
      </c>
      <c r="H242" t="s">
        <v>9</v>
      </c>
      <c r="I242" t="s">
        <v>6552</v>
      </c>
      <c r="J242" t="s">
        <v>9</v>
      </c>
      <c r="K242" t="s">
        <v>6551</v>
      </c>
      <c r="L242" t="s">
        <v>6550</v>
      </c>
      <c r="M242" s="14" t="b">
        <f t="shared" si="22"/>
        <v>0</v>
      </c>
      <c r="N242" s="14">
        <f t="shared" si="19"/>
        <v>0</v>
      </c>
      <c r="O242" s="14">
        <f t="shared" si="20"/>
        <v>18</v>
      </c>
      <c r="P242" s="14" t="b">
        <f t="shared" si="21"/>
        <v>1</v>
      </c>
      <c r="Q242" t="b">
        <f t="shared" si="18"/>
        <v>0</v>
      </c>
    </row>
    <row r="243" spans="1:17" x14ac:dyDescent="0.25">
      <c r="A243" t="s">
        <v>6687</v>
      </c>
      <c r="B243" t="s">
        <v>108</v>
      </c>
      <c r="C243">
        <v>73616</v>
      </c>
      <c r="D243">
        <v>74179</v>
      </c>
      <c r="E243" t="s">
        <v>9</v>
      </c>
      <c r="F243">
        <v>187</v>
      </c>
      <c r="G243" s="15">
        <v>126460841</v>
      </c>
      <c r="H243" t="s">
        <v>9</v>
      </c>
      <c r="I243" t="s">
        <v>6549</v>
      </c>
      <c r="J243" t="s">
        <v>9</v>
      </c>
      <c r="K243" t="s">
        <v>6548</v>
      </c>
      <c r="L243" t="s">
        <v>6547</v>
      </c>
      <c r="M243" s="14" t="b">
        <f t="shared" si="22"/>
        <v>0</v>
      </c>
      <c r="N243" s="14">
        <f t="shared" si="19"/>
        <v>0</v>
      </c>
      <c r="O243" s="14">
        <f t="shared" si="20"/>
        <v>11</v>
      </c>
      <c r="P243" s="14" t="b">
        <f t="shared" si="21"/>
        <v>1</v>
      </c>
      <c r="Q243" t="b">
        <f t="shared" si="18"/>
        <v>0</v>
      </c>
    </row>
    <row r="244" spans="1:17" x14ac:dyDescent="0.25">
      <c r="A244" t="s">
        <v>6687</v>
      </c>
      <c r="B244" t="s">
        <v>108</v>
      </c>
      <c r="C244">
        <v>74685</v>
      </c>
      <c r="D244">
        <v>75293</v>
      </c>
      <c r="E244" t="s">
        <v>9</v>
      </c>
      <c r="F244">
        <v>202</v>
      </c>
      <c r="G244" s="15">
        <v>126460842</v>
      </c>
      <c r="H244" t="s">
        <v>9</v>
      </c>
      <c r="I244" t="s">
        <v>6546</v>
      </c>
      <c r="J244" t="s">
        <v>9</v>
      </c>
      <c r="K244" t="s">
        <v>889</v>
      </c>
      <c r="L244" t="s">
        <v>6217</v>
      </c>
      <c r="M244" s="14" t="b">
        <f t="shared" si="22"/>
        <v>0</v>
      </c>
      <c r="N244" s="14">
        <f t="shared" si="19"/>
        <v>0</v>
      </c>
      <c r="O244" s="14">
        <f t="shared" si="20"/>
        <v>506</v>
      </c>
      <c r="P244" s="14" t="b">
        <f t="shared" si="21"/>
        <v>0</v>
      </c>
      <c r="Q244" t="b">
        <f t="shared" si="18"/>
        <v>0</v>
      </c>
    </row>
    <row r="245" spans="1:17" x14ac:dyDescent="0.25">
      <c r="A245" t="s">
        <v>6687</v>
      </c>
      <c r="B245" t="s">
        <v>108</v>
      </c>
      <c r="C245">
        <v>75298</v>
      </c>
      <c r="D245">
        <v>75591</v>
      </c>
      <c r="E245" t="s">
        <v>9</v>
      </c>
      <c r="F245">
        <v>97</v>
      </c>
      <c r="G245" s="15">
        <v>126460843</v>
      </c>
      <c r="H245" t="s">
        <v>9</v>
      </c>
      <c r="I245" t="s">
        <v>6545</v>
      </c>
      <c r="J245" t="s">
        <v>9</v>
      </c>
      <c r="K245" t="s">
        <v>9</v>
      </c>
      <c r="L245" t="s">
        <v>126</v>
      </c>
      <c r="M245" s="14" t="b">
        <f t="shared" si="22"/>
        <v>0</v>
      </c>
      <c r="N245" s="14">
        <f t="shared" si="19"/>
        <v>0</v>
      </c>
      <c r="O245" s="14">
        <f t="shared" si="20"/>
        <v>5</v>
      </c>
      <c r="P245" s="14" t="b">
        <f t="shared" si="21"/>
        <v>1</v>
      </c>
      <c r="Q245" t="b">
        <f t="shared" si="18"/>
        <v>1</v>
      </c>
    </row>
    <row r="246" spans="1:17" x14ac:dyDescent="0.25">
      <c r="A246" t="s">
        <v>6687</v>
      </c>
      <c r="B246" t="s">
        <v>108</v>
      </c>
      <c r="C246">
        <v>75722</v>
      </c>
      <c r="D246">
        <v>75847</v>
      </c>
      <c r="E246" t="s">
        <v>9</v>
      </c>
      <c r="F246">
        <v>41</v>
      </c>
      <c r="G246" s="15">
        <v>126460844</v>
      </c>
      <c r="H246" t="s">
        <v>6544</v>
      </c>
      <c r="I246" t="s">
        <v>6543</v>
      </c>
      <c r="J246" t="s">
        <v>9</v>
      </c>
      <c r="K246" t="s">
        <v>6542</v>
      </c>
      <c r="L246" t="s">
        <v>6541</v>
      </c>
      <c r="M246" s="14" t="b">
        <f t="shared" si="22"/>
        <v>0</v>
      </c>
      <c r="N246" s="14">
        <f t="shared" si="19"/>
        <v>0</v>
      </c>
      <c r="O246" s="14">
        <f t="shared" si="20"/>
        <v>131</v>
      </c>
      <c r="P246" s="14" t="b">
        <f t="shared" si="21"/>
        <v>0</v>
      </c>
      <c r="Q246" t="b">
        <f t="shared" si="18"/>
        <v>0</v>
      </c>
    </row>
    <row r="247" spans="1:17" x14ac:dyDescent="0.25">
      <c r="A247" t="s">
        <v>6687</v>
      </c>
      <c r="B247" t="s">
        <v>108</v>
      </c>
      <c r="C247">
        <v>76144</v>
      </c>
      <c r="D247">
        <v>77004</v>
      </c>
      <c r="E247" t="s">
        <v>12</v>
      </c>
      <c r="F247">
        <v>286</v>
      </c>
      <c r="G247" s="15">
        <v>126460845</v>
      </c>
      <c r="H247" t="s">
        <v>9</v>
      </c>
      <c r="I247" t="s">
        <v>6540</v>
      </c>
      <c r="J247" t="s">
        <v>9</v>
      </c>
      <c r="K247" t="s">
        <v>6539</v>
      </c>
      <c r="L247" t="s">
        <v>4745</v>
      </c>
      <c r="M247" s="14" t="b">
        <f t="shared" si="22"/>
        <v>0</v>
      </c>
      <c r="N247" s="14">
        <f t="shared" si="19"/>
        <v>0</v>
      </c>
      <c r="O247" s="14">
        <f t="shared" si="20"/>
        <v>297</v>
      </c>
      <c r="P247" s="14" t="b">
        <f t="shared" si="21"/>
        <v>0</v>
      </c>
      <c r="Q247" t="b">
        <f t="shared" si="18"/>
        <v>0</v>
      </c>
    </row>
    <row r="248" spans="1:17" x14ac:dyDescent="0.25">
      <c r="A248" t="s">
        <v>6687</v>
      </c>
      <c r="B248" t="s">
        <v>108</v>
      </c>
      <c r="C248">
        <v>77008</v>
      </c>
      <c r="D248">
        <v>78261</v>
      </c>
      <c r="E248" t="s">
        <v>9</v>
      </c>
      <c r="F248">
        <v>417</v>
      </c>
      <c r="G248" s="15">
        <v>126460846</v>
      </c>
      <c r="H248" t="s">
        <v>9</v>
      </c>
      <c r="I248" t="s">
        <v>6538</v>
      </c>
      <c r="J248" t="s">
        <v>9</v>
      </c>
      <c r="K248" t="s">
        <v>6483</v>
      </c>
      <c r="L248" t="s">
        <v>6537</v>
      </c>
      <c r="M248" s="14" t="b">
        <f t="shared" si="22"/>
        <v>0</v>
      </c>
      <c r="N248" s="14">
        <f t="shared" si="19"/>
        <v>0</v>
      </c>
      <c r="O248" s="14">
        <f t="shared" si="20"/>
        <v>4</v>
      </c>
      <c r="P248" s="14" t="b">
        <f t="shared" si="21"/>
        <v>1</v>
      </c>
      <c r="Q248" t="b">
        <f t="shared" si="18"/>
        <v>1</v>
      </c>
    </row>
    <row r="249" spans="1:17" x14ac:dyDescent="0.25">
      <c r="A249" t="s">
        <v>6687</v>
      </c>
      <c r="B249" t="s">
        <v>108</v>
      </c>
      <c r="C249">
        <v>78388</v>
      </c>
      <c r="D249">
        <v>79269</v>
      </c>
      <c r="E249" t="s">
        <v>12</v>
      </c>
      <c r="F249">
        <v>293</v>
      </c>
      <c r="G249" s="15">
        <v>126460847</v>
      </c>
      <c r="H249" t="s">
        <v>9</v>
      </c>
      <c r="I249" t="s">
        <v>6536</v>
      </c>
      <c r="J249" t="s">
        <v>9</v>
      </c>
      <c r="K249" t="s">
        <v>2709</v>
      </c>
      <c r="L249" t="s">
        <v>126</v>
      </c>
      <c r="M249" s="14" t="b">
        <f t="shared" si="22"/>
        <v>0</v>
      </c>
      <c r="N249" s="14">
        <f t="shared" si="19"/>
        <v>0</v>
      </c>
      <c r="O249" s="14">
        <f t="shared" si="20"/>
        <v>127</v>
      </c>
      <c r="P249" s="14" t="b">
        <f t="shared" si="21"/>
        <v>0</v>
      </c>
      <c r="Q249" t="b">
        <f t="shared" si="18"/>
        <v>0</v>
      </c>
    </row>
    <row r="250" spans="1:17" x14ac:dyDescent="0.25">
      <c r="A250" t="s">
        <v>6687</v>
      </c>
      <c r="B250" t="s">
        <v>108</v>
      </c>
      <c r="C250">
        <v>79266</v>
      </c>
      <c r="D250">
        <v>79535</v>
      </c>
      <c r="E250" t="s">
        <v>12</v>
      </c>
      <c r="F250">
        <v>89</v>
      </c>
      <c r="G250" s="15">
        <v>126460848</v>
      </c>
      <c r="H250" t="s">
        <v>9</v>
      </c>
      <c r="I250" t="s">
        <v>6535</v>
      </c>
      <c r="J250" t="s">
        <v>9</v>
      </c>
      <c r="K250" t="s">
        <v>9</v>
      </c>
      <c r="L250" t="s">
        <v>126</v>
      </c>
      <c r="M250" s="14" t="b">
        <f t="shared" si="22"/>
        <v>1</v>
      </c>
      <c r="N250" s="14">
        <f t="shared" si="19"/>
        <v>0</v>
      </c>
      <c r="O250" s="14">
        <f t="shared" si="20"/>
        <v>-3</v>
      </c>
      <c r="P250" s="14" t="b">
        <f t="shared" si="21"/>
        <v>1</v>
      </c>
      <c r="Q250" t="b">
        <f t="shared" si="18"/>
        <v>1</v>
      </c>
    </row>
    <row r="251" spans="1:17" x14ac:dyDescent="0.25">
      <c r="A251" t="s">
        <v>6687</v>
      </c>
      <c r="B251" t="s">
        <v>108</v>
      </c>
      <c r="C251">
        <v>79844</v>
      </c>
      <c r="D251">
        <v>80179</v>
      </c>
      <c r="E251" t="s">
        <v>12</v>
      </c>
      <c r="F251">
        <v>111</v>
      </c>
      <c r="G251" s="15">
        <v>126460849</v>
      </c>
      <c r="H251" t="s">
        <v>9</v>
      </c>
      <c r="I251" t="s">
        <v>6534</v>
      </c>
      <c r="J251" t="s">
        <v>9</v>
      </c>
      <c r="K251" t="s">
        <v>9</v>
      </c>
      <c r="L251" t="s">
        <v>126</v>
      </c>
      <c r="M251" s="14" t="b">
        <f t="shared" si="22"/>
        <v>0</v>
      </c>
      <c r="N251" s="14">
        <f t="shared" si="19"/>
        <v>0</v>
      </c>
      <c r="O251" s="14">
        <f t="shared" si="20"/>
        <v>309</v>
      </c>
      <c r="P251" s="14" t="b">
        <f t="shared" si="21"/>
        <v>0</v>
      </c>
      <c r="Q251" t="b">
        <f t="shared" si="18"/>
        <v>0</v>
      </c>
    </row>
    <row r="252" spans="1:17" x14ac:dyDescent="0.25">
      <c r="A252" t="s">
        <v>6687</v>
      </c>
      <c r="B252" t="s">
        <v>108</v>
      </c>
      <c r="C252">
        <v>80184</v>
      </c>
      <c r="D252">
        <v>80882</v>
      </c>
      <c r="E252" t="s">
        <v>9</v>
      </c>
      <c r="F252">
        <v>232</v>
      </c>
      <c r="G252" s="15">
        <v>126460850</v>
      </c>
      <c r="H252" t="s">
        <v>9</v>
      </c>
      <c r="I252" t="s">
        <v>6533</v>
      </c>
      <c r="J252" t="s">
        <v>9</v>
      </c>
      <c r="K252" t="s">
        <v>6532</v>
      </c>
      <c r="L252" t="s">
        <v>6531</v>
      </c>
      <c r="M252" s="14" t="b">
        <f t="shared" si="22"/>
        <v>0</v>
      </c>
      <c r="N252" s="14">
        <f t="shared" si="19"/>
        <v>0</v>
      </c>
      <c r="O252" s="14">
        <f t="shared" si="20"/>
        <v>5</v>
      </c>
      <c r="P252" s="14" t="b">
        <f t="shared" si="21"/>
        <v>1</v>
      </c>
      <c r="Q252" t="b">
        <f t="shared" si="18"/>
        <v>1</v>
      </c>
    </row>
    <row r="253" spans="1:17" x14ac:dyDescent="0.25">
      <c r="A253" t="s">
        <v>6687</v>
      </c>
      <c r="B253" t="s">
        <v>108</v>
      </c>
      <c r="C253">
        <v>80986</v>
      </c>
      <c r="D253">
        <v>81873</v>
      </c>
      <c r="E253" t="s">
        <v>12</v>
      </c>
      <c r="F253">
        <v>295</v>
      </c>
      <c r="G253" s="15">
        <v>126460851</v>
      </c>
      <c r="H253" t="s">
        <v>9</v>
      </c>
      <c r="I253" t="s">
        <v>6530</v>
      </c>
      <c r="J253" t="s">
        <v>9</v>
      </c>
      <c r="K253" t="s">
        <v>784</v>
      </c>
      <c r="L253" t="s">
        <v>783</v>
      </c>
      <c r="M253" s="14" t="b">
        <f t="shared" si="22"/>
        <v>0</v>
      </c>
      <c r="N253" s="14">
        <f t="shared" si="19"/>
        <v>0</v>
      </c>
      <c r="O253" s="14">
        <f t="shared" si="20"/>
        <v>104</v>
      </c>
      <c r="P253" s="14" t="b">
        <f t="shared" si="21"/>
        <v>0</v>
      </c>
      <c r="Q253" t="b">
        <f t="shared" si="18"/>
        <v>0</v>
      </c>
    </row>
    <row r="254" spans="1:17" x14ac:dyDescent="0.25">
      <c r="A254" t="s">
        <v>6687</v>
      </c>
      <c r="B254" t="s">
        <v>108</v>
      </c>
      <c r="C254">
        <v>81887</v>
      </c>
      <c r="D254">
        <v>82120</v>
      </c>
      <c r="E254" t="s">
        <v>9</v>
      </c>
      <c r="F254">
        <v>77</v>
      </c>
      <c r="G254" s="15">
        <v>126460852</v>
      </c>
      <c r="H254" t="s">
        <v>9</v>
      </c>
      <c r="I254" t="s">
        <v>6529</v>
      </c>
      <c r="J254" t="s">
        <v>9</v>
      </c>
      <c r="K254" t="s">
        <v>9</v>
      </c>
      <c r="L254" t="s">
        <v>126</v>
      </c>
      <c r="M254" s="14" t="b">
        <f t="shared" si="22"/>
        <v>0</v>
      </c>
      <c r="N254" s="14">
        <f t="shared" si="19"/>
        <v>0</v>
      </c>
      <c r="O254" s="14">
        <f t="shared" si="20"/>
        <v>14</v>
      </c>
      <c r="P254" s="14" t="b">
        <f t="shared" si="21"/>
        <v>1</v>
      </c>
      <c r="Q254" t="b">
        <f t="shared" si="18"/>
        <v>1</v>
      </c>
    </row>
    <row r="255" spans="1:17" x14ac:dyDescent="0.25">
      <c r="A255" t="s">
        <v>6687</v>
      </c>
      <c r="B255" t="s">
        <v>108</v>
      </c>
      <c r="C255">
        <v>82423</v>
      </c>
      <c r="D255">
        <v>85035</v>
      </c>
      <c r="E255" t="s">
        <v>12</v>
      </c>
      <c r="F255">
        <v>870</v>
      </c>
      <c r="G255" s="15">
        <v>126460853</v>
      </c>
      <c r="H255" t="s">
        <v>9</v>
      </c>
      <c r="I255" t="s">
        <v>6528</v>
      </c>
      <c r="J255" t="s">
        <v>9</v>
      </c>
      <c r="K255" t="s">
        <v>4804</v>
      </c>
      <c r="L255" t="s">
        <v>1175</v>
      </c>
      <c r="M255" s="14" t="b">
        <f t="shared" si="22"/>
        <v>0</v>
      </c>
      <c r="N255" s="14">
        <f t="shared" si="19"/>
        <v>0</v>
      </c>
      <c r="O255" s="14">
        <f t="shared" si="20"/>
        <v>303</v>
      </c>
      <c r="P255" s="14" t="b">
        <f t="shared" si="21"/>
        <v>0</v>
      </c>
      <c r="Q255" t="b">
        <f t="shared" si="18"/>
        <v>0</v>
      </c>
    </row>
    <row r="256" spans="1:17" x14ac:dyDescent="0.25">
      <c r="A256" t="s">
        <v>6687</v>
      </c>
      <c r="B256" t="s">
        <v>108</v>
      </c>
      <c r="C256">
        <v>85096</v>
      </c>
      <c r="D256">
        <v>85566</v>
      </c>
      <c r="E256" t="s">
        <v>9</v>
      </c>
      <c r="F256">
        <v>156</v>
      </c>
      <c r="G256" s="15">
        <v>126460854</v>
      </c>
      <c r="H256" t="s">
        <v>9</v>
      </c>
      <c r="I256" t="s">
        <v>6527</v>
      </c>
      <c r="J256" t="s">
        <v>9</v>
      </c>
      <c r="K256" t="s">
        <v>6526</v>
      </c>
      <c r="L256" t="s">
        <v>6525</v>
      </c>
      <c r="M256" s="14" t="b">
        <f t="shared" si="22"/>
        <v>0</v>
      </c>
      <c r="N256" s="14">
        <f t="shared" si="19"/>
        <v>0</v>
      </c>
      <c r="O256" s="14">
        <f t="shared" si="20"/>
        <v>61</v>
      </c>
      <c r="P256" s="14" t="b">
        <f t="shared" si="21"/>
        <v>1</v>
      </c>
      <c r="Q256" t="b">
        <f t="shared" si="18"/>
        <v>1</v>
      </c>
    </row>
    <row r="257" spans="1:17" x14ac:dyDescent="0.25">
      <c r="A257" t="s">
        <v>6687</v>
      </c>
      <c r="B257" t="s">
        <v>108</v>
      </c>
      <c r="C257">
        <v>85763</v>
      </c>
      <c r="D257">
        <v>86668</v>
      </c>
      <c r="E257" t="s">
        <v>12</v>
      </c>
      <c r="F257">
        <v>301</v>
      </c>
      <c r="G257" s="15">
        <v>126460855</v>
      </c>
      <c r="H257" t="s">
        <v>9</v>
      </c>
      <c r="I257" t="s">
        <v>6524</v>
      </c>
      <c r="J257" t="s">
        <v>9</v>
      </c>
      <c r="K257" t="s">
        <v>6523</v>
      </c>
      <c r="L257" t="s">
        <v>6522</v>
      </c>
      <c r="M257" s="14" t="b">
        <f t="shared" si="22"/>
        <v>0</v>
      </c>
      <c r="N257" s="14">
        <f t="shared" si="19"/>
        <v>0</v>
      </c>
      <c r="O257" s="14">
        <f t="shared" si="20"/>
        <v>197</v>
      </c>
      <c r="P257" s="14" t="b">
        <f t="shared" si="21"/>
        <v>0</v>
      </c>
      <c r="Q257" t="b">
        <f t="shared" si="18"/>
        <v>0</v>
      </c>
    </row>
    <row r="258" spans="1:17" x14ac:dyDescent="0.25">
      <c r="A258" t="s">
        <v>6687</v>
      </c>
      <c r="B258" t="s">
        <v>108</v>
      </c>
      <c r="C258">
        <v>86669</v>
      </c>
      <c r="D258">
        <v>87274</v>
      </c>
      <c r="E258" t="s">
        <v>12</v>
      </c>
      <c r="F258">
        <v>201</v>
      </c>
      <c r="G258" s="15">
        <v>126460856</v>
      </c>
      <c r="H258" t="s">
        <v>9</v>
      </c>
      <c r="I258" t="s">
        <v>6521</v>
      </c>
      <c r="J258" t="s">
        <v>9</v>
      </c>
      <c r="K258" t="s">
        <v>6520</v>
      </c>
      <c r="L258" t="s">
        <v>6519</v>
      </c>
      <c r="M258" s="14" t="b">
        <f t="shared" si="22"/>
        <v>0</v>
      </c>
      <c r="N258" s="14">
        <f t="shared" si="19"/>
        <v>0</v>
      </c>
      <c r="O258" s="14">
        <f t="shared" si="20"/>
        <v>1</v>
      </c>
      <c r="P258" s="14" t="b">
        <f t="shared" si="21"/>
        <v>1</v>
      </c>
      <c r="Q258" t="b">
        <f t="shared" si="18"/>
        <v>1</v>
      </c>
    </row>
    <row r="259" spans="1:17" x14ac:dyDescent="0.25">
      <c r="A259" t="s">
        <v>6687</v>
      </c>
      <c r="B259" t="s">
        <v>108</v>
      </c>
      <c r="C259">
        <v>87359</v>
      </c>
      <c r="D259">
        <v>87685</v>
      </c>
      <c r="E259" t="s">
        <v>9</v>
      </c>
      <c r="F259">
        <v>108</v>
      </c>
      <c r="G259" s="15">
        <v>126460857</v>
      </c>
      <c r="H259" t="s">
        <v>9</v>
      </c>
      <c r="I259" t="s">
        <v>6518</v>
      </c>
      <c r="J259" t="s">
        <v>9</v>
      </c>
      <c r="K259" t="s">
        <v>9</v>
      </c>
      <c r="L259" t="s">
        <v>126</v>
      </c>
      <c r="M259" s="14" t="b">
        <f t="shared" si="22"/>
        <v>0</v>
      </c>
      <c r="N259" s="14">
        <f t="shared" si="19"/>
        <v>0</v>
      </c>
      <c r="O259" s="14">
        <f t="shared" si="20"/>
        <v>85</v>
      </c>
      <c r="P259" s="14" t="b">
        <f t="shared" si="21"/>
        <v>1</v>
      </c>
      <c r="Q259" t="b">
        <f t="shared" si="18"/>
        <v>0</v>
      </c>
    </row>
    <row r="260" spans="1:17" x14ac:dyDescent="0.25">
      <c r="A260" t="s">
        <v>6687</v>
      </c>
      <c r="B260" t="s">
        <v>108</v>
      </c>
      <c r="C260">
        <v>93400</v>
      </c>
      <c r="D260">
        <v>94098</v>
      </c>
      <c r="E260" t="s">
        <v>9</v>
      </c>
      <c r="F260">
        <v>232</v>
      </c>
      <c r="G260" s="15">
        <v>126460859</v>
      </c>
      <c r="H260" t="s">
        <v>9</v>
      </c>
      <c r="I260" t="s">
        <v>6517</v>
      </c>
      <c r="J260" t="s">
        <v>9</v>
      </c>
      <c r="K260" t="s">
        <v>9</v>
      </c>
      <c r="L260" t="s">
        <v>126</v>
      </c>
      <c r="M260" s="14" t="b">
        <f t="shared" si="22"/>
        <v>0</v>
      </c>
      <c r="N260" s="14">
        <f t="shared" si="19"/>
        <v>0</v>
      </c>
      <c r="O260" s="14">
        <f t="shared" si="20"/>
        <v>5715</v>
      </c>
      <c r="P260" s="14" t="b">
        <f t="shared" si="21"/>
        <v>0</v>
      </c>
      <c r="Q260" t="b">
        <f t="shared" si="18"/>
        <v>0</v>
      </c>
    </row>
    <row r="261" spans="1:17" x14ac:dyDescent="0.25">
      <c r="A261" t="s">
        <v>6687</v>
      </c>
      <c r="B261" t="s">
        <v>108</v>
      </c>
      <c r="C261">
        <v>94118</v>
      </c>
      <c r="D261">
        <v>95098</v>
      </c>
      <c r="E261" t="s">
        <v>9</v>
      </c>
      <c r="F261">
        <v>326</v>
      </c>
      <c r="G261" s="15">
        <v>126460860</v>
      </c>
      <c r="H261" t="s">
        <v>9</v>
      </c>
      <c r="I261" t="s">
        <v>6516</v>
      </c>
      <c r="J261" t="s">
        <v>9</v>
      </c>
      <c r="K261" t="s">
        <v>1333</v>
      </c>
      <c r="L261" t="s">
        <v>1908</v>
      </c>
      <c r="M261" s="14" t="b">
        <f t="shared" si="22"/>
        <v>0</v>
      </c>
      <c r="N261" s="14">
        <f t="shared" si="19"/>
        <v>0</v>
      </c>
      <c r="O261" s="14">
        <f t="shared" si="20"/>
        <v>20</v>
      </c>
      <c r="P261" s="14" t="b">
        <f t="shared" si="21"/>
        <v>1</v>
      </c>
      <c r="Q261" t="b">
        <f t="shared" si="18"/>
        <v>1</v>
      </c>
    </row>
    <row r="262" spans="1:17" x14ac:dyDescent="0.25">
      <c r="A262" t="s">
        <v>6687</v>
      </c>
      <c r="B262" t="s">
        <v>108</v>
      </c>
      <c r="C262">
        <v>95114</v>
      </c>
      <c r="D262">
        <v>95773</v>
      </c>
      <c r="E262" t="s">
        <v>9</v>
      </c>
      <c r="F262">
        <v>219</v>
      </c>
      <c r="G262" s="15">
        <v>126460861</v>
      </c>
      <c r="H262" t="s">
        <v>9</v>
      </c>
      <c r="I262" t="s">
        <v>6515</v>
      </c>
      <c r="J262" t="s">
        <v>9</v>
      </c>
      <c r="K262" t="s">
        <v>1602</v>
      </c>
      <c r="L262" t="s">
        <v>1601</v>
      </c>
      <c r="M262" s="14" t="b">
        <f t="shared" si="22"/>
        <v>0</v>
      </c>
      <c r="N262" s="14">
        <f t="shared" si="19"/>
        <v>0</v>
      </c>
      <c r="O262" s="14">
        <f t="shared" si="20"/>
        <v>16</v>
      </c>
      <c r="P262" s="14" t="b">
        <f t="shared" si="21"/>
        <v>1</v>
      </c>
      <c r="Q262" t="b">
        <f t="shared" si="18"/>
        <v>0</v>
      </c>
    </row>
    <row r="263" spans="1:17" x14ac:dyDescent="0.25">
      <c r="A263" t="s">
        <v>6687</v>
      </c>
      <c r="B263" t="s">
        <v>108</v>
      </c>
      <c r="C263">
        <v>96282</v>
      </c>
      <c r="D263">
        <v>96911</v>
      </c>
      <c r="E263" t="s">
        <v>12</v>
      </c>
      <c r="F263">
        <v>209</v>
      </c>
      <c r="G263" s="15">
        <v>126460862</v>
      </c>
      <c r="H263" t="s">
        <v>9</v>
      </c>
      <c r="I263" t="s">
        <v>6514</v>
      </c>
      <c r="J263" t="s">
        <v>9</v>
      </c>
      <c r="K263" t="s">
        <v>2186</v>
      </c>
      <c r="L263" t="s">
        <v>511</v>
      </c>
      <c r="M263" s="14" t="b">
        <f t="shared" si="22"/>
        <v>0</v>
      </c>
      <c r="N263" s="14">
        <f t="shared" si="19"/>
        <v>0</v>
      </c>
      <c r="O263" s="14">
        <f t="shared" si="20"/>
        <v>509</v>
      </c>
      <c r="P263" s="14" t="b">
        <f t="shared" si="21"/>
        <v>0</v>
      </c>
      <c r="Q263" t="b">
        <f t="shared" si="18"/>
        <v>0</v>
      </c>
    </row>
    <row r="264" spans="1:17" x14ac:dyDescent="0.25">
      <c r="A264" t="s">
        <v>6687</v>
      </c>
      <c r="B264" t="s">
        <v>108</v>
      </c>
      <c r="C264">
        <v>96933</v>
      </c>
      <c r="D264">
        <v>97337</v>
      </c>
      <c r="E264" t="s">
        <v>9</v>
      </c>
      <c r="F264">
        <v>134</v>
      </c>
      <c r="G264" s="15">
        <v>126460863</v>
      </c>
      <c r="H264" t="s">
        <v>9</v>
      </c>
      <c r="I264" t="s">
        <v>6513</v>
      </c>
      <c r="J264" t="s">
        <v>9</v>
      </c>
      <c r="K264" t="s">
        <v>9</v>
      </c>
      <c r="L264" t="s">
        <v>126</v>
      </c>
      <c r="M264" s="14" t="b">
        <f t="shared" si="22"/>
        <v>0</v>
      </c>
      <c r="N264" s="14">
        <f t="shared" si="19"/>
        <v>0</v>
      </c>
      <c r="O264" s="14">
        <f t="shared" si="20"/>
        <v>22</v>
      </c>
      <c r="P264" s="14" t="b">
        <f t="shared" si="21"/>
        <v>1</v>
      </c>
      <c r="Q264" t="b">
        <f t="shared" ref="Q264:Q327" si="23">AND(P264,NOT(P263))</f>
        <v>1</v>
      </c>
    </row>
    <row r="265" spans="1:17" x14ac:dyDescent="0.25">
      <c r="A265" t="s">
        <v>6687</v>
      </c>
      <c r="B265" t="s">
        <v>108</v>
      </c>
      <c r="C265">
        <v>97368</v>
      </c>
      <c r="D265">
        <v>98135</v>
      </c>
      <c r="E265" t="s">
        <v>9</v>
      </c>
      <c r="F265">
        <v>255</v>
      </c>
      <c r="G265" s="15">
        <v>126460864</v>
      </c>
      <c r="H265" t="s">
        <v>9</v>
      </c>
      <c r="I265" t="s">
        <v>6512</v>
      </c>
      <c r="J265" t="s">
        <v>9</v>
      </c>
      <c r="K265" t="s">
        <v>232</v>
      </c>
      <c r="L265" t="s">
        <v>511</v>
      </c>
      <c r="M265" s="14" t="b">
        <f t="shared" si="22"/>
        <v>0</v>
      </c>
      <c r="N265" s="14">
        <f t="shared" si="19"/>
        <v>0</v>
      </c>
      <c r="O265" s="14">
        <f t="shared" si="20"/>
        <v>31</v>
      </c>
      <c r="P265" s="14" t="b">
        <f t="shared" si="21"/>
        <v>1</v>
      </c>
      <c r="Q265" t="b">
        <f t="shared" si="23"/>
        <v>0</v>
      </c>
    </row>
    <row r="266" spans="1:17" x14ac:dyDescent="0.25">
      <c r="A266" t="s">
        <v>6687</v>
      </c>
      <c r="B266" t="s">
        <v>108</v>
      </c>
      <c r="C266">
        <v>98132</v>
      </c>
      <c r="D266">
        <v>100108</v>
      </c>
      <c r="E266" t="s">
        <v>9</v>
      </c>
      <c r="F266">
        <v>658</v>
      </c>
      <c r="G266" s="15">
        <v>126460865</v>
      </c>
      <c r="H266" t="s">
        <v>9</v>
      </c>
      <c r="I266" t="s">
        <v>6511</v>
      </c>
      <c r="J266" t="s">
        <v>9</v>
      </c>
      <c r="K266" t="s">
        <v>229</v>
      </c>
      <c r="L266" t="s">
        <v>230</v>
      </c>
      <c r="M266" s="14" t="b">
        <f t="shared" si="22"/>
        <v>1</v>
      </c>
      <c r="N266" s="14">
        <f t="shared" si="19"/>
        <v>0</v>
      </c>
      <c r="O266" s="14">
        <f t="shared" si="20"/>
        <v>-3</v>
      </c>
      <c r="P266" s="14" t="b">
        <f t="shared" si="21"/>
        <v>1</v>
      </c>
      <c r="Q266" t="b">
        <f t="shared" si="23"/>
        <v>0</v>
      </c>
    </row>
    <row r="267" spans="1:17" x14ac:dyDescent="0.25">
      <c r="A267" t="s">
        <v>6687</v>
      </c>
      <c r="B267" t="s">
        <v>108</v>
      </c>
      <c r="C267">
        <v>100105</v>
      </c>
      <c r="D267">
        <v>101004</v>
      </c>
      <c r="E267" t="s">
        <v>9</v>
      </c>
      <c r="F267">
        <v>299</v>
      </c>
      <c r="G267" s="15">
        <v>126460866</v>
      </c>
      <c r="H267" t="s">
        <v>9</v>
      </c>
      <c r="I267" t="s">
        <v>6510</v>
      </c>
      <c r="J267" t="s">
        <v>9</v>
      </c>
      <c r="K267" t="s">
        <v>226</v>
      </c>
      <c r="L267" t="s">
        <v>227</v>
      </c>
      <c r="M267" s="14" t="b">
        <f t="shared" si="22"/>
        <v>1</v>
      </c>
      <c r="N267" s="14">
        <f t="shared" ref="N267:N330" si="24">MOD($D267-$C267+1,3)</f>
        <v>0</v>
      </c>
      <c r="O267" s="14">
        <f t="shared" ref="O267:O330" si="25">$C267-$D266</f>
        <v>-3</v>
      </c>
      <c r="P267" s="14" t="b">
        <f t="shared" ref="P267:P330" si="26">$O267&lt;100</f>
        <v>1</v>
      </c>
      <c r="Q267" t="b">
        <f t="shared" si="23"/>
        <v>0</v>
      </c>
    </row>
    <row r="268" spans="1:17" x14ac:dyDescent="0.25">
      <c r="A268" t="s">
        <v>6687</v>
      </c>
      <c r="B268" t="s">
        <v>108</v>
      </c>
      <c r="C268">
        <v>100998</v>
      </c>
      <c r="D268">
        <v>103097</v>
      </c>
      <c r="E268" t="s">
        <v>9</v>
      </c>
      <c r="F268">
        <v>699</v>
      </c>
      <c r="G268" s="15">
        <v>126460867</v>
      </c>
      <c r="H268" t="s">
        <v>9</v>
      </c>
      <c r="I268" t="s">
        <v>6509</v>
      </c>
      <c r="J268" t="s">
        <v>9</v>
      </c>
      <c r="K268" t="s">
        <v>6508</v>
      </c>
      <c r="L268" t="s">
        <v>224</v>
      </c>
      <c r="M268" s="14" t="b">
        <f t="shared" ref="M268:M331" si="27">$D267&gt;=C268</f>
        <v>1</v>
      </c>
      <c r="N268" s="14">
        <f t="shared" si="24"/>
        <v>0</v>
      </c>
      <c r="O268" s="14">
        <f t="shared" si="25"/>
        <v>-6</v>
      </c>
      <c r="P268" s="14" t="b">
        <f t="shared" si="26"/>
        <v>1</v>
      </c>
      <c r="Q268" t="b">
        <f t="shared" si="23"/>
        <v>0</v>
      </c>
    </row>
    <row r="269" spans="1:17" x14ac:dyDescent="0.25">
      <c r="A269" t="s">
        <v>6687</v>
      </c>
      <c r="B269" t="s">
        <v>108</v>
      </c>
      <c r="C269">
        <v>103424</v>
      </c>
      <c r="D269">
        <v>104557</v>
      </c>
      <c r="E269" t="s">
        <v>12</v>
      </c>
      <c r="F269">
        <v>377</v>
      </c>
      <c r="G269" s="15">
        <v>126460868</v>
      </c>
      <c r="H269" t="s">
        <v>9</v>
      </c>
      <c r="I269" t="s">
        <v>6507</v>
      </c>
      <c r="J269" t="s">
        <v>9</v>
      </c>
      <c r="K269" t="s">
        <v>784</v>
      </c>
      <c r="L269" t="s">
        <v>783</v>
      </c>
      <c r="M269" s="14" t="b">
        <f t="shared" si="27"/>
        <v>0</v>
      </c>
      <c r="N269" s="14">
        <f t="shared" si="24"/>
        <v>0</v>
      </c>
      <c r="O269" s="14">
        <f t="shared" si="25"/>
        <v>327</v>
      </c>
      <c r="P269" s="14" t="b">
        <f t="shared" si="26"/>
        <v>0</v>
      </c>
      <c r="Q269" t="b">
        <f t="shared" si="23"/>
        <v>0</v>
      </c>
    </row>
    <row r="270" spans="1:17" x14ac:dyDescent="0.25">
      <c r="A270" t="s">
        <v>6687</v>
      </c>
      <c r="B270" t="s">
        <v>108</v>
      </c>
      <c r="C270">
        <v>104675</v>
      </c>
      <c r="D270">
        <v>105931</v>
      </c>
      <c r="E270" t="s">
        <v>12</v>
      </c>
      <c r="F270">
        <v>418</v>
      </c>
      <c r="G270" s="15">
        <v>126460869</v>
      </c>
      <c r="H270" t="s">
        <v>9</v>
      </c>
      <c r="I270" t="s">
        <v>6506</v>
      </c>
      <c r="J270" t="s">
        <v>9</v>
      </c>
      <c r="K270" t="s">
        <v>3246</v>
      </c>
      <c r="L270" t="s">
        <v>272</v>
      </c>
      <c r="M270" s="14" t="b">
        <f t="shared" si="27"/>
        <v>0</v>
      </c>
      <c r="N270" s="14">
        <f t="shared" si="24"/>
        <v>0</v>
      </c>
      <c r="O270" s="14">
        <f t="shared" si="25"/>
        <v>118</v>
      </c>
      <c r="P270" s="14" t="b">
        <f t="shared" si="26"/>
        <v>0</v>
      </c>
      <c r="Q270" t="b">
        <f t="shared" si="23"/>
        <v>0</v>
      </c>
    </row>
    <row r="271" spans="1:17" x14ac:dyDescent="0.25">
      <c r="A271" t="s">
        <v>6687</v>
      </c>
      <c r="B271" t="s">
        <v>108</v>
      </c>
      <c r="C271">
        <v>106020</v>
      </c>
      <c r="D271">
        <v>106910</v>
      </c>
      <c r="E271" t="s">
        <v>12</v>
      </c>
      <c r="F271">
        <v>296</v>
      </c>
      <c r="G271" s="15">
        <v>126460870</v>
      </c>
      <c r="H271" t="s">
        <v>9</v>
      </c>
      <c r="I271" t="s">
        <v>6505</v>
      </c>
      <c r="J271" t="s">
        <v>9</v>
      </c>
      <c r="K271" t="s">
        <v>3244</v>
      </c>
      <c r="L271" t="s">
        <v>1378</v>
      </c>
      <c r="M271" s="14" t="b">
        <f t="shared" si="27"/>
        <v>0</v>
      </c>
      <c r="N271" s="14">
        <f t="shared" si="24"/>
        <v>0</v>
      </c>
      <c r="O271" s="14">
        <f t="shared" si="25"/>
        <v>89</v>
      </c>
      <c r="P271" s="14" t="b">
        <f t="shared" si="26"/>
        <v>1</v>
      </c>
      <c r="Q271" t="b">
        <f t="shared" si="23"/>
        <v>1</v>
      </c>
    </row>
    <row r="272" spans="1:17" x14ac:dyDescent="0.25">
      <c r="A272" t="s">
        <v>6687</v>
      </c>
      <c r="B272" t="s">
        <v>108</v>
      </c>
      <c r="C272">
        <v>106907</v>
      </c>
      <c r="D272">
        <v>107755</v>
      </c>
      <c r="E272" t="s">
        <v>12</v>
      </c>
      <c r="F272">
        <v>282</v>
      </c>
      <c r="G272" s="15">
        <v>126460871</v>
      </c>
      <c r="H272" t="s">
        <v>9</v>
      </c>
      <c r="I272" t="s">
        <v>6504</v>
      </c>
      <c r="J272" t="s">
        <v>9</v>
      </c>
      <c r="K272" t="s">
        <v>3242</v>
      </c>
      <c r="L272" t="s">
        <v>1378</v>
      </c>
      <c r="M272" s="14" t="b">
        <f t="shared" si="27"/>
        <v>1</v>
      </c>
      <c r="N272" s="14">
        <f t="shared" si="24"/>
        <v>0</v>
      </c>
      <c r="O272" s="14">
        <f t="shared" si="25"/>
        <v>-3</v>
      </c>
      <c r="P272" s="14" t="b">
        <f t="shared" si="26"/>
        <v>1</v>
      </c>
      <c r="Q272" t="b">
        <f t="shared" si="23"/>
        <v>0</v>
      </c>
    </row>
    <row r="273" spans="1:17" x14ac:dyDescent="0.25">
      <c r="A273" t="s">
        <v>6687</v>
      </c>
      <c r="B273" t="s">
        <v>108</v>
      </c>
      <c r="C273">
        <v>107775</v>
      </c>
      <c r="D273">
        <v>108878</v>
      </c>
      <c r="E273" t="s">
        <v>12</v>
      </c>
      <c r="F273">
        <v>367</v>
      </c>
      <c r="G273" s="15">
        <v>126460872</v>
      </c>
      <c r="H273" t="s">
        <v>9</v>
      </c>
      <c r="I273" t="s">
        <v>6503</v>
      </c>
      <c r="J273" t="s">
        <v>9</v>
      </c>
      <c r="K273" t="s">
        <v>3240</v>
      </c>
      <c r="L273" t="s">
        <v>511</v>
      </c>
      <c r="M273" s="14" t="b">
        <f t="shared" si="27"/>
        <v>0</v>
      </c>
      <c r="N273" s="14">
        <f t="shared" si="24"/>
        <v>0</v>
      </c>
      <c r="O273" s="14">
        <f t="shared" si="25"/>
        <v>20</v>
      </c>
      <c r="P273" s="14" t="b">
        <f t="shared" si="26"/>
        <v>1</v>
      </c>
      <c r="Q273" t="b">
        <f t="shared" si="23"/>
        <v>0</v>
      </c>
    </row>
    <row r="274" spans="1:17" x14ac:dyDescent="0.25">
      <c r="A274" t="s">
        <v>6687</v>
      </c>
      <c r="B274" t="s">
        <v>108</v>
      </c>
      <c r="C274">
        <v>108875</v>
      </c>
      <c r="D274">
        <v>109816</v>
      </c>
      <c r="E274" t="s">
        <v>12</v>
      </c>
      <c r="F274">
        <v>313</v>
      </c>
      <c r="G274" s="15">
        <v>126460873</v>
      </c>
      <c r="H274" t="s">
        <v>9</v>
      </c>
      <c r="I274" t="s">
        <v>6502</v>
      </c>
      <c r="J274" t="s">
        <v>9</v>
      </c>
      <c r="K274" t="s">
        <v>6501</v>
      </c>
      <c r="L274" t="s">
        <v>6500</v>
      </c>
      <c r="M274" s="14" t="b">
        <f t="shared" si="27"/>
        <v>1</v>
      </c>
      <c r="N274" s="14">
        <f t="shared" si="24"/>
        <v>0</v>
      </c>
      <c r="O274" s="14">
        <f t="shared" si="25"/>
        <v>-3</v>
      </c>
      <c r="P274" s="14" t="b">
        <f t="shared" si="26"/>
        <v>1</v>
      </c>
      <c r="Q274" t="b">
        <f t="shared" si="23"/>
        <v>0</v>
      </c>
    </row>
    <row r="275" spans="1:17" x14ac:dyDescent="0.25">
      <c r="A275" t="s">
        <v>6687</v>
      </c>
      <c r="B275" t="s">
        <v>108</v>
      </c>
      <c r="C275">
        <v>109843</v>
      </c>
      <c r="D275">
        <v>110847</v>
      </c>
      <c r="E275" t="s">
        <v>12</v>
      </c>
      <c r="F275">
        <v>334</v>
      </c>
      <c r="G275" s="15">
        <v>126460874</v>
      </c>
      <c r="H275" t="s">
        <v>9</v>
      </c>
      <c r="I275" t="s">
        <v>6499</v>
      </c>
      <c r="J275" t="s">
        <v>9</v>
      </c>
      <c r="K275" t="s">
        <v>4412</v>
      </c>
      <c r="L275" t="s">
        <v>6498</v>
      </c>
      <c r="M275" s="14" t="b">
        <f t="shared" si="27"/>
        <v>0</v>
      </c>
      <c r="N275" s="14">
        <f t="shared" si="24"/>
        <v>0</v>
      </c>
      <c r="O275" s="14">
        <f t="shared" si="25"/>
        <v>27</v>
      </c>
      <c r="P275" s="14" t="b">
        <f t="shared" si="26"/>
        <v>1</v>
      </c>
      <c r="Q275" t="b">
        <f t="shared" si="23"/>
        <v>0</v>
      </c>
    </row>
    <row r="276" spans="1:17" x14ac:dyDescent="0.25">
      <c r="A276" t="s">
        <v>6687</v>
      </c>
      <c r="B276" t="s">
        <v>108</v>
      </c>
      <c r="C276">
        <v>110902</v>
      </c>
      <c r="D276">
        <v>111921</v>
      </c>
      <c r="E276" t="s">
        <v>12</v>
      </c>
      <c r="F276">
        <v>339</v>
      </c>
      <c r="G276" s="15">
        <v>126460875</v>
      </c>
      <c r="H276" t="s">
        <v>9</v>
      </c>
      <c r="I276" t="s">
        <v>6497</v>
      </c>
      <c r="J276" t="s">
        <v>9</v>
      </c>
      <c r="K276" t="s">
        <v>4784</v>
      </c>
      <c r="L276" t="s">
        <v>4783</v>
      </c>
      <c r="M276" s="14" t="b">
        <f t="shared" si="27"/>
        <v>0</v>
      </c>
      <c r="N276" s="14">
        <f t="shared" si="24"/>
        <v>0</v>
      </c>
      <c r="O276" s="14">
        <f t="shared" si="25"/>
        <v>55</v>
      </c>
      <c r="P276" s="14" t="b">
        <f t="shared" si="26"/>
        <v>1</v>
      </c>
      <c r="Q276" t="b">
        <f t="shared" si="23"/>
        <v>0</v>
      </c>
    </row>
    <row r="277" spans="1:17" x14ac:dyDescent="0.25">
      <c r="A277" t="s">
        <v>6687</v>
      </c>
      <c r="B277" t="s">
        <v>108</v>
      </c>
      <c r="C277">
        <v>112106</v>
      </c>
      <c r="D277">
        <v>112876</v>
      </c>
      <c r="E277" t="s">
        <v>9</v>
      </c>
      <c r="F277">
        <v>256</v>
      </c>
      <c r="G277" s="15">
        <v>126460876</v>
      </c>
      <c r="H277" t="s">
        <v>9</v>
      </c>
      <c r="I277" t="s">
        <v>6496</v>
      </c>
      <c r="J277" t="s">
        <v>9</v>
      </c>
      <c r="K277" t="s">
        <v>2490</v>
      </c>
      <c r="L277" t="s">
        <v>2489</v>
      </c>
      <c r="M277" s="14" t="b">
        <f t="shared" si="27"/>
        <v>0</v>
      </c>
      <c r="N277" s="14">
        <f t="shared" si="24"/>
        <v>0</v>
      </c>
      <c r="O277" s="14">
        <f t="shared" si="25"/>
        <v>185</v>
      </c>
      <c r="P277" s="14" t="b">
        <f t="shared" si="26"/>
        <v>0</v>
      </c>
      <c r="Q277" t="b">
        <f t="shared" si="23"/>
        <v>0</v>
      </c>
    </row>
    <row r="278" spans="1:17" x14ac:dyDescent="0.25">
      <c r="A278" t="s">
        <v>6687</v>
      </c>
      <c r="B278" t="s">
        <v>108</v>
      </c>
      <c r="C278">
        <v>113149</v>
      </c>
      <c r="D278">
        <v>113943</v>
      </c>
      <c r="E278" t="s">
        <v>12</v>
      </c>
      <c r="F278">
        <v>264</v>
      </c>
      <c r="G278" s="15">
        <v>126460877</v>
      </c>
      <c r="H278" t="s">
        <v>9</v>
      </c>
      <c r="I278" t="s">
        <v>6495</v>
      </c>
      <c r="J278" t="s">
        <v>9</v>
      </c>
      <c r="K278" t="s">
        <v>1438</v>
      </c>
      <c r="L278" t="s">
        <v>1437</v>
      </c>
      <c r="M278" s="14" t="b">
        <f t="shared" si="27"/>
        <v>0</v>
      </c>
      <c r="N278" s="14">
        <f t="shared" si="24"/>
        <v>0</v>
      </c>
      <c r="O278" s="14">
        <f t="shared" si="25"/>
        <v>273</v>
      </c>
      <c r="P278" s="14" t="b">
        <f t="shared" si="26"/>
        <v>0</v>
      </c>
      <c r="Q278" t="b">
        <f t="shared" si="23"/>
        <v>0</v>
      </c>
    </row>
    <row r="279" spans="1:17" x14ac:dyDescent="0.25">
      <c r="A279" t="s">
        <v>6687</v>
      </c>
      <c r="B279" t="s">
        <v>108</v>
      </c>
      <c r="C279">
        <v>114016</v>
      </c>
      <c r="D279">
        <v>115590</v>
      </c>
      <c r="E279" t="s">
        <v>12</v>
      </c>
      <c r="F279">
        <v>524</v>
      </c>
      <c r="G279" s="15">
        <v>126460878</v>
      </c>
      <c r="H279" t="s">
        <v>9</v>
      </c>
      <c r="I279" t="s">
        <v>6494</v>
      </c>
      <c r="J279" t="s">
        <v>9</v>
      </c>
      <c r="K279" t="s">
        <v>271</v>
      </c>
      <c r="L279" t="s">
        <v>272</v>
      </c>
      <c r="M279" s="14" t="b">
        <f t="shared" si="27"/>
        <v>0</v>
      </c>
      <c r="N279" s="14">
        <f t="shared" si="24"/>
        <v>0</v>
      </c>
      <c r="O279" s="14">
        <f t="shared" si="25"/>
        <v>73</v>
      </c>
      <c r="P279" s="14" t="b">
        <f t="shared" si="26"/>
        <v>1</v>
      </c>
      <c r="Q279" t="b">
        <f t="shared" si="23"/>
        <v>1</v>
      </c>
    </row>
    <row r="280" spans="1:17" x14ac:dyDescent="0.25">
      <c r="A280" t="s">
        <v>6687</v>
      </c>
      <c r="B280" t="s">
        <v>108</v>
      </c>
      <c r="C280">
        <v>115669</v>
      </c>
      <c r="D280">
        <v>116649</v>
      </c>
      <c r="E280" t="s">
        <v>12</v>
      </c>
      <c r="F280">
        <v>326</v>
      </c>
      <c r="G280" s="15">
        <v>126460879</v>
      </c>
      <c r="H280" t="s">
        <v>9</v>
      </c>
      <c r="I280" t="s">
        <v>6493</v>
      </c>
      <c r="J280" t="s">
        <v>9</v>
      </c>
      <c r="K280" t="s">
        <v>274</v>
      </c>
      <c r="L280" t="s">
        <v>1378</v>
      </c>
      <c r="M280" s="14" t="b">
        <f t="shared" si="27"/>
        <v>0</v>
      </c>
      <c r="N280" s="14">
        <f t="shared" si="24"/>
        <v>0</v>
      </c>
      <c r="O280" s="14">
        <f t="shared" si="25"/>
        <v>79</v>
      </c>
      <c r="P280" s="14" t="b">
        <f t="shared" si="26"/>
        <v>1</v>
      </c>
      <c r="Q280" t="b">
        <f t="shared" si="23"/>
        <v>0</v>
      </c>
    </row>
    <row r="281" spans="1:17" x14ac:dyDescent="0.25">
      <c r="A281" t="s">
        <v>6687</v>
      </c>
      <c r="B281" t="s">
        <v>108</v>
      </c>
      <c r="C281">
        <v>116649</v>
      </c>
      <c r="D281">
        <v>117560</v>
      </c>
      <c r="E281" t="s">
        <v>12</v>
      </c>
      <c r="F281">
        <v>303</v>
      </c>
      <c r="G281" s="15">
        <v>126460880</v>
      </c>
      <c r="H281" t="s">
        <v>9</v>
      </c>
      <c r="I281" t="s">
        <v>6492</v>
      </c>
      <c r="J281" t="s">
        <v>9</v>
      </c>
      <c r="K281" t="s">
        <v>277</v>
      </c>
      <c r="L281" t="s">
        <v>1378</v>
      </c>
      <c r="M281" s="14" t="b">
        <f t="shared" si="27"/>
        <v>1</v>
      </c>
      <c r="N281" s="14">
        <f t="shared" si="24"/>
        <v>0</v>
      </c>
      <c r="O281" s="14">
        <f t="shared" si="25"/>
        <v>0</v>
      </c>
      <c r="P281" s="14" t="b">
        <f t="shared" si="26"/>
        <v>1</v>
      </c>
      <c r="Q281" t="b">
        <f t="shared" si="23"/>
        <v>0</v>
      </c>
    </row>
    <row r="282" spans="1:17" x14ac:dyDescent="0.25">
      <c r="A282" t="s">
        <v>6687</v>
      </c>
      <c r="B282" t="s">
        <v>108</v>
      </c>
      <c r="C282">
        <v>117562</v>
      </c>
      <c r="D282">
        <v>119415</v>
      </c>
      <c r="E282" t="s">
        <v>12</v>
      </c>
      <c r="F282">
        <v>617</v>
      </c>
      <c r="G282" s="15">
        <v>126460881</v>
      </c>
      <c r="H282" t="s">
        <v>9</v>
      </c>
      <c r="I282" t="s">
        <v>6491</v>
      </c>
      <c r="J282" t="s">
        <v>9</v>
      </c>
      <c r="K282" t="s">
        <v>4026</v>
      </c>
      <c r="L282" t="s">
        <v>4025</v>
      </c>
      <c r="M282" s="14" t="b">
        <f t="shared" si="27"/>
        <v>0</v>
      </c>
      <c r="N282" s="14">
        <f t="shared" si="24"/>
        <v>0</v>
      </c>
      <c r="O282" s="14">
        <f t="shared" si="25"/>
        <v>2</v>
      </c>
      <c r="P282" s="14" t="b">
        <f t="shared" si="26"/>
        <v>1</v>
      </c>
      <c r="Q282" t="b">
        <f t="shared" si="23"/>
        <v>0</v>
      </c>
    </row>
    <row r="283" spans="1:17" x14ac:dyDescent="0.25">
      <c r="A283" t="s">
        <v>6687</v>
      </c>
      <c r="B283" t="s">
        <v>108</v>
      </c>
      <c r="C283">
        <v>119408</v>
      </c>
      <c r="D283">
        <v>120682</v>
      </c>
      <c r="E283" t="s">
        <v>12</v>
      </c>
      <c r="F283">
        <v>424</v>
      </c>
      <c r="G283" s="15">
        <v>126460882</v>
      </c>
      <c r="H283" t="s">
        <v>9</v>
      </c>
      <c r="I283" t="s">
        <v>6490</v>
      </c>
      <c r="J283" t="s">
        <v>9</v>
      </c>
      <c r="K283" t="s">
        <v>922</v>
      </c>
      <c r="L283" t="s">
        <v>3074</v>
      </c>
      <c r="M283" s="14" t="b">
        <f t="shared" si="27"/>
        <v>1</v>
      </c>
      <c r="N283" s="14">
        <f t="shared" si="24"/>
        <v>0</v>
      </c>
      <c r="O283" s="14">
        <f t="shared" si="25"/>
        <v>-7</v>
      </c>
      <c r="P283" s="14" t="b">
        <f t="shared" si="26"/>
        <v>1</v>
      </c>
      <c r="Q283" t="b">
        <f t="shared" si="23"/>
        <v>0</v>
      </c>
    </row>
    <row r="284" spans="1:17" x14ac:dyDescent="0.25">
      <c r="A284" t="s">
        <v>6687</v>
      </c>
      <c r="B284" t="s">
        <v>108</v>
      </c>
      <c r="C284">
        <v>120679</v>
      </c>
      <c r="D284">
        <v>121623</v>
      </c>
      <c r="E284" t="s">
        <v>12</v>
      </c>
      <c r="F284">
        <v>314</v>
      </c>
      <c r="G284" s="15">
        <v>126460883</v>
      </c>
      <c r="H284" t="s">
        <v>9</v>
      </c>
      <c r="I284" t="s">
        <v>6489</v>
      </c>
      <c r="J284" t="s">
        <v>9</v>
      </c>
      <c r="K284" t="s">
        <v>6487</v>
      </c>
      <c r="L284" t="s">
        <v>2793</v>
      </c>
      <c r="M284" s="14" t="b">
        <f t="shared" si="27"/>
        <v>1</v>
      </c>
      <c r="N284" s="14">
        <f t="shared" si="24"/>
        <v>0</v>
      </c>
      <c r="O284" s="14">
        <f t="shared" si="25"/>
        <v>-3</v>
      </c>
      <c r="P284" s="14" t="b">
        <f t="shared" si="26"/>
        <v>1</v>
      </c>
      <c r="Q284" t="b">
        <f t="shared" si="23"/>
        <v>0</v>
      </c>
    </row>
    <row r="285" spans="1:17" x14ac:dyDescent="0.25">
      <c r="A285" t="s">
        <v>6687</v>
      </c>
      <c r="B285" t="s">
        <v>108</v>
      </c>
      <c r="C285">
        <v>121620</v>
      </c>
      <c r="D285">
        <v>122564</v>
      </c>
      <c r="E285" t="s">
        <v>12</v>
      </c>
      <c r="F285">
        <v>314</v>
      </c>
      <c r="G285" s="15">
        <v>126460884</v>
      </c>
      <c r="H285" t="s">
        <v>9</v>
      </c>
      <c r="I285" t="s">
        <v>6488</v>
      </c>
      <c r="J285" t="s">
        <v>9</v>
      </c>
      <c r="K285" t="s">
        <v>6487</v>
      </c>
      <c r="L285" t="s">
        <v>6486</v>
      </c>
      <c r="M285" s="14" t="b">
        <f t="shared" si="27"/>
        <v>1</v>
      </c>
      <c r="N285" s="14">
        <f t="shared" si="24"/>
        <v>0</v>
      </c>
      <c r="O285" s="14">
        <f t="shared" si="25"/>
        <v>-3</v>
      </c>
      <c r="P285" s="14" t="b">
        <f t="shared" si="26"/>
        <v>1</v>
      </c>
      <c r="Q285" t="b">
        <f t="shared" si="23"/>
        <v>0</v>
      </c>
    </row>
    <row r="286" spans="1:17" x14ac:dyDescent="0.25">
      <c r="A286" t="s">
        <v>6687</v>
      </c>
      <c r="B286" t="s">
        <v>108</v>
      </c>
      <c r="C286">
        <v>123074</v>
      </c>
      <c r="D286">
        <v>123337</v>
      </c>
      <c r="E286" t="s">
        <v>9</v>
      </c>
      <c r="F286">
        <v>87</v>
      </c>
      <c r="G286" s="15">
        <v>126460885</v>
      </c>
      <c r="H286" t="s">
        <v>9</v>
      </c>
      <c r="I286" t="s">
        <v>6485</v>
      </c>
      <c r="J286" t="s">
        <v>9</v>
      </c>
      <c r="K286" t="s">
        <v>9</v>
      </c>
      <c r="L286" t="s">
        <v>126</v>
      </c>
      <c r="M286" s="14" t="b">
        <f t="shared" si="27"/>
        <v>0</v>
      </c>
      <c r="N286" s="14">
        <f t="shared" si="24"/>
        <v>0</v>
      </c>
      <c r="O286" s="14">
        <f t="shared" si="25"/>
        <v>510</v>
      </c>
      <c r="P286" s="14" t="b">
        <f t="shared" si="26"/>
        <v>0</v>
      </c>
      <c r="Q286" t="b">
        <f t="shared" si="23"/>
        <v>0</v>
      </c>
    </row>
    <row r="287" spans="1:17" x14ac:dyDescent="0.25">
      <c r="A287" t="s">
        <v>6687</v>
      </c>
      <c r="B287" t="s">
        <v>108</v>
      </c>
      <c r="C287">
        <v>123743</v>
      </c>
      <c r="D287">
        <v>125347</v>
      </c>
      <c r="E287" t="s">
        <v>9</v>
      </c>
      <c r="F287">
        <v>534</v>
      </c>
      <c r="G287" s="15">
        <v>126460886</v>
      </c>
      <c r="H287" t="s">
        <v>9</v>
      </c>
      <c r="I287" t="s">
        <v>6484</v>
      </c>
      <c r="J287" t="s">
        <v>9</v>
      </c>
      <c r="K287" t="s">
        <v>6483</v>
      </c>
      <c r="L287" t="s">
        <v>6482</v>
      </c>
      <c r="M287" s="14" t="b">
        <f t="shared" si="27"/>
        <v>0</v>
      </c>
      <c r="N287" s="14">
        <f t="shared" si="24"/>
        <v>0</v>
      </c>
      <c r="O287" s="14">
        <f t="shared" si="25"/>
        <v>406</v>
      </c>
      <c r="P287" s="14" t="b">
        <f t="shared" si="26"/>
        <v>0</v>
      </c>
      <c r="Q287" t="b">
        <f t="shared" si="23"/>
        <v>0</v>
      </c>
    </row>
    <row r="288" spans="1:17" x14ac:dyDescent="0.25">
      <c r="A288" t="s">
        <v>6687</v>
      </c>
      <c r="B288" t="s">
        <v>108</v>
      </c>
      <c r="C288">
        <v>125572</v>
      </c>
      <c r="D288">
        <v>125844</v>
      </c>
      <c r="E288" t="s">
        <v>9</v>
      </c>
      <c r="F288">
        <v>90</v>
      </c>
      <c r="G288" s="15">
        <v>126460887</v>
      </c>
      <c r="H288" t="s">
        <v>9</v>
      </c>
      <c r="I288" t="s">
        <v>6481</v>
      </c>
      <c r="J288" t="s">
        <v>9</v>
      </c>
      <c r="K288" t="s">
        <v>9</v>
      </c>
      <c r="L288" t="s">
        <v>126</v>
      </c>
      <c r="M288" s="14" t="b">
        <f t="shared" si="27"/>
        <v>0</v>
      </c>
      <c r="N288" s="14">
        <f t="shared" si="24"/>
        <v>0</v>
      </c>
      <c r="O288" s="14">
        <f t="shared" si="25"/>
        <v>225</v>
      </c>
      <c r="P288" s="14" t="b">
        <f t="shared" si="26"/>
        <v>0</v>
      </c>
      <c r="Q288" t="b">
        <f t="shared" si="23"/>
        <v>0</v>
      </c>
    </row>
    <row r="289" spans="1:17" x14ac:dyDescent="0.25">
      <c r="A289" t="s">
        <v>6687</v>
      </c>
      <c r="B289" t="s">
        <v>108</v>
      </c>
      <c r="C289">
        <v>126046</v>
      </c>
      <c r="D289">
        <v>126792</v>
      </c>
      <c r="E289" t="s">
        <v>12</v>
      </c>
      <c r="F289">
        <v>248</v>
      </c>
      <c r="G289" s="15">
        <v>126460888</v>
      </c>
      <c r="H289" t="s">
        <v>9</v>
      </c>
      <c r="I289" t="s">
        <v>6480</v>
      </c>
      <c r="J289" t="s">
        <v>9</v>
      </c>
      <c r="K289" t="s">
        <v>6138</v>
      </c>
      <c r="L289" t="s">
        <v>126</v>
      </c>
      <c r="M289" s="14" t="b">
        <f t="shared" si="27"/>
        <v>0</v>
      </c>
      <c r="N289" s="14">
        <f t="shared" si="24"/>
        <v>0</v>
      </c>
      <c r="O289" s="14">
        <f t="shared" si="25"/>
        <v>202</v>
      </c>
      <c r="P289" s="14" t="b">
        <f t="shared" si="26"/>
        <v>0</v>
      </c>
      <c r="Q289" t="b">
        <f t="shared" si="23"/>
        <v>0</v>
      </c>
    </row>
    <row r="290" spans="1:17" x14ac:dyDescent="0.25">
      <c r="A290" t="s">
        <v>6687</v>
      </c>
      <c r="B290" t="s">
        <v>108</v>
      </c>
      <c r="C290">
        <v>126923</v>
      </c>
      <c r="D290">
        <v>127168</v>
      </c>
      <c r="E290" t="s">
        <v>12</v>
      </c>
      <c r="F290">
        <v>81</v>
      </c>
      <c r="G290" s="15">
        <v>126460889</v>
      </c>
      <c r="H290" t="s">
        <v>9</v>
      </c>
      <c r="I290" t="s">
        <v>6479</v>
      </c>
      <c r="J290" t="s">
        <v>9</v>
      </c>
      <c r="K290" t="s">
        <v>9</v>
      </c>
      <c r="L290" t="s">
        <v>126</v>
      </c>
      <c r="M290" s="14" t="b">
        <f t="shared" si="27"/>
        <v>0</v>
      </c>
      <c r="N290" s="14">
        <f t="shared" si="24"/>
        <v>0</v>
      </c>
      <c r="O290" s="14">
        <f t="shared" si="25"/>
        <v>131</v>
      </c>
      <c r="P290" s="14" t="b">
        <f t="shared" si="26"/>
        <v>0</v>
      </c>
      <c r="Q290" t="b">
        <f t="shared" si="23"/>
        <v>0</v>
      </c>
    </row>
    <row r="291" spans="1:17" x14ac:dyDescent="0.25">
      <c r="A291" t="s">
        <v>6687</v>
      </c>
      <c r="B291" t="s">
        <v>108</v>
      </c>
      <c r="C291">
        <v>127216</v>
      </c>
      <c r="D291">
        <v>128367</v>
      </c>
      <c r="E291" t="s">
        <v>12</v>
      </c>
      <c r="F291">
        <v>383</v>
      </c>
      <c r="G291" s="15">
        <v>126460890</v>
      </c>
      <c r="H291" t="s">
        <v>9</v>
      </c>
      <c r="I291" t="s">
        <v>6478</v>
      </c>
      <c r="J291" t="s">
        <v>9</v>
      </c>
      <c r="K291" t="s">
        <v>4635</v>
      </c>
      <c r="L291" t="s">
        <v>4634</v>
      </c>
      <c r="M291" s="14" t="b">
        <f t="shared" si="27"/>
        <v>0</v>
      </c>
      <c r="N291" s="14">
        <f t="shared" si="24"/>
        <v>0</v>
      </c>
      <c r="O291" s="14">
        <f t="shared" si="25"/>
        <v>48</v>
      </c>
      <c r="P291" s="14" t="b">
        <f t="shared" si="26"/>
        <v>1</v>
      </c>
      <c r="Q291" t="b">
        <f t="shared" si="23"/>
        <v>1</v>
      </c>
    </row>
    <row r="292" spans="1:17" x14ac:dyDescent="0.25">
      <c r="A292" t="s">
        <v>6687</v>
      </c>
      <c r="B292" t="s">
        <v>108</v>
      </c>
      <c r="C292">
        <v>128367</v>
      </c>
      <c r="D292">
        <v>129365</v>
      </c>
      <c r="E292" t="s">
        <v>12</v>
      </c>
      <c r="F292">
        <v>332</v>
      </c>
      <c r="G292" s="15">
        <v>126460891</v>
      </c>
      <c r="H292" t="s">
        <v>6477</v>
      </c>
      <c r="I292" t="s">
        <v>6476</v>
      </c>
      <c r="J292" t="s">
        <v>9</v>
      </c>
      <c r="K292" t="s">
        <v>6475</v>
      </c>
      <c r="L292" t="s">
        <v>6474</v>
      </c>
      <c r="M292" s="14" t="b">
        <f t="shared" si="27"/>
        <v>1</v>
      </c>
      <c r="N292" s="14">
        <f t="shared" si="24"/>
        <v>0</v>
      </c>
      <c r="O292" s="14">
        <f t="shared" si="25"/>
        <v>0</v>
      </c>
      <c r="P292" s="14" t="b">
        <f t="shared" si="26"/>
        <v>1</v>
      </c>
      <c r="Q292" t="b">
        <f t="shared" si="23"/>
        <v>0</v>
      </c>
    </row>
    <row r="293" spans="1:17" x14ac:dyDescent="0.25">
      <c r="A293" t="s">
        <v>6687</v>
      </c>
      <c r="B293" t="s">
        <v>108</v>
      </c>
      <c r="C293">
        <v>129464</v>
      </c>
      <c r="D293">
        <v>130609</v>
      </c>
      <c r="E293" t="s">
        <v>9</v>
      </c>
      <c r="F293">
        <v>381</v>
      </c>
      <c r="G293" s="15">
        <v>126460892</v>
      </c>
      <c r="H293" t="s">
        <v>9</v>
      </c>
      <c r="I293" t="s">
        <v>6473</v>
      </c>
      <c r="J293" t="s">
        <v>9</v>
      </c>
      <c r="K293" t="s">
        <v>6472</v>
      </c>
      <c r="L293" t="s">
        <v>6471</v>
      </c>
      <c r="M293" s="14" t="b">
        <f t="shared" si="27"/>
        <v>0</v>
      </c>
      <c r="N293" s="14">
        <f t="shared" si="24"/>
        <v>0</v>
      </c>
      <c r="O293" s="14">
        <f t="shared" si="25"/>
        <v>99</v>
      </c>
      <c r="P293" s="14" t="b">
        <f t="shared" si="26"/>
        <v>1</v>
      </c>
      <c r="Q293" t="b">
        <f t="shared" si="23"/>
        <v>0</v>
      </c>
    </row>
    <row r="294" spans="1:17" x14ac:dyDescent="0.25">
      <c r="A294" t="s">
        <v>6687</v>
      </c>
      <c r="B294" t="s">
        <v>108</v>
      </c>
      <c r="C294">
        <v>130606</v>
      </c>
      <c r="D294">
        <v>131277</v>
      </c>
      <c r="E294" t="s">
        <v>9</v>
      </c>
      <c r="F294">
        <v>223</v>
      </c>
      <c r="G294" s="15">
        <v>126460893</v>
      </c>
      <c r="H294" t="s">
        <v>9</v>
      </c>
      <c r="I294" t="s">
        <v>6470</v>
      </c>
      <c r="J294" t="s">
        <v>9</v>
      </c>
      <c r="K294" t="s">
        <v>3427</v>
      </c>
      <c r="L294" t="s">
        <v>6469</v>
      </c>
      <c r="M294" s="14" t="b">
        <f t="shared" si="27"/>
        <v>1</v>
      </c>
      <c r="N294" s="14">
        <f t="shared" si="24"/>
        <v>0</v>
      </c>
      <c r="O294" s="14">
        <f t="shared" si="25"/>
        <v>-3</v>
      </c>
      <c r="P294" s="14" t="b">
        <f t="shared" si="26"/>
        <v>1</v>
      </c>
      <c r="Q294" t="b">
        <f t="shared" si="23"/>
        <v>0</v>
      </c>
    </row>
    <row r="295" spans="1:17" x14ac:dyDescent="0.25">
      <c r="A295" t="s">
        <v>6687</v>
      </c>
      <c r="B295" t="s">
        <v>108</v>
      </c>
      <c r="C295">
        <v>131289</v>
      </c>
      <c r="D295">
        <v>131819</v>
      </c>
      <c r="E295" t="s">
        <v>9</v>
      </c>
      <c r="F295">
        <v>176</v>
      </c>
      <c r="G295" s="15">
        <v>126460894</v>
      </c>
      <c r="H295" t="s">
        <v>9</v>
      </c>
      <c r="I295" t="s">
        <v>6468</v>
      </c>
      <c r="J295" t="s">
        <v>9</v>
      </c>
      <c r="K295" t="s">
        <v>6467</v>
      </c>
      <c r="L295" t="s">
        <v>126</v>
      </c>
      <c r="M295" s="14" t="b">
        <f t="shared" si="27"/>
        <v>0</v>
      </c>
      <c r="N295" s="14">
        <f t="shared" si="24"/>
        <v>0</v>
      </c>
      <c r="O295" s="14">
        <f t="shared" si="25"/>
        <v>12</v>
      </c>
      <c r="P295" s="14" t="b">
        <f t="shared" si="26"/>
        <v>1</v>
      </c>
      <c r="Q295" t="b">
        <f t="shared" si="23"/>
        <v>0</v>
      </c>
    </row>
    <row r="296" spans="1:17" x14ac:dyDescent="0.25">
      <c r="A296" t="s">
        <v>6687</v>
      </c>
      <c r="B296" t="s">
        <v>108</v>
      </c>
      <c r="C296">
        <v>131901</v>
      </c>
      <c r="D296">
        <v>133004</v>
      </c>
      <c r="E296" t="s">
        <v>12</v>
      </c>
      <c r="F296">
        <v>367</v>
      </c>
      <c r="G296" s="15">
        <v>126460895</v>
      </c>
      <c r="H296" t="s">
        <v>9</v>
      </c>
      <c r="I296" t="s">
        <v>6466</v>
      </c>
      <c r="J296" t="s">
        <v>9</v>
      </c>
      <c r="K296" t="s">
        <v>6465</v>
      </c>
      <c r="L296" t="s">
        <v>6464</v>
      </c>
      <c r="M296" s="14" t="b">
        <f t="shared" si="27"/>
        <v>0</v>
      </c>
      <c r="N296" s="14">
        <f t="shared" si="24"/>
        <v>0</v>
      </c>
      <c r="O296" s="14">
        <f t="shared" si="25"/>
        <v>82</v>
      </c>
      <c r="P296" s="14" t="b">
        <f t="shared" si="26"/>
        <v>1</v>
      </c>
      <c r="Q296" t="b">
        <f t="shared" si="23"/>
        <v>0</v>
      </c>
    </row>
    <row r="297" spans="1:17" x14ac:dyDescent="0.25">
      <c r="A297" t="s">
        <v>6687</v>
      </c>
      <c r="B297" t="s">
        <v>108</v>
      </c>
      <c r="C297">
        <v>133042</v>
      </c>
      <c r="D297">
        <v>134313</v>
      </c>
      <c r="E297" t="s">
        <v>12</v>
      </c>
      <c r="F297">
        <v>423</v>
      </c>
      <c r="G297" s="15">
        <v>126460896</v>
      </c>
      <c r="H297" t="s">
        <v>9</v>
      </c>
      <c r="I297" t="s">
        <v>6463</v>
      </c>
      <c r="J297" t="s">
        <v>9</v>
      </c>
      <c r="K297" t="s">
        <v>9</v>
      </c>
      <c r="L297" t="s">
        <v>6462</v>
      </c>
      <c r="M297" s="14" t="b">
        <f t="shared" si="27"/>
        <v>0</v>
      </c>
      <c r="N297" s="14">
        <f t="shared" si="24"/>
        <v>0</v>
      </c>
      <c r="O297" s="14">
        <f t="shared" si="25"/>
        <v>38</v>
      </c>
      <c r="P297" s="14" t="b">
        <f t="shared" si="26"/>
        <v>1</v>
      </c>
      <c r="Q297" t="b">
        <f t="shared" si="23"/>
        <v>0</v>
      </c>
    </row>
    <row r="298" spans="1:17" x14ac:dyDescent="0.25">
      <c r="A298" t="s">
        <v>6687</v>
      </c>
      <c r="B298" t="s">
        <v>108</v>
      </c>
      <c r="C298">
        <v>134469</v>
      </c>
      <c r="D298">
        <v>135587</v>
      </c>
      <c r="E298" t="s">
        <v>9</v>
      </c>
      <c r="F298">
        <v>372</v>
      </c>
      <c r="G298" s="15">
        <v>126460897</v>
      </c>
      <c r="H298" t="s">
        <v>9</v>
      </c>
      <c r="I298" t="s">
        <v>6461</v>
      </c>
      <c r="J298" t="s">
        <v>9</v>
      </c>
      <c r="K298" t="s">
        <v>5406</v>
      </c>
      <c r="L298" t="s">
        <v>6460</v>
      </c>
      <c r="M298" s="14" t="b">
        <f t="shared" si="27"/>
        <v>0</v>
      </c>
      <c r="N298" s="14">
        <f t="shared" si="24"/>
        <v>0</v>
      </c>
      <c r="O298" s="14">
        <f t="shared" si="25"/>
        <v>156</v>
      </c>
      <c r="P298" s="14" t="b">
        <f t="shared" si="26"/>
        <v>0</v>
      </c>
      <c r="Q298" t="b">
        <f t="shared" si="23"/>
        <v>0</v>
      </c>
    </row>
    <row r="299" spans="1:17" x14ac:dyDescent="0.25">
      <c r="A299" t="s">
        <v>6687</v>
      </c>
      <c r="B299" t="s">
        <v>108</v>
      </c>
      <c r="C299">
        <v>135676</v>
      </c>
      <c r="D299">
        <v>136314</v>
      </c>
      <c r="E299" t="s">
        <v>9</v>
      </c>
      <c r="F299">
        <v>212</v>
      </c>
      <c r="G299" s="15">
        <v>126460898</v>
      </c>
      <c r="H299" t="s">
        <v>6459</v>
      </c>
      <c r="I299" t="s">
        <v>6458</v>
      </c>
      <c r="J299" t="s">
        <v>9</v>
      </c>
      <c r="K299" t="s">
        <v>6457</v>
      </c>
      <c r="L299" t="s">
        <v>6456</v>
      </c>
      <c r="M299" s="14" t="b">
        <f t="shared" si="27"/>
        <v>0</v>
      </c>
      <c r="N299" s="14">
        <f t="shared" si="24"/>
        <v>0</v>
      </c>
      <c r="O299" s="14">
        <f t="shared" si="25"/>
        <v>89</v>
      </c>
      <c r="P299" s="14" t="b">
        <f t="shared" si="26"/>
        <v>1</v>
      </c>
      <c r="Q299" t="b">
        <f t="shared" si="23"/>
        <v>1</v>
      </c>
    </row>
    <row r="300" spans="1:17" x14ac:dyDescent="0.25">
      <c r="A300" t="s">
        <v>6687</v>
      </c>
      <c r="B300" t="s">
        <v>108</v>
      </c>
      <c r="C300">
        <v>136470</v>
      </c>
      <c r="D300">
        <v>136934</v>
      </c>
      <c r="E300" t="s">
        <v>9</v>
      </c>
      <c r="F300">
        <v>154</v>
      </c>
      <c r="G300" s="15">
        <v>126460899</v>
      </c>
      <c r="H300" t="s">
        <v>9</v>
      </c>
      <c r="I300" t="s">
        <v>6455</v>
      </c>
      <c r="J300" t="s">
        <v>9</v>
      </c>
      <c r="K300" t="s">
        <v>9</v>
      </c>
      <c r="L300" t="s">
        <v>126</v>
      </c>
      <c r="M300" s="14" t="b">
        <f t="shared" si="27"/>
        <v>0</v>
      </c>
      <c r="N300" s="14">
        <f t="shared" si="24"/>
        <v>0</v>
      </c>
      <c r="O300" s="14">
        <f t="shared" si="25"/>
        <v>156</v>
      </c>
      <c r="P300" s="14" t="b">
        <f t="shared" si="26"/>
        <v>0</v>
      </c>
      <c r="Q300" t="b">
        <f t="shared" si="23"/>
        <v>0</v>
      </c>
    </row>
    <row r="301" spans="1:17" x14ac:dyDescent="0.25">
      <c r="A301" t="s">
        <v>6687</v>
      </c>
      <c r="B301" t="s">
        <v>108</v>
      </c>
      <c r="C301">
        <v>137258</v>
      </c>
      <c r="D301">
        <v>137581</v>
      </c>
      <c r="E301" t="s">
        <v>12</v>
      </c>
      <c r="F301">
        <v>107</v>
      </c>
      <c r="G301" s="15">
        <v>126460900</v>
      </c>
      <c r="H301" t="s">
        <v>9</v>
      </c>
      <c r="I301" t="s">
        <v>6454</v>
      </c>
      <c r="J301" t="s">
        <v>9</v>
      </c>
      <c r="K301" t="s">
        <v>9</v>
      </c>
      <c r="L301" t="s">
        <v>126</v>
      </c>
      <c r="M301" s="14" t="b">
        <f t="shared" si="27"/>
        <v>0</v>
      </c>
      <c r="N301" s="14">
        <f t="shared" si="24"/>
        <v>0</v>
      </c>
      <c r="O301" s="14">
        <f t="shared" si="25"/>
        <v>324</v>
      </c>
      <c r="P301" s="14" t="b">
        <f t="shared" si="26"/>
        <v>0</v>
      </c>
      <c r="Q301" t="b">
        <f t="shared" si="23"/>
        <v>0</v>
      </c>
    </row>
    <row r="302" spans="1:17" x14ac:dyDescent="0.25">
      <c r="A302" t="s">
        <v>6687</v>
      </c>
      <c r="B302" t="s">
        <v>108</v>
      </c>
      <c r="C302">
        <v>137553</v>
      </c>
      <c r="D302">
        <v>138257</v>
      </c>
      <c r="E302" t="s">
        <v>12</v>
      </c>
      <c r="F302">
        <v>234</v>
      </c>
      <c r="G302" s="15">
        <v>126460901</v>
      </c>
      <c r="H302" t="s">
        <v>9</v>
      </c>
      <c r="I302" t="s">
        <v>6453</v>
      </c>
      <c r="J302" t="s">
        <v>9</v>
      </c>
      <c r="K302" t="s">
        <v>563</v>
      </c>
      <c r="L302" t="s">
        <v>717</v>
      </c>
      <c r="M302" s="14" t="b">
        <f t="shared" si="27"/>
        <v>1</v>
      </c>
      <c r="N302" s="14">
        <f t="shared" si="24"/>
        <v>0</v>
      </c>
      <c r="O302" s="14">
        <f t="shared" si="25"/>
        <v>-28</v>
      </c>
      <c r="P302" s="14" t="b">
        <f t="shared" si="26"/>
        <v>1</v>
      </c>
      <c r="Q302" t="b">
        <f t="shared" si="23"/>
        <v>1</v>
      </c>
    </row>
    <row r="303" spans="1:17" x14ac:dyDescent="0.25">
      <c r="A303" t="s">
        <v>6687</v>
      </c>
      <c r="B303" t="s">
        <v>108</v>
      </c>
      <c r="C303">
        <v>138283</v>
      </c>
      <c r="D303">
        <v>138654</v>
      </c>
      <c r="E303" t="s">
        <v>9</v>
      </c>
      <c r="F303">
        <v>123</v>
      </c>
      <c r="G303" s="15">
        <v>126460902</v>
      </c>
      <c r="H303" t="s">
        <v>9</v>
      </c>
      <c r="I303" t="s">
        <v>6452</v>
      </c>
      <c r="J303" t="s">
        <v>9</v>
      </c>
      <c r="K303" t="s">
        <v>9</v>
      </c>
      <c r="L303" t="s">
        <v>126</v>
      </c>
      <c r="M303" s="14" t="b">
        <f t="shared" si="27"/>
        <v>0</v>
      </c>
      <c r="N303" s="14">
        <f t="shared" si="24"/>
        <v>0</v>
      </c>
      <c r="O303" s="14">
        <f t="shared" si="25"/>
        <v>26</v>
      </c>
      <c r="P303" s="14" t="b">
        <f t="shared" si="26"/>
        <v>1</v>
      </c>
      <c r="Q303" t="b">
        <f t="shared" si="23"/>
        <v>0</v>
      </c>
    </row>
    <row r="304" spans="1:17" x14ac:dyDescent="0.25">
      <c r="A304" t="s">
        <v>6687</v>
      </c>
      <c r="B304" t="s">
        <v>108</v>
      </c>
      <c r="C304">
        <v>138858</v>
      </c>
      <c r="D304">
        <v>139955</v>
      </c>
      <c r="E304" t="s">
        <v>12</v>
      </c>
      <c r="F304">
        <v>365</v>
      </c>
      <c r="G304" s="15">
        <v>126460903</v>
      </c>
      <c r="H304" t="s">
        <v>9</v>
      </c>
      <c r="I304" t="s">
        <v>6451</v>
      </c>
      <c r="J304" t="s">
        <v>9</v>
      </c>
      <c r="K304" t="s">
        <v>1877</v>
      </c>
      <c r="L304" t="s">
        <v>6450</v>
      </c>
      <c r="M304" s="14" t="b">
        <f t="shared" si="27"/>
        <v>0</v>
      </c>
      <c r="N304" s="14">
        <f t="shared" si="24"/>
        <v>0</v>
      </c>
      <c r="O304" s="14">
        <f t="shared" si="25"/>
        <v>204</v>
      </c>
      <c r="P304" s="14" t="b">
        <f t="shared" si="26"/>
        <v>0</v>
      </c>
      <c r="Q304" t="b">
        <f t="shared" si="23"/>
        <v>0</v>
      </c>
    </row>
    <row r="305" spans="1:17" x14ac:dyDescent="0.25">
      <c r="A305" t="s">
        <v>6687</v>
      </c>
      <c r="B305" t="s">
        <v>108</v>
      </c>
      <c r="C305">
        <v>139992</v>
      </c>
      <c r="D305">
        <v>141230</v>
      </c>
      <c r="E305" t="s">
        <v>12</v>
      </c>
      <c r="F305">
        <v>412</v>
      </c>
      <c r="G305" s="15">
        <v>126460904</v>
      </c>
      <c r="H305" t="s">
        <v>9</v>
      </c>
      <c r="I305" t="s">
        <v>6449</v>
      </c>
      <c r="J305" t="s">
        <v>9</v>
      </c>
      <c r="K305" t="s">
        <v>6448</v>
      </c>
      <c r="L305" t="s">
        <v>6447</v>
      </c>
      <c r="M305" s="14" t="b">
        <f t="shared" si="27"/>
        <v>0</v>
      </c>
      <c r="N305" s="14">
        <f t="shared" si="24"/>
        <v>0</v>
      </c>
      <c r="O305" s="14">
        <f t="shared" si="25"/>
        <v>37</v>
      </c>
      <c r="P305" s="14" t="b">
        <f t="shared" si="26"/>
        <v>1</v>
      </c>
      <c r="Q305" t="b">
        <f t="shared" si="23"/>
        <v>1</v>
      </c>
    </row>
    <row r="306" spans="1:17" x14ac:dyDescent="0.25">
      <c r="A306" t="s">
        <v>6687</v>
      </c>
      <c r="B306" t="s">
        <v>108</v>
      </c>
      <c r="C306">
        <v>141424</v>
      </c>
      <c r="D306">
        <v>143367</v>
      </c>
      <c r="E306" t="s">
        <v>9</v>
      </c>
      <c r="F306">
        <v>647</v>
      </c>
      <c r="G306" s="15">
        <v>126460905</v>
      </c>
      <c r="H306" t="s">
        <v>9</v>
      </c>
      <c r="I306" t="s">
        <v>6446</v>
      </c>
      <c r="J306" t="s">
        <v>9</v>
      </c>
      <c r="K306" t="s">
        <v>1967</v>
      </c>
      <c r="L306" t="s">
        <v>1966</v>
      </c>
      <c r="M306" s="14" t="b">
        <f t="shared" si="27"/>
        <v>0</v>
      </c>
      <c r="N306" s="14">
        <f t="shared" si="24"/>
        <v>0</v>
      </c>
      <c r="O306" s="14">
        <f t="shared" si="25"/>
        <v>194</v>
      </c>
      <c r="P306" s="14" t="b">
        <f t="shared" si="26"/>
        <v>0</v>
      </c>
      <c r="Q306" t="b">
        <f t="shared" si="23"/>
        <v>0</v>
      </c>
    </row>
    <row r="307" spans="1:17" x14ac:dyDescent="0.25">
      <c r="A307" t="s">
        <v>6687</v>
      </c>
      <c r="B307" t="s">
        <v>108</v>
      </c>
      <c r="C307">
        <v>143446</v>
      </c>
      <c r="D307">
        <v>143625</v>
      </c>
      <c r="E307" t="s">
        <v>9</v>
      </c>
      <c r="F307">
        <v>59</v>
      </c>
      <c r="G307" s="15">
        <v>126460906</v>
      </c>
      <c r="H307" t="s">
        <v>9</v>
      </c>
      <c r="I307" t="s">
        <v>6445</v>
      </c>
      <c r="J307" t="s">
        <v>9</v>
      </c>
      <c r="K307" t="s">
        <v>9</v>
      </c>
      <c r="L307" t="s">
        <v>126</v>
      </c>
      <c r="M307" s="14" t="b">
        <f t="shared" si="27"/>
        <v>0</v>
      </c>
      <c r="N307" s="14">
        <f t="shared" si="24"/>
        <v>0</v>
      </c>
      <c r="O307" s="14">
        <f t="shared" si="25"/>
        <v>79</v>
      </c>
      <c r="P307" s="14" t="b">
        <f t="shared" si="26"/>
        <v>1</v>
      </c>
      <c r="Q307" t="b">
        <f t="shared" si="23"/>
        <v>1</v>
      </c>
    </row>
    <row r="308" spans="1:17" x14ac:dyDescent="0.25">
      <c r="A308" t="s">
        <v>6687</v>
      </c>
      <c r="B308" t="s">
        <v>108</v>
      </c>
      <c r="C308">
        <v>143652</v>
      </c>
      <c r="D308">
        <v>145271</v>
      </c>
      <c r="E308" t="s">
        <v>9</v>
      </c>
      <c r="F308">
        <v>539</v>
      </c>
      <c r="G308" s="15">
        <v>126460907</v>
      </c>
      <c r="H308" t="s">
        <v>9</v>
      </c>
      <c r="I308" t="s">
        <v>6444</v>
      </c>
      <c r="J308" t="s">
        <v>9</v>
      </c>
      <c r="K308" t="s">
        <v>1941</v>
      </c>
      <c r="L308" t="s">
        <v>511</v>
      </c>
      <c r="M308" s="14" t="b">
        <f t="shared" si="27"/>
        <v>0</v>
      </c>
      <c r="N308" s="14">
        <f t="shared" si="24"/>
        <v>0</v>
      </c>
      <c r="O308" s="14">
        <f t="shared" si="25"/>
        <v>27</v>
      </c>
      <c r="P308" s="14" t="b">
        <f t="shared" si="26"/>
        <v>1</v>
      </c>
      <c r="Q308" t="b">
        <f t="shared" si="23"/>
        <v>0</v>
      </c>
    </row>
    <row r="309" spans="1:17" x14ac:dyDescent="0.25">
      <c r="A309" t="s">
        <v>6687</v>
      </c>
      <c r="B309" t="s">
        <v>108</v>
      </c>
      <c r="C309">
        <v>145273</v>
      </c>
      <c r="D309">
        <v>146412</v>
      </c>
      <c r="E309" t="s">
        <v>9</v>
      </c>
      <c r="F309">
        <v>379</v>
      </c>
      <c r="G309" s="15">
        <v>126460908</v>
      </c>
      <c r="H309" t="s">
        <v>9</v>
      </c>
      <c r="I309" t="s">
        <v>6443</v>
      </c>
      <c r="J309" t="s">
        <v>9</v>
      </c>
      <c r="K309" t="s">
        <v>277</v>
      </c>
      <c r="L309" t="s">
        <v>1378</v>
      </c>
      <c r="M309" s="14" t="b">
        <f t="shared" si="27"/>
        <v>0</v>
      </c>
      <c r="N309" s="14">
        <f t="shared" si="24"/>
        <v>0</v>
      </c>
      <c r="O309" s="14">
        <f t="shared" si="25"/>
        <v>2</v>
      </c>
      <c r="P309" s="14" t="b">
        <f t="shared" si="26"/>
        <v>1</v>
      </c>
      <c r="Q309" t="b">
        <f t="shared" si="23"/>
        <v>0</v>
      </c>
    </row>
    <row r="310" spans="1:17" x14ac:dyDescent="0.25">
      <c r="A310" t="s">
        <v>6687</v>
      </c>
      <c r="B310" t="s">
        <v>108</v>
      </c>
      <c r="C310">
        <v>146405</v>
      </c>
      <c r="D310">
        <v>147328</v>
      </c>
      <c r="E310" t="s">
        <v>9</v>
      </c>
      <c r="F310">
        <v>307</v>
      </c>
      <c r="G310" s="15">
        <v>126460909</v>
      </c>
      <c r="H310" t="s">
        <v>9</v>
      </c>
      <c r="I310" t="s">
        <v>6442</v>
      </c>
      <c r="J310" t="s">
        <v>9</v>
      </c>
      <c r="K310" t="s">
        <v>274</v>
      </c>
      <c r="L310" t="s">
        <v>1378</v>
      </c>
      <c r="M310" s="14" t="b">
        <f t="shared" si="27"/>
        <v>1</v>
      </c>
      <c r="N310" s="14">
        <f t="shared" si="24"/>
        <v>0</v>
      </c>
      <c r="O310" s="14">
        <f t="shared" si="25"/>
        <v>-7</v>
      </c>
      <c r="P310" s="14" t="b">
        <f t="shared" si="26"/>
        <v>1</v>
      </c>
      <c r="Q310" t="b">
        <f t="shared" si="23"/>
        <v>0</v>
      </c>
    </row>
    <row r="311" spans="1:17" x14ac:dyDescent="0.25">
      <c r="A311" t="s">
        <v>6687</v>
      </c>
      <c r="B311" t="s">
        <v>108</v>
      </c>
      <c r="C311">
        <v>147385</v>
      </c>
      <c r="D311">
        <v>148974</v>
      </c>
      <c r="E311" t="s">
        <v>9</v>
      </c>
      <c r="F311">
        <v>529</v>
      </c>
      <c r="G311" s="15">
        <v>126460910</v>
      </c>
      <c r="H311" t="s">
        <v>9</v>
      </c>
      <c r="I311" t="s">
        <v>6441</v>
      </c>
      <c r="J311" t="s">
        <v>9</v>
      </c>
      <c r="K311" t="s">
        <v>1935</v>
      </c>
      <c r="L311" t="s">
        <v>272</v>
      </c>
      <c r="M311" s="14" t="b">
        <f t="shared" si="27"/>
        <v>0</v>
      </c>
      <c r="N311" s="14">
        <f t="shared" si="24"/>
        <v>0</v>
      </c>
      <c r="O311" s="14">
        <f t="shared" si="25"/>
        <v>57</v>
      </c>
      <c r="P311" s="14" t="b">
        <f t="shared" si="26"/>
        <v>1</v>
      </c>
      <c r="Q311" t="b">
        <f t="shared" si="23"/>
        <v>0</v>
      </c>
    </row>
    <row r="312" spans="1:17" x14ac:dyDescent="0.25">
      <c r="A312" t="s">
        <v>6687</v>
      </c>
      <c r="B312" t="s">
        <v>108</v>
      </c>
      <c r="C312">
        <v>149421</v>
      </c>
      <c r="D312">
        <v>149762</v>
      </c>
      <c r="E312" t="s">
        <v>9</v>
      </c>
      <c r="F312">
        <v>113</v>
      </c>
      <c r="G312" s="15">
        <v>126460911</v>
      </c>
      <c r="H312" t="s">
        <v>9</v>
      </c>
      <c r="I312" t="s">
        <v>6440</v>
      </c>
      <c r="J312" t="s">
        <v>9</v>
      </c>
      <c r="K312" t="s">
        <v>6241</v>
      </c>
      <c r="L312" t="s">
        <v>126</v>
      </c>
      <c r="M312" s="14" t="b">
        <f t="shared" si="27"/>
        <v>0</v>
      </c>
      <c r="N312" s="14">
        <f t="shared" si="24"/>
        <v>0</v>
      </c>
      <c r="O312" s="14">
        <f t="shared" si="25"/>
        <v>447</v>
      </c>
      <c r="P312" s="14" t="b">
        <f t="shared" si="26"/>
        <v>0</v>
      </c>
      <c r="Q312" t="b">
        <f t="shared" si="23"/>
        <v>0</v>
      </c>
    </row>
    <row r="313" spans="1:17" x14ac:dyDescent="0.25">
      <c r="A313" t="s">
        <v>6687</v>
      </c>
      <c r="B313" t="s">
        <v>108</v>
      </c>
      <c r="C313">
        <v>149816</v>
      </c>
      <c r="D313">
        <v>150175</v>
      </c>
      <c r="E313" t="s">
        <v>12</v>
      </c>
      <c r="F313">
        <v>119</v>
      </c>
      <c r="G313" s="15">
        <v>126460912</v>
      </c>
      <c r="H313" t="s">
        <v>9</v>
      </c>
      <c r="I313" t="s">
        <v>6439</v>
      </c>
      <c r="J313" t="s">
        <v>9</v>
      </c>
      <c r="K313" t="s">
        <v>9</v>
      </c>
      <c r="L313" t="s">
        <v>126</v>
      </c>
      <c r="M313" s="14" t="b">
        <f t="shared" si="27"/>
        <v>0</v>
      </c>
      <c r="N313" s="14">
        <f t="shared" si="24"/>
        <v>0</v>
      </c>
      <c r="O313" s="14">
        <f t="shared" si="25"/>
        <v>54</v>
      </c>
      <c r="P313" s="14" t="b">
        <f t="shared" si="26"/>
        <v>1</v>
      </c>
      <c r="Q313" t="b">
        <f t="shared" si="23"/>
        <v>1</v>
      </c>
    </row>
    <row r="314" spans="1:17" x14ac:dyDescent="0.25">
      <c r="A314" t="s">
        <v>6687</v>
      </c>
      <c r="B314" t="s">
        <v>108</v>
      </c>
      <c r="C314">
        <v>150248</v>
      </c>
      <c r="D314">
        <v>152629</v>
      </c>
      <c r="E314" t="s">
        <v>9</v>
      </c>
      <c r="F314">
        <v>793</v>
      </c>
      <c r="G314" s="15">
        <v>126460913</v>
      </c>
      <c r="H314" t="s">
        <v>9</v>
      </c>
      <c r="I314" t="s">
        <v>6438</v>
      </c>
      <c r="J314" t="s">
        <v>9</v>
      </c>
      <c r="K314" t="s">
        <v>1677</v>
      </c>
      <c r="L314" t="s">
        <v>1676</v>
      </c>
      <c r="M314" s="14" t="b">
        <f t="shared" si="27"/>
        <v>0</v>
      </c>
      <c r="N314" s="14">
        <f t="shared" si="24"/>
        <v>0</v>
      </c>
      <c r="O314" s="14">
        <f t="shared" si="25"/>
        <v>73</v>
      </c>
      <c r="P314" s="14" t="b">
        <f t="shared" si="26"/>
        <v>1</v>
      </c>
      <c r="Q314" t="b">
        <f t="shared" si="23"/>
        <v>0</v>
      </c>
    </row>
    <row r="315" spans="1:17" x14ac:dyDescent="0.25">
      <c r="A315" t="s">
        <v>6687</v>
      </c>
      <c r="B315" t="s">
        <v>108</v>
      </c>
      <c r="C315">
        <v>152772</v>
      </c>
      <c r="D315">
        <v>153377</v>
      </c>
      <c r="E315" t="s">
        <v>12</v>
      </c>
      <c r="F315">
        <v>201</v>
      </c>
      <c r="G315" s="15">
        <v>126460914</v>
      </c>
      <c r="H315" t="s">
        <v>9</v>
      </c>
      <c r="I315" t="s">
        <v>6437</v>
      </c>
      <c r="J315" t="s">
        <v>9</v>
      </c>
      <c r="K315" t="s">
        <v>1602</v>
      </c>
      <c r="L315" t="s">
        <v>1601</v>
      </c>
      <c r="M315" s="14" t="b">
        <f t="shared" si="27"/>
        <v>0</v>
      </c>
      <c r="N315" s="14">
        <f t="shared" si="24"/>
        <v>0</v>
      </c>
      <c r="O315" s="14">
        <f t="shared" si="25"/>
        <v>143</v>
      </c>
      <c r="P315" s="14" t="b">
        <f t="shared" si="26"/>
        <v>0</v>
      </c>
      <c r="Q315" t="b">
        <f t="shared" si="23"/>
        <v>0</v>
      </c>
    </row>
    <row r="316" spans="1:17" x14ac:dyDescent="0.25">
      <c r="A316" t="s">
        <v>6687</v>
      </c>
      <c r="B316" t="s">
        <v>108</v>
      </c>
      <c r="C316">
        <v>153444</v>
      </c>
      <c r="D316">
        <v>153791</v>
      </c>
      <c r="E316" t="s">
        <v>12</v>
      </c>
      <c r="F316">
        <v>115</v>
      </c>
      <c r="G316" s="15">
        <v>126460915</v>
      </c>
      <c r="H316" t="s">
        <v>9</v>
      </c>
      <c r="I316" t="s">
        <v>6436</v>
      </c>
      <c r="J316" t="s">
        <v>9</v>
      </c>
      <c r="K316" t="s">
        <v>6435</v>
      </c>
      <c r="L316" t="s">
        <v>126</v>
      </c>
      <c r="M316" s="14" t="b">
        <f t="shared" si="27"/>
        <v>0</v>
      </c>
      <c r="N316" s="14">
        <f t="shared" si="24"/>
        <v>0</v>
      </c>
      <c r="O316" s="14">
        <f t="shared" si="25"/>
        <v>67</v>
      </c>
      <c r="P316" s="14" t="b">
        <f t="shared" si="26"/>
        <v>1</v>
      </c>
      <c r="Q316" t="b">
        <f t="shared" si="23"/>
        <v>1</v>
      </c>
    </row>
    <row r="317" spans="1:17" x14ac:dyDescent="0.25">
      <c r="A317" t="s">
        <v>6687</v>
      </c>
      <c r="B317" t="s">
        <v>108</v>
      </c>
      <c r="C317">
        <v>153793</v>
      </c>
      <c r="D317">
        <v>154536</v>
      </c>
      <c r="E317" t="s">
        <v>12</v>
      </c>
      <c r="F317">
        <v>247</v>
      </c>
      <c r="G317" s="15">
        <v>126460916</v>
      </c>
      <c r="H317" t="s">
        <v>9</v>
      </c>
      <c r="I317" t="s">
        <v>6434</v>
      </c>
      <c r="J317" t="s">
        <v>9</v>
      </c>
      <c r="K317" t="s">
        <v>6433</v>
      </c>
      <c r="L317" t="s">
        <v>619</v>
      </c>
      <c r="M317" s="14" t="b">
        <f t="shared" si="27"/>
        <v>0</v>
      </c>
      <c r="N317" s="14">
        <f t="shared" si="24"/>
        <v>0</v>
      </c>
      <c r="O317" s="14">
        <f t="shared" si="25"/>
        <v>2</v>
      </c>
      <c r="P317" s="14" t="b">
        <f t="shared" si="26"/>
        <v>1</v>
      </c>
      <c r="Q317" t="b">
        <f t="shared" si="23"/>
        <v>0</v>
      </c>
    </row>
    <row r="318" spans="1:17" x14ac:dyDescent="0.25">
      <c r="A318" t="s">
        <v>6687</v>
      </c>
      <c r="B318" t="s">
        <v>108</v>
      </c>
      <c r="C318">
        <v>154668</v>
      </c>
      <c r="D318">
        <v>155582</v>
      </c>
      <c r="E318" t="s">
        <v>12</v>
      </c>
      <c r="F318">
        <v>304</v>
      </c>
      <c r="G318" s="15">
        <v>126460917</v>
      </c>
      <c r="H318" t="s">
        <v>9</v>
      </c>
      <c r="I318" t="s">
        <v>6432</v>
      </c>
      <c r="J318" t="s">
        <v>9</v>
      </c>
      <c r="K318" t="s">
        <v>6341</v>
      </c>
      <c r="L318" t="s">
        <v>6340</v>
      </c>
      <c r="M318" s="14" t="b">
        <f t="shared" si="27"/>
        <v>0</v>
      </c>
      <c r="N318" s="14">
        <f t="shared" si="24"/>
        <v>0</v>
      </c>
      <c r="O318" s="14">
        <f t="shared" si="25"/>
        <v>132</v>
      </c>
      <c r="P318" s="14" t="b">
        <f t="shared" si="26"/>
        <v>0</v>
      </c>
      <c r="Q318" t="b">
        <f t="shared" si="23"/>
        <v>0</v>
      </c>
    </row>
    <row r="319" spans="1:17" x14ac:dyDescent="0.25">
      <c r="A319" t="s">
        <v>6687</v>
      </c>
      <c r="B319" t="s">
        <v>108</v>
      </c>
      <c r="C319">
        <v>155586</v>
      </c>
      <c r="D319">
        <v>156254</v>
      </c>
      <c r="E319" t="s">
        <v>12</v>
      </c>
      <c r="F319">
        <v>222</v>
      </c>
      <c r="G319" s="15">
        <v>126460918</v>
      </c>
      <c r="H319" t="s">
        <v>9</v>
      </c>
      <c r="I319" t="s">
        <v>6431</v>
      </c>
      <c r="J319" t="s">
        <v>9</v>
      </c>
      <c r="K319" t="s">
        <v>6430</v>
      </c>
      <c r="L319" t="s">
        <v>6429</v>
      </c>
      <c r="M319" s="14" t="b">
        <f t="shared" si="27"/>
        <v>0</v>
      </c>
      <c r="N319" s="14">
        <f t="shared" si="24"/>
        <v>0</v>
      </c>
      <c r="O319" s="14">
        <f t="shared" si="25"/>
        <v>4</v>
      </c>
      <c r="P319" s="14" t="b">
        <f t="shared" si="26"/>
        <v>1</v>
      </c>
      <c r="Q319" t="b">
        <f t="shared" si="23"/>
        <v>1</v>
      </c>
    </row>
    <row r="320" spans="1:17" x14ac:dyDescent="0.25">
      <c r="A320" t="s">
        <v>6687</v>
      </c>
      <c r="B320" t="s">
        <v>108</v>
      </c>
      <c r="C320">
        <v>156251</v>
      </c>
      <c r="D320">
        <v>156430</v>
      </c>
      <c r="E320" t="s">
        <v>12</v>
      </c>
      <c r="F320">
        <v>59</v>
      </c>
      <c r="G320" s="15">
        <v>126460919</v>
      </c>
      <c r="H320" t="s">
        <v>9</v>
      </c>
      <c r="I320" t="s">
        <v>6428</v>
      </c>
      <c r="J320" t="s">
        <v>9</v>
      </c>
      <c r="K320" t="s">
        <v>6427</v>
      </c>
      <c r="L320" t="s">
        <v>126</v>
      </c>
      <c r="M320" s="14" t="b">
        <f t="shared" si="27"/>
        <v>1</v>
      </c>
      <c r="N320" s="14">
        <f t="shared" si="24"/>
        <v>0</v>
      </c>
      <c r="O320" s="14">
        <f t="shared" si="25"/>
        <v>-3</v>
      </c>
      <c r="P320" s="14" t="b">
        <f t="shared" si="26"/>
        <v>1</v>
      </c>
      <c r="Q320" t="b">
        <f t="shared" si="23"/>
        <v>0</v>
      </c>
    </row>
    <row r="321" spans="1:17" x14ac:dyDescent="0.25">
      <c r="A321" t="s">
        <v>6687</v>
      </c>
      <c r="B321" t="s">
        <v>108</v>
      </c>
      <c r="C321">
        <v>156507</v>
      </c>
      <c r="D321">
        <v>157736</v>
      </c>
      <c r="E321" t="s">
        <v>9</v>
      </c>
      <c r="F321">
        <v>409</v>
      </c>
      <c r="G321" s="15">
        <v>126460920</v>
      </c>
      <c r="H321" t="s">
        <v>9</v>
      </c>
      <c r="I321" t="s">
        <v>6426</v>
      </c>
      <c r="J321" t="s">
        <v>9</v>
      </c>
      <c r="K321" t="s">
        <v>4119</v>
      </c>
      <c r="L321" t="s">
        <v>6425</v>
      </c>
      <c r="M321" s="14" t="b">
        <f t="shared" si="27"/>
        <v>0</v>
      </c>
      <c r="N321" s="14">
        <f t="shared" si="24"/>
        <v>0</v>
      </c>
      <c r="O321" s="14">
        <f t="shared" si="25"/>
        <v>77</v>
      </c>
      <c r="P321" s="14" t="b">
        <f t="shared" si="26"/>
        <v>1</v>
      </c>
      <c r="Q321" t="b">
        <f t="shared" si="23"/>
        <v>0</v>
      </c>
    </row>
    <row r="322" spans="1:17" x14ac:dyDescent="0.25">
      <c r="A322" t="s">
        <v>6687</v>
      </c>
      <c r="B322" t="s">
        <v>108</v>
      </c>
      <c r="C322">
        <v>157818</v>
      </c>
      <c r="D322">
        <v>159143</v>
      </c>
      <c r="E322" t="s">
        <v>12</v>
      </c>
      <c r="F322">
        <v>441</v>
      </c>
      <c r="G322" s="15">
        <v>126460921</v>
      </c>
      <c r="H322" t="s">
        <v>9</v>
      </c>
      <c r="I322" t="s">
        <v>6424</v>
      </c>
      <c r="J322" t="s">
        <v>9</v>
      </c>
      <c r="K322" t="s">
        <v>4624</v>
      </c>
      <c r="L322" t="s">
        <v>4623</v>
      </c>
      <c r="M322" s="14" t="b">
        <f t="shared" si="27"/>
        <v>0</v>
      </c>
      <c r="N322" s="14">
        <f t="shared" si="24"/>
        <v>0</v>
      </c>
      <c r="O322" s="14">
        <f t="shared" si="25"/>
        <v>82</v>
      </c>
      <c r="P322" s="14" t="b">
        <f t="shared" si="26"/>
        <v>1</v>
      </c>
      <c r="Q322" t="b">
        <f t="shared" si="23"/>
        <v>0</v>
      </c>
    </row>
    <row r="323" spans="1:17" x14ac:dyDescent="0.25">
      <c r="A323" t="s">
        <v>6687</v>
      </c>
      <c r="B323" t="s">
        <v>108</v>
      </c>
      <c r="C323">
        <v>159266</v>
      </c>
      <c r="D323">
        <v>160444</v>
      </c>
      <c r="E323" t="s">
        <v>12</v>
      </c>
      <c r="F323">
        <v>392</v>
      </c>
      <c r="G323" s="15">
        <v>126460922</v>
      </c>
      <c r="H323" t="s">
        <v>9</v>
      </c>
      <c r="I323" t="s">
        <v>6423</v>
      </c>
      <c r="J323" t="s">
        <v>9</v>
      </c>
      <c r="K323" t="s">
        <v>1798</v>
      </c>
      <c r="L323" t="s">
        <v>1545</v>
      </c>
      <c r="M323" s="14" t="b">
        <f t="shared" si="27"/>
        <v>0</v>
      </c>
      <c r="N323" s="14">
        <f t="shared" si="24"/>
        <v>0</v>
      </c>
      <c r="O323" s="14">
        <f t="shared" si="25"/>
        <v>123</v>
      </c>
      <c r="P323" s="14" t="b">
        <f t="shared" si="26"/>
        <v>0</v>
      </c>
      <c r="Q323" t="b">
        <f t="shared" si="23"/>
        <v>0</v>
      </c>
    </row>
    <row r="324" spans="1:17" x14ac:dyDescent="0.25">
      <c r="A324" t="s">
        <v>6687</v>
      </c>
      <c r="B324" t="s">
        <v>108</v>
      </c>
      <c r="C324">
        <v>160455</v>
      </c>
      <c r="D324">
        <v>163739</v>
      </c>
      <c r="E324" t="s">
        <v>12</v>
      </c>
      <c r="F324">
        <v>1094</v>
      </c>
      <c r="G324" s="15">
        <v>126460923</v>
      </c>
      <c r="H324" t="s">
        <v>9</v>
      </c>
      <c r="I324" t="s">
        <v>6422</v>
      </c>
      <c r="J324" t="s">
        <v>9</v>
      </c>
      <c r="K324" t="s">
        <v>6421</v>
      </c>
      <c r="L324" t="s">
        <v>6420</v>
      </c>
      <c r="M324" s="14" t="b">
        <f t="shared" si="27"/>
        <v>0</v>
      </c>
      <c r="N324" s="14">
        <f t="shared" si="24"/>
        <v>0</v>
      </c>
      <c r="O324" s="14">
        <f t="shared" si="25"/>
        <v>11</v>
      </c>
      <c r="P324" s="14" t="b">
        <f t="shared" si="26"/>
        <v>1</v>
      </c>
      <c r="Q324" t="b">
        <f t="shared" si="23"/>
        <v>1</v>
      </c>
    </row>
    <row r="325" spans="1:17" x14ac:dyDescent="0.25">
      <c r="A325" t="s">
        <v>6687</v>
      </c>
      <c r="B325" t="s">
        <v>108</v>
      </c>
      <c r="C325">
        <v>163871</v>
      </c>
      <c r="D325">
        <v>164509</v>
      </c>
      <c r="E325" t="s">
        <v>12</v>
      </c>
      <c r="F325">
        <v>212</v>
      </c>
      <c r="G325" s="15">
        <v>126460924</v>
      </c>
      <c r="H325" t="s">
        <v>9</v>
      </c>
      <c r="I325" t="s">
        <v>6419</v>
      </c>
      <c r="J325" t="s">
        <v>9</v>
      </c>
      <c r="K325" t="s">
        <v>6418</v>
      </c>
      <c r="L325" t="s">
        <v>6417</v>
      </c>
      <c r="M325" s="14" t="b">
        <f t="shared" si="27"/>
        <v>0</v>
      </c>
      <c r="N325" s="14">
        <f t="shared" si="24"/>
        <v>0</v>
      </c>
      <c r="O325" s="14">
        <f t="shared" si="25"/>
        <v>132</v>
      </c>
      <c r="P325" s="14" t="b">
        <f t="shared" si="26"/>
        <v>0</v>
      </c>
      <c r="Q325" t="b">
        <f t="shared" si="23"/>
        <v>0</v>
      </c>
    </row>
    <row r="326" spans="1:17" x14ac:dyDescent="0.25">
      <c r="A326" t="s">
        <v>6687</v>
      </c>
      <c r="B326" t="s">
        <v>108</v>
      </c>
      <c r="C326">
        <v>164571</v>
      </c>
      <c r="D326">
        <v>165152</v>
      </c>
      <c r="E326" t="s">
        <v>9</v>
      </c>
      <c r="F326">
        <v>193</v>
      </c>
      <c r="G326" s="15">
        <v>126460925</v>
      </c>
      <c r="H326" t="s">
        <v>9</v>
      </c>
      <c r="I326" t="s">
        <v>6416</v>
      </c>
      <c r="J326" t="s">
        <v>9</v>
      </c>
      <c r="K326" t="s">
        <v>6415</v>
      </c>
      <c r="L326" t="s">
        <v>126</v>
      </c>
      <c r="M326" s="14" t="b">
        <f t="shared" si="27"/>
        <v>0</v>
      </c>
      <c r="N326" s="14">
        <f t="shared" si="24"/>
        <v>0</v>
      </c>
      <c r="O326" s="14">
        <f t="shared" si="25"/>
        <v>62</v>
      </c>
      <c r="P326" s="14" t="b">
        <f t="shared" si="26"/>
        <v>1</v>
      </c>
      <c r="Q326" t="b">
        <f t="shared" si="23"/>
        <v>1</v>
      </c>
    </row>
    <row r="327" spans="1:17" x14ac:dyDescent="0.25">
      <c r="A327" t="s">
        <v>6687</v>
      </c>
      <c r="B327" t="s">
        <v>108</v>
      </c>
      <c r="C327">
        <v>165384</v>
      </c>
      <c r="D327">
        <v>165749</v>
      </c>
      <c r="E327" t="s">
        <v>12</v>
      </c>
      <c r="F327">
        <v>121</v>
      </c>
      <c r="G327" s="15">
        <v>126460926</v>
      </c>
      <c r="H327" t="s">
        <v>9</v>
      </c>
      <c r="I327" t="s">
        <v>6414</v>
      </c>
      <c r="J327" t="s">
        <v>9</v>
      </c>
      <c r="K327" t="s">
        <v>6413</v>
      </c>
      <c r="L327" t="s">
        <v>6412</v>
      </c>
      <c r="M327" s="14" t="b">
        <f t="shared" si="27"/>
        <v>0</v>
      </c>
      <c r="N327" s="14">
        <f t="shared" si="24"/>
        <v>0</v>
      </c>
      <c r="O327" s="14">
        <f t="shared" si="25"/>
        <v>232</v>
      </c>
      <c r="P327" s="14" t="b">
        <f t="shared" si="26"/>
        <v>0</v>
      </c>
      <c r="Q327" t="b">
        <f t="shared" si="23"/>
        <v>0</v>
      </c>
    </row>
    <row r="328" spans="1:17" x14ac:dyDescent="0.25">
      <c r="A328" t="s">
        <v>6687</v>
      </c>
      <c r="B328" t="s">
        <v>108</v>
      </c>
      <c r="C328">
        <v>165790</v>
      </c>
      <c r="D328">
        <v>167418</v>
      </c>
      <c r="E328" t="s">
        <v>9</v>
      </c>
      <c r="F328">
        <v>542</v>
      </c>
      <c r="G328" s="15">
        <v>126460927</v>
      </c>
      <c r="H328" t="s">
        <v>9</v>
      </c>
      <c r="I328" t="s">
        <v>6411</v>
      </c>
      <c r="J328" t="s">
        <v>9</v>
      </c>
      <c r="K328" t="s">
        <v>6410</v>
      </c>
      <c r="L328" t="s">
        <v>6409</v>
      </c>
      <c r="M328" s="14" t="b">
        <f t="shared" si="27"/>
        <v>0</v>
      </c>
      <c r="N328" s="14">
        <f t="shared" si="24"/>
        <v>0</v>
      </c>
      <c r="O328" s="14">
        <f t="shared" si="25"/>
        <v>41</v>
      </c>
      <c r="P328" s="14" t="b">
        <f t="shared" si="26"/>
        <v>1</v>
      </c>
      <c r="Q328" t="b">
        <f t="shared" ref="Q328:Q391" si="28">AND(P328,NOT(P327))</f>
        <v>1</v>
      </c>
    </row>
    <row r="329" spans="1:17" x14ac:dyDescent="0.25">
      <c r="A329" t="s">
        <v>6687</v>
      </c>
      <c r="B329" t="s">
        <v>108</v>
      </c>
      <c r="C329">
        <v>167479</v>
      </c>
      <c r="D329">
        <v>168021</v>
      </c>
      <c r="E329" t="s">
        <v>9</v>
      </c>
      <c r="F329">
        <v>180</v>
      </c>
      <c r="G329" s="15">
        <v>126460928</v>
      </c>
      <c r="H329" t="s">
        <v>9</v>
      </c>
      <c r="I329" t="s">
        <v>6408</v>
      </c>
      <c r="J329" t="s">
        <v>9</v>
      </c>
      <c r="K329" t="s">
        <v>6407</v>
      </c>
      <c r="L329" t="s">
        <v>6406</v>
      </c>
      <c r="M329" s="14" t="b">
        <f t="shared" si="27"/>
        <v>0</v>
      </c>
      <c r="N329" s="14">
        <f t="shared" si="24"/>
        <v>0</v>
      </c>
      <c r="O329" s="14">
        <f t="shared" si="25"/>
        <v>61</v>
      </c>
      <c r="P329" s="14" t="b">
        <f t="shared" si="26"/>
        <v>1</v>
      </c>
      <c r="Q329" t="b">
        <f t="shared" si="28"/>
        <v>0</v>
      </c>
    </row>
    <row r="330" spans="1:17" x14ac:dyDescent="0.25">
      <c r="A330" t="s">
        <v>6687</v>
      </c>
      <c r="B330" t="s">
        <v>108</v>
      </c>
      <c r="C330">
        <v>168011</v>
      </c>
      <c r="D330">
        <v>168334</v>
      </c>
      <c r="E330" t="s">
        <v>9</v>
      </c>
      <c r="F330">
        <v>107</v>
      </c>
      <c r="G330" s="15">
        <v>126460929</v>
      </c>
      <c r="H330" t="s">
        <v>9</v>
      </c>
      <c r="I330" t="s">
        <v>6405</v>
      </c>
      <c r="J330" t="s">
        <v>9</v>
      </c>
      <c r="K330" t="s">
        <v>6404</v>
      </c>
      <c r="L330" t="s">
        <v>6403</v>
      </c>
      <c r="M330" s="14" t="b">
        <f t="shared" si="27"/>
        <v>1</v>
      </c>
      <c r="N330" s="14">
        <f t="shared" si="24"/>
        <v>0</v>
      </c>
      <c r="O330" s="14">
        <f t="shared" si="25"/>
        <v>-10</v>
      </c>
      <c r="P330" s="14" t="b">
        <f t="shared" si="26"/>
        <v>1</v>
      </c>
      <c r="Q330" t="b">
        <f t="shared" si="28"/>
        <v>0</v>
      </c>
    </row>
    <row r="331" spans="1:17" x14ac:dyDescent="0.25">
      <c r="A331" t="s">
        <v>6687</v>
      </c>
      <c r="B331" t="s">
        <v>108</v>
      </c>
      <c r="C331">
        <v>168452</v>
      </c>
      <c r="D331">
        <v>168904</v>
      </c>
      <c r="E331" t="s">
        <v>12</v>
      </c>
      <c r="F331">
        <v>150</v>
      </c>
      <c r="G331" s="15">
        <v>126460930</v>
      </c>
      <c r="H331" t="s">
        <v>9</v>
      </c>
      <c r="I331" t="s">
        <v>6402</v>
      </c>
      <c r="J331" t="s">
        <v>9</v>
      </c>
      <c r="K331" t="s">
        <v>6401</v>
      </c>
      <c r="L331" t="s">
        <v>6400</v>
      </c>
      <c r="M331" s="14" t="b">
        <f t="shared" si="27"/>
        <v>0</v>
      </c>
      <c r="N331" s="14">
        <f t="shared" ref="N331:N394" si="29">MOD($D331-$C331+1,3)</f>
        <v>0</v>
      </c>
      <c r="O331" s="14">
        <f t="shared" ref="O331:O394" si="30">$C331-$D330</f>
        <v>118</v>
      </c>
      <c r="P331" s="14" t="b">
        <f t="shared" ref="P331:P394" si="31">$O331&lt;100</f>
        <v>0</v>
      </c>
      <c r="Q331" t="b">
        <f t="shared" si="28"/>
        <v>0</v>
      </c>
    </row>
    <row r="332" spans="1:17" x14ac:dyDescent="0.25">
      <c r="A332" t="s">
        <v>6687</v>
      </c>
      <c r="B332" t="s">
        <v>108</v>
      </c>
      <c r="C332">
        <v>169308</v>
      </c>
      <c r="D332">
        <v>169568</v>
      </c>
      <c r="E332" t="s">
        <v>9</v>
      </c>
      <c r="F332">
        <v>86</v>
      </c>
      <c r="G332" s="15">
        <v>126460931</v>
      </c>
      <c r="H332" t="s">
        <v>9</v>
      </c>
      <c r="I332" t="s">
        <v>6399</v>
      </c>
      <c r="J332" t="s">
        <v>9</v>
      </c>
      <c r="K332" t="s">
        <v>9</v>
      </c>
      <c r="L332" t="s">
        <v>126</v>
      </c>
      <c r="M332" s="14" t="b">
        <f t="shared" ref="M332:M395" si="32">$D331&gt;=C332</f>
        <v>0</v>
      </c>
      <c r="N332" s="14">
        <f t="shared" si="29"/>
        <v>0</v>
      </c>
      <c r="O332" s="14">
        <f t="shared" si="30"/>
        <v>404</v>
      </c>
      <c r="P332" s="14" t="b">
        <f t="shared" si="31"/>
        <v>0</v>
      </c>
      <c r="Q332" t="b">
        <f t="shared" si="28"/>
        <v>0</v>
      </c>
    </row>
    <row r="333" spans="1:17" x14ac:dyDescent="0.25">
      <c r="A333" t="s">
        <v>6687</v>
      </c>
      <c r="B333" t="s">
        <v>108</v>
      </c>
      <c r="C333">
        <v>169652</v>
      </c>
      <c r="D333">
        <v>170299</v>
      </c>
      <c r="E333" t="s">
        <v>12</v>
      </c>
      <c r="F333">
        <v>215</v>
      </c>
      <c r="G333" s="15">
        <v>126460932</v>
      </c>
      <c r="H333" t="s">
        <v>9</v>
      </c>
      <c r="I333" t="s">
        <v>6398</v>
      </c>
      <c r="J333" t="s">
        <v>9</v>
      </c>
      <c r="K333" t="s">
        <v>4609</v>
      </c>
      <c r="L333" t="s">
        <v>6397</v>
      </c>
      <c r="M333" s="14" t="b">
        <f t="shared" si="32"/>
        <v>0</v>
      </c>
      <c r="N333" s="14">
        <f t="shared" si="29"/>
        <v>0</v>
      </c>
      <c r="O333" s="14">
        <f t="shared" si="30"/>
        <v>84</v>
      </c>
      <c r="P333" s="14" t="b">
        <f t="shared" si="31"/>
        <v>1</v>
      </c>
      <c r="Q333" t="b">
        <f t="shared" si="28"/>
        <v>1</v>
      </c>
    </row>
    <row r="334" spans="1:17" x14ac:dyDescent="0.25">
      <c r="A334" t="s">
        <v>6687</v>
      </c>
      <c r="B334" t="s">
        <v>108</v>
      </c>
      <c r="C334">
        <v>170275</v>
      </c>
      <c r="D334">
        <v>171030</v>
      </c>
      <c r="E334" t="s">
        <v>9</v>
      </c>
      <c r="F334">
        <v>251</v>
      </c>
      <c r="G334" s="15">
        <v>126460933</v>
      </c>
      <c r="H334" t="s">
        <v>9</v>
      </c>
      <c r="I334" t="s">
        <v>6396</v>
      </c>
      <c r="J334" t="s">
        <v>9</v>
      </c>
      <c r="K334" t="s">
        <v>6395</v>
      </c>
      <c r="L334" t="s">
        <v>2038</v>
      </c>
      <c r="M334" s="14" t="b">
        <f t="shared" si="32"/>
        <v>1</v>
      </c>
      <c r="N334" s="14">
        <f t="shared" si="29"/>
        <v>0</v>
      </c>
      <c r="O334" s="14">
        <f t="shared" si="30"/>
        <v>-24</v>
      </c>
      <c r="P334" s="14" t="b">
        <f t="shared" si="31"/>
        <v>1</v>
      </c>
      <c r="Q334" t="b">
        <f t="shared" si="28"/>
        <v>0</v>
      </c>
    </row>
    <row r="335" spans="1:17" x14ac:dyDescent="0.25">
      <c r="A335" t="s">
        <v>6687</v>
      </c>
      <c r="B335" t="s">
        <v>108</v>
      </c>
      <c r="C335">
        <v>171027</v>
      </c>
      <c r="D335">
        <v>172487</v>
      </c>
      <c r="E335" t="s">
        <v>9</v>
      </c>
      <c r="F335">
        <v>486</v>
      </c>
      <c r="G335" s="15">
        <v>126460934</v>
      </c>
      <c r="H335" t="s">
        <v>9</v>
      </c>
      <c r="I335" t="s">
        <v>6394</v>
      </c>
      <c r="J335" t="s">
        <v>9</v>
      </c>
      <c r="K335" t="s">
        <v>500</v>
      </c>
      <c r="L335" t="s">
        <v>499</v>
      </c>
      <c r="M335" s="14" t="b">
        <f t="shared" si="32"/>
        <v>1</v>
      </c>
      <c r="N335" s="14">
        <f t="shared" si="29"/>
        <v>0</v>
      </c>
      <c r="O335" s="14">
        <f t="shared" si="30"/>
        <v>-3</v>
      </c>
      <c r="P335" s="14" t="b">
        <f t="shared" si="31"/>
        <v>1</v>
      </c>
      <c r="Q335" t="b">
        <f t="shared" si="28"/>
        <v>0</v>
      </c>
    </row>
    <row r="336" spans="1:17" x14ac:dyDescent="0.25">
      <c r="A336" t="s">
        <v>6687</v>
      </c>
      <c r="B336" t="s">
        <v>108</v>
      </c>
      <c r="C336">
        <v>173191</v>
      </c>
      <c r="D336">
        <v>174639</v>
      </c>
      <c r="E336" t="s">
        <v>9</v>
      </c>
      <c r="F336">
        <v>482</v>
      </c>
      <c r="G336" s="15">
        <v>126460935</v>
      </c>
      <c r="H336" t="s">
        <v>9</v>
      </c>
      <c r="I336" t="s">
        <v>6393</v>
      </c>
      <c r="J336" t="s">
        <v>9</v>
      </c>
      <c r="K336" t="s">
        <v>6392</v>
      </c>
      <c r="L336" t="s">
        <v>6391</v>
      </c>
      <c r="M336" s="14" t="b">
        <f t="shared" si="32"/>
        <v>0</v>
      </c>
      <c r="N336" s="14">
        <f t="shared" si="29"/>
        <v>0</v>
      </c>
      <c r="O336" s="14">
        <f t="shared" si="30"/>
        <v>704</v>
      </c>
      <c r="P336" s="14" t="b">
        <f t="shared" si="31"/>
        <v>0</v>
      </c>
      <c r="Q336" t="b">
        <f t="shared" si="28"/>
        <v>0</v>
      </c>
    </row>
    <row r="337" spans="1:17" x14ac:dyDescent="0.25">
      <c r="A337" t="s">
        <v>6687</v>
      </c>
      <c r="B337" t="s">
        <v>108</v>
      </c>
      <c r="C337">
        <v>174650</v>
      </c>
      <c r="D337">
        <v>175951</v>
      </c>
      <c r="E337" t="s">
        <v>9</v>
      </c>
      <c r="F337">
        <v>433</v>
      </c>
      <c r="G337" s="15">
        <v>126460936</v>
      </c>
      <c r="H337" t="s">
        <v>9</v>
      </c>
      <c r="I337" t="s">
        <v>6390</v>
      </c>
      <c r="J337" t="s">
        <v>9</v>
      </c>
      <c r="K337" t="s">
        <v>6389</v>
      </c>
      <c r="L337" t="s">
        <v>126</v>
      </c>
      <c r="M337" s="14" t="b">
        <f t="shared" si="32"/>
        <v>0</v>
      </c>
      <c r="N337" s="14">
        <f t="shared" si="29"/>
        <v>0</v>
      </c>
      <c r="O337" s="14">
        <f t="shared" si="30"/>
        <v>11</v>
      </c>
      <c r="P337" s="14" t="b">
        <f t="shared" si="31"/>
        <v>1</v>
      </c>
      <c r="Q337" t="b">
        <f t="shared" si="28"/>
        <v>1</v>
      </c>
    </row>
    <row r="338" spans="1:17" x14ac:dyDescent="0.25">
      <c r="A338" t="s">
        <v>6687</v>
      </c>
      <c r="B338" t="s">
        <v>108</v>
      </c>
      <c r="C338">
        <v>176019</v>
      </c>
      <c r="D338">
        <v>176762</v>
      </c>
      <c r="E338" t="s">
        <v>9</v>
      </c>
      <c r="F338">
        <v>247</v>
      </c>
      <c r="G338" s="15">
        <v>126460937</v>
      </c>
      <c r="H338" t="s">
        <v>9</v>
      </c>
      <c r="I338" t="s">
        <v>6388</v>
      </c>
      <c r="J338" t="s">
        <v>9</v>
      </c>
      <c r="K338" t="s">
        <v>9</v>
      </c>
      <c r="L338" t="s">
        <v>6387</v>
      </c>
      <c r="M338" s="14" t="b">
        <f t="shared" si="32"/>
        <v>0</v>
      </c>
      <c r="N338" s="14">
        <f t="shared" si="29"/>
        <v>0</v>
      </c>
      <c r="O338" s="14">
        <f t="shared" si="30"/>
        <v>68</v>
      </c>
      <c r="P338" s="14" t="b">
        <f t="shared" si="31"/>
        <v>1</v>
      </c>
      <c r="Q338" t="b">
        <f t="shared" si="28"/>
        <v>0</v>
      </c>
    </row>
    <row r="339" spans="1:17" x14ac:dyDescent="0.25">
      <c r="A339" t="s">
        <v>6687</v>
      </c>
      <c r="B339" t="s">
        <v>108</v>
      </c>
      <c r="C339">
        <v>176835</v>
      </c>
      <c r="D339">
        <v>177929</v>
      </c>
      <c r="E339" t="s">
        <v>12</v>
      </c>
      <c r="F339">
        <v>364</v>
      </c>
      <c r="G339" s="15">
        <v>126460938</v>
      </c>
      <c r="H339" t="s">
        <v>9</v>
      </c>
      <c r="I339" t="s">
        <v>6386</v>
      </c>
      <c r="J339" t="s">
        <v>9</v>
      </c>
      <c r="K339" t="s">
        <v>6385</v>
      </c>
      <c r="L339" t="s">
        <v>6384</v>
      </c>
      <c r="M339" s="14" t="b">
        <f t="shared" si="32"/>
        <v>0</v>
      </c>
      <c r="N339" s="14">
        <f t="shared" si="29"/>
        <v>0</v>
      </c>
      <c r="O339" s="14">
        <f t="shared" si="30"/>
        <v>73</v>
      </c>
      <c r="P339" s="14" t="b">
        <f t="shared" si="31"/>
        <v>1</v>
      </c>
      <c r="Q339" t="b">
        <f t="shared" si="28"/>
        <v>0</v>
      </c>
    </row>
    <row r="340" spans="1:17" x14ac:dyDescent="0.25">
      <c r="A340" t="s">
        <v>6687</v>
      </c>
      <c r="B340" t="s">
        <v>108</v>
      </c>
      <c r="C340">
        <v>177926</v>
      </c>
      <c r="D340">
        <v>178843</v>
      </c>
      <c r="E340" t="s">
        <v>12</v>
      </c>
      <c r="F340">
        <v>305</v>
      </c>
      <c r="G340" s="15">
        <v>126460939</v>
      </c>
      <c r="H340" t="s">
        <v>6383</v>
      </c>
      <c r="I340" t="s">
        <v>6382</v>
      </c>
      <c r="J340" t="s">
        <v>9</v>
      </c>
      <c r="K340" t="s">
        <v>6381</v>
      </c>
      <c r="L340" t="s">
        <v>6380</v>
      </c>
      <c r="M340" s="14" t="b">
        <f t="shared" si="32"/>
        <v>1</v>
      </c>
      <c r="N340" s="14">
        <f t="shared" si="29"/>
        <v>0</v>
      </c>
      <c r="O340" s="14">
        <f t="shared" si="30"/>
        <v>-3</v>
      </c>
      <c r="P340" s="14" t="b">
        <f t="shared" si="31"/>
        <v>1</v>
      </c>
      <c r="Q340" t="b">
        <f t="shared" si="28"/>
        <v>0</v>
      </c>
    </row>
    <row r="341" spans="1:17" x14ac:dyDescent="0.25">
      <c r="A341" t="s">
        <v>6687</v>
      </c>
      <c r="B341" t="s">
        <v>108</v>
      </c>
      <c r="C341">
        <v>178847</v>
      </c>
      <c r="D341">
        <v>179119</v>
      </c>
      <c r="E341" t="s">
        <v>12</v>
      </c>
      <c r="F341">
        <v>90</v>
      </c>
      <c r="G341" s="15">
        <v>126460940</v>
      </c>
      <c r="H341" t="s">
        <v>9</v>
      </c>
      <c r="I341" t="s">
        <v>6379</v>
      </c>
      <c r="J341" t="s">
        <v>9</v>
      </c>
      <c r="K341" t="s">
        <v>6378</v>
      </c>
      <c r="L341" t="s">
        <v>6377</v>
      </c>
      <c r="M341" s="14" t="b">
        <f t="shared" si="32"/>
        <v>0</v>
      </c>
      <c r="N341" s="14">
        <f t="shared" si="29"/>
        <v>0</v>
      </c>
      <c r="O341" s="14">
        <f t="shared" si="30"/>
        <v>4</v>
      </c>
      <c r="P341" s="14" t="b">
        <f t="shared" si="31"/>
        <v>1</v>
      </c>
      <c r="Q341" t="b">
        <f t="shared" si="28"/>
        <v>0</v>
      </c>
    </row>
    <row r="342" spans="1:17" x14ac:dyDescent="0.25">
      <c r="A342" t="s">
        <v>6687</v>
      </c>
      <c r="B342" t="s">
        <v>108</v>
      </c>
      <c r="C342">
        <v>179119</v>
      </c>
      <c r="D342">
        <v>179544</v>
      </c>
      <c r="E342" t="s">
        <v>12</v>
      </c>
      <c r="F342">
        <v>141</v>
      </c>
      <c r="G342" s="15">
        <v>126460941</v>
      </c>
      <c r="H342" t="s">
        <v>9</v>
      </c>
      <c r="I342" t="s">
        <v>6376</v>
      </c>
      <c r="J342" t="s">
        <v>9</v>
      </c>
      <c r="K342" t="s">
        <v>6375</v>
      </c>
      <c r="L342" t="s">
        <v>126</v>
      </c>
      <c r="M342" s="14" t="b">
        <f t="shared" si="32"/>
        <v>1</v>
      </c>
      <c r="N342" s="14">
        <f t="shared" si="29"/>
        <v>0</v>
      </c>
      <c r="O342" s="14">
        <f t="shared" si="30"/>
        <v>0</v>
      </c>
      <c r="P342" s="14" t="b">
        <f t="shared" si="31"/>
        <v>1</v>
      </c>
      <c r="Q342" t="b">
        <f t="shared" si="28"/>
        <v>0</v>
      </c>
    </row>
    <row r="343" spans="1:17" x14ac:dyDescent="0.25">
      <c r="A343" t="s">
        <v>6687</v>
      </c>
      <c r="B343" t="s">
        <v>108</v>
      </c>
      <c r="C343">
        <v>179840</v>
      </c>
      <c r="D343">
        <v>181045</v>
      </c>
      <c r="E343" t="s">
        <v>12</v>
      </c>
      <c r="F343">
        <v>401</v>
      </c>
      <c r="G343" s="15">
        <v>126460942</v>
      </c>
      <c r="H343" t="s">
        <v>9</v>
      </c>
      <c r="I343" t="s">
        <v>6374</v>
      </c>
      <c r="J343" t="s">
        <v>9</v>
      </c>
      <c r="K343" t="s">
        <v>6373</v>
      </c>
      <c r="L343" t="s">
        <v>6372</v>
      </c>
      <c r="M343" s="14" t="b">
        <f t="shared" si="32"/>
        <v>0</v>
      </c>
      <c r="N343" s="14">
        <f t="shared" si="29"/>
        <v>0</v>
      </c>
      <c r="O343" s="14">
        <f t="shared" si="30"/>
        <v>296</v>
      </c>
      <c r="P343" s="14" t="b">
        <f t="shared" si="31"/>
        <v>0</v>
      </c>
      <c r="Q343" t="b">
        <f t="shared" si="28"/>
        <v>0</v>
      </c>
    </row>
    <row r="344" spans="1:17" x14ac:dyDescent="0.25">
      <c r="A344" t="s">
        <v>6687</v>
      </c>
      <c r="B344" t="s">
        <v>108</v>
      </c>
      <c r="C344">
        <v>181203</v>
      </c>
      <c r="D344">
        <v>182594</v>
      </c>
      <c r="E344" t="s">
        <v>9</v>
      </c>
      <c r="F344">
        <v>463</v>
      </c>
      <c r="G344" s="15">
        <v>126460943</v>
      </c>
      <c r="H344" t="s">
        <v>9</v>
      </c>
      <c r="I344" t="s">
        <v>6371</v>
      </c>
      <c r="J344" t="s">
        <v>9</v>
      </c>
      <c r="K344" t="s">
        <v>6370</v>
      </c>
      <c r="L344" t="s">
        <v>6369</v>
      </c>
      <c r="M344" s="14" t="b">
        <f t="shared" si="32"/>
        <v>0</v>
      </c>
      <c r="N344" s="14">
        <f t="shared" si="29"/>
        <v>0</v>
      </c>
      <c r="O344" s="14">
        <f t="shared" si="30"/>
        <v>158</v>
      </c>
      <c r="P344" s="14" t="b">
        <f t="shared" si="31"/>
        <v>0</v>
      </c>
      <c r="Q344" t="b">
        <f t="shared" si="28"/>
        <v>0</v>
      </c>
    </row>
    <row r="345" spans="1:17" x14ac:dyDescent="0.25">
      <c r="A345" t="s">
        <v>6687</v>
      </c>
      <c r="B345" t="s">
        <v>108</v>
      </c>
      <c r="C345">
        <v>182717</v>
      </c>
      <c r="D345">
        <v>183673</v>
      </c>
      <c r="E345" t="s">
        <v>12</v>
      </c>
      <c r="F345">
        <v>318</v>
      </c>
      <c r="G345" s="15">
        <v>126460944</v>
      </c>
      <c r="H345" t="s">
        <v>9</v>
      </c>
      <c r="I345" t="s">
        <v>6368</v>
      </c>
      <c r="J345" t="s">
        <v>9</v>
      </c>
      <c r="K345" t="s">
        <v>6367</v>
      </c>
      <c r="L345" t="s">
        <v>143</v>
      </c>
      <c r="M345" s="14" t="b">
        <f t="shared" si="32"/>
        <v>0</v>
      </c>
      <c r="N345" s="14">
        <f t="shared" si="29"/>
        <v>0</v>
      </c>
      <c r="O345" s="14">
        <f t="shared" si="30"/>
        <v>123</v>
      </c>
      <c r="P345" s="14" t="b">
        <f t="shared" si="31"/>
        <v>0</v>
      </c>
      <c r="Q345" t="b">
        <f t="shared" si="28"/>
        <v>0</v>
      </c>
    </row>
    <row r="346" spans="1:17" x14ac:dyDescent="0.25">
      <c r="A346" t="s">
        <v>6687</v>
      </c>
      <c r="B346" t="s">
        <v>108</v>
      </c>
      <c r="C346">
        <v>183670</v>
      </c>
      <c r="D346">
        <v>184254</v>
      </c>
      <c r="E346" t="s">
        <v>12</v>
      </c>
      <c r="F346">
        <v>194</v>
      </c>
      <c r="G346" s="15">
        <v>126460945</v>
      </c>
      <c r="H346" t="s">
        <v>9</v>
      </c>
      <c r="I346" t="s">
        <v>6366</v>
      </c>
      <c r="J346" t="s">
        <v>9</v>
      </c>
      <c r="K346" t="s">
        <v>2517</v>
      </c>
      <c r="L346" t="s">
        <v>6365</v>
      </c>
      <c r="M346" s="14" t="b">
        <f t="shared" si="32"/>
        <v>1</v>
      </c>
      <c r="N346" s="14">
        <f t="shared" si="29"/>
        <v>0</v>
      </c>
      <c r="O346" s="14">
        <f t="shared" si="30"/>
        <v>-3</v>
      </c>
      <c r="P346" s="14" t="b">
        <f t="shared" si="31"/>
        <v>1</v>
      </c>
      <c r="Q346" t="b">
        <f t="shared" si="28"/>
        <v>1</v>
      </c>
    </row>
    <row r="347" spans="1:17" x14ac:dyDescent="0.25">
      <c r="A347" t="s">
        <v>6687</v>
      </c>
      <c r="B347" t="s">
        <v>108</v>
      </c>
      <c r="C347">
        <v>184266</v>
      </c>
      <c r="D347">
        <v>184580</v>
      </c>
      <c r="E347" t="s">
        <v>9</v>
      </c>
      <c r="F347">
        <v>104</v>
      </c>
      <c r="G347" s="15">
        <v>126460946</v>
      </c>
      <c r="H347" t="s">
        <v>9</v>
      </c>
      <c r="I347" t="s">
        <v>6364</v>
      </c>
      <c r="J347" t="s">
        <v>9</v>
      </c>
      <c r="K347" t="s">
        <v>6363</v>
      </c>
      <c r="L347" t="s">
        <v>6362</v>
      </c>
      <c r="M347" s="14" t="b">
        <f t="shared" si="32"/>
        <v>0</v>
      </c>
      <c r="N347" s="14">
        <f t="shared" si="29"/>
        <v>0</v>
      </c>
      <c r="O347" s="14">
        <f t="shared" si="30"/>
        <v>12</v>
      </c>
      <c r="P347" s="14" t="b">
        <f t="shared" si="31"/>
        <v>1</v>
      </c>
      <c r="Q347" t="b">
        <f t="shared" si="28"/>
        <v>0</v>
      </c>
    </row>
    <row r="348" spans="1:17" x14ac:dyDescent="0.25">
      <c r="A348" t="s">
        <v>6687</v>
      </c>
      <c r="B348" t="s">
        <v>108</v>
      </c>
      <c r="C348">
        <v>184816</v>
      </c>
      <c r="D348">
        <v>185370</v>
      </c>
      <c r="E348" t="s">
        <v>9</v>
      </c>
      <c r="F348">
        <v>184</v>
      </c>
      <c r="G348" s="15">
        <v>126460947</v>
      </c>
      <c r="H348" t="s">
        <v>9</v>
      </c>
      <c r="I348" t="s">
        <v>6361</v>
      </c>
      <c r="J348" t="s">
        <v>9</v>
      </c>
      <c r="K348" t="s">
        <v>6360</v>
      </c>
      <c r="L348" t="s">
        <v>6359</v>
      </c>
      <c r="M348" s="14" t="b">
        <f t="shared" si="32"/>
        <v>0</v>
      </c>
      <c r="N348" s="14">
        <f t="shared" si="29"/>
        <v>0</v>
      </c>
      <c r="O348" s="14">
        <f t="shared" si="30"/>
        <v>236</v>
      </c>
      <c r="P348" s="14" t="b">
        <f t="shared" si="31"/>
        <v>0</v>
      </c>
      <c r="Q348" t="b">
        <f t="shared" si="28"/>
        <v>0</v>
      </c>
    </row>
    <row r="349" spans="1:17" x14ac:dyDescent="0.25">
      <c r="A349" t="s">
        <v>6687</v>
      </c>
      <c r="B349" t="s">
        <v>108</v>
      </c>
      <c r="C349">
        <v>185363</v>
      </c>
      <c r="D349">
        <v>186058</v>
      </c>
      <c r="E349" t="s">
        <v>9</v>
      </c>
      <c r="F349">
        <v>231</v>
      </c>
      <c r="G349" s="15">
        <v>126460948</v>
      </c>
      <c r="H349" t="s">
        <v>9</v>
      </c>
      <c r="I349" t="s">
        <v>6358</v>
      </c>
      <c r="J349" t="s">
        <v>9</v>
      </c>
      <c r="K349" t="s">
        <v>6357</v>
      </c>
      <c r="L349" t="s">
        <v>6356</v>
      </c>
      <c r="M349" s="14" t="b">
        <f t="shared" si="32"/>
        <v>1</v>
      </c>
      <c r="N349" s="14">
        <f t="shared" si="29"/>
        <v>0</v>
      </c>
      <c r="O349" s="14">
        <f t="shared" si="30"/>
        <v>-7</v>
      </c>
      <c r="P349" s="14" t="b">
        <f t="shared" si="31"/>
        <v>1</v>
      </c>
      <c r="Q349" t="b">
        <f t="shared" si="28"/>
        <v>1</v>
      </c>
    </row>
    <row r="350" spans="1:17" x14ac:dyDescent="0.25">
      <c r="A350" t="s">
        <v>6687</v>
      </c>
      <c r="B350" t="s">
        <v>108</v>
      </c>
      <c r="C350">
        <v>186150</v>
      </c>
      <c r="D350">
        <v>187538</v>
      </c>
      <c r="E350" t="s">
        <v>12</v>
      </c>
      <c r="F350">
        <v>462</v>
      </c>
      <c r="G350" s="15">
        <v>126460949</v>
      </c>
      <c r="H350" t="s">
        <v>9</v>
      </c>
      <c r="I350" t="s">
        <v>6355</v>
      </c>
      <c r="J350" t="s">
        <v>9</v>
      </c>
      <c r="K350" t="s">
        <v>461</v>
      </c>
      <c r="L350" t="s">
        <v>1101</v>
      </c>
      <c r="M350" s="14" t="b">
        <f t="shared" si="32"/>
        <v>0</v>
      </c>
      <c r="N350" s="14">
        <f t="shared" si="29"/>
        <v>0</v>
      </c>
      <c r="O350" s="14">
        <f t="shared" si="30"/>
        <v>92</v>
      </c>
      <c r="P350" s="14" t="b">
        <f t="shared" si="31"/>
        <v>1</v>
      </c>
      <c r="Q350" t="b">
        <f t="shared" si="28"/>
        <v>0</v>
      </c>
    </row>
    <row r="351" spans="1:17" x14ac:dyDescent="0.25">
      <c r="A351" t="s">
        <v>6687</v>
      </c>
      <c r="B351" t="s">
        <v>108</v>
      </c>
      <c r="C351">
        <v>187665</v>
      </c>
      <c r="D351">
        <v>189227</v>
      </c>
      <c r="E351" t="s">
        <v>12</v>
      </c>
      <c r="F351">
        <v>520</v>
      </c>
      <c r="G351" s="15">
        <v>126460950</v>
      </c>
      <c r="H351" t="s">
        <v>9</v>
      </c>
      <c r="I351" t="s">
        <v>6354</v>
      </c>
      <c r="J351" t="s">
        <v>9</v>
      </c>
      <c r="K351" t="s">
        <v>9</v>
      </c>
      <c r="L351" t="s">
        <v>126</v>
      </c>
      <c r="M351" s="14" t="b">
        <f t="shared" si="32"/>
        <v>0</v>
      </c>
      <c r="N351" s="14">
        <f t="shared" si="29"/>
        <v>0</v>
      </c>
      <c r="O351" s="14">
        <f t="shared" si="30"/>
        <v>127</v>
      </c>
      <c r="P351" s="14" t="b">
        <f t="shared" si="31"/>
        <v>0</v>
      </c>
      <c r="Q351" t="b">
        <f t="shared" si="28"/>
        <v>0</v>
      </c>
    </row>
    <row r="352" spans="1:17" x14ac:dyDescent="0.25">
      <c r="A352" t="s">
        <v>6687</v>
      </c>
      <c r="B352" t="s">
        <v>108</v>
      </c>
      <c r="C352">
        <v>189460</v>
      </c>
      <c r="D352">
        <v>189969</v>
      </c>
      <c r="E352" t="s">
        <v>12</v>
      </c>
      <c r="F352">
        <v>169</v>
      </c>
      <c r="G352" s="15">
        <v>126460951</v>
      </c>
      <c r="H352" t="s">
        <v>9</v>
      </c>
      <c r="I352" t="s">
        <v>6353</v>
      </c>
      <c r="J352" t="s">
        <v>9</v>
      </c>
      <c r="K352" t="s">
        <v>6352</v>
      </c>
      <c r="L352" t="s">
        <v>126</v>
      </c>
      <c r="M352" s="14" t="b">
        <f t="shared" si="32"/>
        <v>0</v>
      </c>
      <c r="N352" s="14">
        <f t="shared" si="29"/>
        <v>0</v>
      </c>
      <c r="O352" s="14">
        <f t="shared" si="30"/>
        <v>233</v>
      </c>
      <c r="P352" s="14" t="b">
        <f t="shared" si="31"/>
        <v>0</v>
      </c>
      <c r="Q352" t="b">
        <f t="shared" si="28"/>
        <v>0</v>
      </c>
    </row>
    <row r="353" spans="1:17" x14ac:dyDescent="0.25">
      <c r="A353" t="s">
        <v>6687</v>
      </c>
      <c r="B353" t="s">
        <v>108</v>
      </c>
      <c r="C353">
        <v>189962</v>
      </c>
      <c r="D353">
        <v>190987</v>
      </c>
      <c r="E353" t="s">
        <v>12</v>
      </c>
      <c r="F353">
        <v>341</v>
      </c>
      <c r="G353" s="15">
        <v>126460952</v>
      </c>
      <c r="H353" t="s">
        <v>9</v>
      </c>
      <c r="I353" t="s">
        <v>6351</v>
      </c>
      <c r="J353" t="s">
        <v>9</v>
      </c>
      <c r="K353" t="s">
        <v>6350</v>
      </c>
      <c r="L353" t="s">
        <v>2793</v>
      </c>
      <c r="M353" s="14" t="b">
        <f t="shared" si="32"/>
        <v>1</v>
      </c>
      <c r="N353" s="14">
        <f t="shared" si="29"/>
        <v>0</v>
      </c>
      <c r="O353" s="14">
        <f t="shared" si="30"/>
        <v>-7</v>
      </c>
      <c r="P353" s="14" t="b">
        <f t="shared" si="31"/>
        <v>1</v>
      </c>
      <c r="Q353" t="b">
        <f t="shared" si="28"/>
        <v>1</v>
      </c>
    </row>
    <row r="354" spans="1:17" x14ac:dyDescent="0.25">
      <c r="A354" t="s">
        <v>6687</v>
      </c>
      <c r="B354" t="s">
        <v>108</v>
      </c>
      <c r="C354">
        <v>190969</v>
      </c>
      <c r="D354">
        <v>191634</v>
      </c>
      <c r="E354" t="s">
        <v>12</v>
      </c>
      <c r="F354">
        <v>221</v>
      </c>
      <c r="G354" s="15">
        <v>126460953</v>
      </c>
      <c r="H354" t="s">
        <v>9</v>
      </c>
      <c r="I354" t="s">
        <v>6349</v>
      </c>
      <c r="J354" t="s">
        <v>9</v>
      </c>
      <c r="K354" t="s">
        <v>6319</v>
      </c>
      <c r="L354" t="s">
        <v>4937</v>
      </c>
      <c r="M354" s="14" t="b">
        <f t="shared" si="32"/>
        <v>1</v>
      </c>
      <c r="N354" s="14">
        <f t="shared" si="29"/>
        <v>0</v>
      </c>
      <c r="O354" s="14">
        <f t="shared" si="30"/>
        <v>-18</v>
      </c>
      <c r="P354" s="14" t="b">
        <f t="shared" si="31"/>
        <v>1</v>
      </c>
      <c r="Q354" t="b">
        <f t="shared" si="28"/>
        <v>0</v>
      </c>
    </row>
    <row r="355" spans="1:17" x14ac:dyDescent="0.25">
      <c r="A355" t="s">
        <v>6687</v>
      </c>
      <c r="B355" t="s">
        <v>108</v>
      </c>
      <c r="C355">
        <v>191627</v>
      </c>
      <c r="D355">
        <v>194620</v>
      </c>
      <c r="E355" t="s">
        <v>12</v>
      </c>
      <c r="F355">
        <v>997</v>
      </c>
      <c r="G355" s="15">
        <v>126460954</v>
      </c>
      <c r="H355" t="s">
        <v>9</v>
      </c>
      <c r="I355" t="s">
        <v>6348</v>
      </c>
      <c r="J355" t="s">
        <v>9</v>
      </c>
      <c r="K355" t="s">
        <v>6347</v>
      </c>
      <c r="L355" t="s">
        <v>6346</v>
      </c>
      <c r="M355" s="14" t="b">
        <f t="shared" si="32"/>
        <v>1</v>
      </c>
      <c r="N355" s="14">
        <f t="shared" si="29"/>
        <v>0</v>
      </c>
      <c r="O355" s="14">
        <f t="shared" si="30"/>
        <v>-7</v>
      </c>
      <c r="P355" s="14" t="b">
        <f t="shared" si="31"/>
        <v>1</v>
      </c>
      <c r="Q355" t="b">
        <f t="shared" si="28"/>
        <v>0</v>
      </c>
    </row>
    <row r="356" spans="1:17" x14ac:dyDescent="0.25">
      <c r="A356" t="s">
        <v>6687</v>
      </c>
      <c r="B356" t="s">
        <v>108</v>
      </c>
      <c r="C356">
        <v>194649</v>
      </c>
      <c r="D356">
        <v>197969</v>
      </c>
      <c r="E356" t="s">
        <v>12</v>
      </c>
      <c r="F356">
        <v>1106</v>
      </c>
      <c r="G356" s="15">
        <v>126460955</v>
      </c>
      <c r="H356" t="s">
        <v>9</v>
      </c>
      <c r="I356" t="s">
        <v>6345</v>
      </c>
      <c r="J356" t="s">
        <v>9</v>
      </c>
      <c r="K356" t="s">
        <v>6344</v>
      </c>
      <c r="L356" t="s">
        <v>6343</v>
      </c>
      <c r="M356" s="14" t="b">
        <f t="shared" si="32"/>
        <v>0</v>
      </c>
      <c r="N356" s="14">
        <f t="shared" si="29"/>
        <v>0</v>
      </c>
      <c r="O356" s="14">
        <f t="shared" si="30"/>
        <v>29</v>
      </c>
      <c r="P356" s="14" t="b">
        <f t="shared" si="31"/>
        <v>1</v>
      </c>
      <c r="Q356" t="b">
        <f t="shared" si="28"/>
        <v>0</v>
      </c>
    </row>
    <row r="357" spans="1:17" x14ac:dyDescent="0.25">
      <c r="A357" t="s">
        <v>6687</v>
      </c>
      <c r="B357" t="s">
        <v>108</v>
      </c>
      <c r="C357">
        <v>198028</v>
      </c>
      <c r="D357">
        <v>198348</v>
      </c>
      <c r="E357" t="s">
        <v>12</v>
      </c>
      <c r="F357">
        <v>106</v>
      </c>
      <c r="G357" s="15">
        <v>126460956</v>
      </c>
      <c r="H357" t="s">
        <v>9</v>
      </c>
      <c r="I357" t="s">
        <v>6342</v>
      </c>
      <c r="J357" t="s">
        <v>9</v>
      </c>
      <c r="K357" t="s">
        <v>6341</v>
      </c>
      <c r="L357" t="s">
        <v>6340</v>
      </c>
      <c r="M357" s="14" t="b">
        <f t="shared" si="32"/>
        <v>0</v>
      </c>
      <c r="N357" s="14">
        <f t="shared" si="29"/>
        <v>0</v>
      </c>
      <c r="O357" s="14">
        <f t="shared" si="30"/>
        <v>59</v>
      </c>
      <c r="P357" s="14" t="b">
        <f t="shared" si="31"/>
        <v>1</v>
      </c>
      <c r="Q357" t="b">
        <f t="shared" si="28"/>
        <v>0</v>
      </c>
    </row>
    <row r="358" spans="1:17" x14ac:dyDescent="0.25">
      <c r="A358" t="s">
        <v>6687</v>
      </c>
      <c r="B358" t="s">
        <v>108</v>
      </c>
      <c r="C358">
        <v>198481</v>
      </c>
      <c r="D358">
        <v>199389</v>
      </c>
      <c r="E358" t="s">
        <v>9</v>
      </c>
      <c r="F358">
        <v>302</v>
      </c>
      <c r="G358" s="15">
        <v>126460957</v>
      </c>
      <c r="H358" t="s">
        <v>9</v>
      </c>
      <c r="I358" t="s">
        <v>6339</v>
      </c>
      <c r="J358" t="s">
        <v>9</v>
      </c>
      <c r="K358" t="s">
        <v>9</v>
      </c>
      <c r="L358" t="s">
        <v>126</v>
      </c>
      <c r="M358" s="14" t="b">
        <f t="shared" si="32"/>
        <v>0</v>
      </c>
      <c r="N358" s="14">
        <f t="shared" si="29"/>
        <v>0</v>
      </c>
      <c r="O358" s="14">
        <f t="shared" si="30"/>
        <v>133</v>
      </c>
      <c r="P358" s="14" t="b">
        <f t="shared" si="31"/>
        <v>0</v>
      </c>
      <c r="Q358" t="b">
        <f t="shared" si="28"/>
        <v>0</v>
      </c>
    </row>
    <row r="359" spans="1:17" x14ac:dyDescent="0.25">
      <c r="A359" t="s">
        <v>6687</v>
      </c>
      <c r="B359" t="s">
        <v>108</v>
      </c>
      <c r="C359">
        <v>199526</v>
      </c>
      <c r="D359">
        <v>200083</v>
      </c>
      <c r="E359" t="s">
        <v>12</v>
      </c>
      <c r="F359">
        <v>185</v>
      </c>
      <c r="G359" s="15">
        <v>126460958</v>
      </c>
      <c r="H359" t="s">
        <v>9</v>
      </c>
      <c r="I359" t="s">
        <v>6338</v>
      </c>
      <c r="J359" t="s">
        <v>9</v>
      </c>
      <c r="K359" t="s">
        <v>6337</v>
      </c>
      <c r="L359" t="s">
        <v>6336</v>
      </c>
      <c r="M359" s="14" t="b">
        <f t="shared" si="32"/>
        <v>0</v>
      </c>
      <c r="N359" s="14">
        <f t="shared" si="29"/>
        <v>0</v>
      </c>
      <c r="O359" s="14">
        <f t="shared" si="30"/>
        <v>137</v>
      </c>
      <c r="P359" s="14" t="b">
        <f t="shared" si="31"/>
        <v>0</v>
      </c>
      <c r="Q359" t="b">
        <f t="shared" si="28"/>
        <v>0</v>
      </c>
    </row>
    <row r="360" spans="1:17" x14ac:dyDescent="0.25">
      <c r="A360" t="s">
        <v>6687</v>
      </c>
      <c r="B360" t="s">
        <v>108</v>
      </c>
      <c r="C360">
        <v>200080</v>
      </c>
      <c r="D360">
        <v>201381</v>
      </c>
      <c r="E360" t="s">
        <v>12</v>
      </c>
      <c r="F360">
        <v>433</v>
      </c>
      <c r="G360" s="15">
        <v>126460959</v>
      </c>
      <c r="H360" t="s">
        <v>6335</v>
      </c>
      <c r="I360" t="s">
        <v>6334</v>
      </c>
      <c r="J360" t="s">
        <v>9</v>
      </c>
      <c r="K360" t="s">
        <v>6333</v>
      </c>
      <c r="L360" t="s">
        <v>6332</v>
      </c>
      <c r="M360" s="14" t="b">
        <f t="shared" si="32"/>
        <v>1</v>
      </c>
      <c r="N360" s="14">
        <f t="shared" si="29"/>
        <v>0</v>
      </c>
      <c r="O360" s="14">
        <f t="shared" si="30"/>
        <v>-3</v>
      </c>
      <c r="P360" s="14" t="b">
        <f t="shared" si="31"/>
        <v>1</v>
      </c>
      <c r="Q360" t="b">
        <f t="shared" si="28"/>
        <v>1</v>
      </c>
    </row>
    <row r="361" spans="1:17" x14ac:dyDescent="0.25">
      <c r="A361" t="s">
        <v>6687</v>
      </c>
      <c r="B361" t="s">
        <v>108</v>
      </c>
      <c r="C361">
        <v>201432</v>
      </c>
      <c r="D361">
        <v>202964</v>
      </c>
      <c r="E361" t="s">
        <v>9</v>
      </c>
      <c r="F361">
        <v>510</v>
      </c>
      <c r="G361" s="15">
        <v>126460960</v>
      </c>
      <c r="H361" t="s">
        <v>9</v>
      </c>
      <c r="I361" t="s">
        <v>6331</v>
      </c>
      <c r="J361" t="s">
        <v>9</v>
      </c>
      <c r="K361" t="s">
        <v>6330</v>
      </c>
      <c r="L361" t="s">
        <v>6329</v>
      </c>
      <c r="M361" s="14" t="b">
        <f t="shared" si="32"/>
        <v>0</v>
      </c>
      <c r="N361" s="14">
        <f t="shared" si="29"/>
        <v>0</v>
      </c>
      <c r="O361" s="14">
        <f t="shared" si="30"/>
        <v>51</v>
      </c>
      <c r="P361" s="14" t="b">
        <f t="shared" si="31"/>
        <v>1</v>
      </c>
      <c r="Q361" t="b">
        <f t="shared" si="28"/>
        <v>0</v>
      </c>
    </row>
    <row r="362" spans="1:17" x14ac:dyDescent="0.25">
      <c r="A362" t="s">
        <v>6687</v>
      </c>
      <c r="B362" t="s">
        <v>108</v>
      </c>
      <c r="C362">
        <v>202964</v>
      </c>
      <c r="D362">
        <v>203209</v>
      </c>
      <c r="E362" t="s">
        <v>9</v>
      </c>
      <c r="F362">
        <v>81</v>
      </c>
      <c r="G362" s="15">
        <v>126460961</v>
      </c>
      <c r="H362" t="s">
        <v>9</v>
      </c>
      <c r="I362" t="s">
        <v>6328</v>
      </c>
      <c r="J362" t="s">
        <v>9</v>
      </c>
      <c r="K362" t="s">
        <v>3897</v>
      </c>
      <c r="L362" t="s">
        <v>6327</v>
      </c>
      <c r="M362" s="14" t="b">
        <f t="shared" si="32"/>
        <v>1</v>
      </c>
      <c r="N362" s="14">
        <f t="shared" si="29"/>
        <v>0</v>
      </c>
      <c r="O362" s="14">
        <f t="shared" si="30"/>
        <v>0</v>
      </c>
      <c r="P362" s="14" t="b">
        <f t="shared" si="31"/>
        <v>1</v>
      </c>
      <c r="Q362" t="b">
        <f t="shared" si="28"/>
        <v>0</v>
      </c>
    </row>
    <row r="363" spans="1:17" x14ac:dyDescent="0.25">
      <c r="A363" t="s">
        <v>6687</v>
      </c>
      <c r="B363" t="s">
        <v>108</v>
      </c>
      <c r="C363">
        <v>203270</v>
      </c>
      <c r="D363">
        <v>205183</v>
      </c>
      <c r="E363" t="s">
        <v>9</v>
      </c>
      <c r="F363">
        <v>637</v>
      </c>
      <c r="G363" s="15">
        <v>126460962</v>
      </c>
      <c r="H363" t="s">
        <v>9</v>
      </c>
      <c r="I363" t="s">
        <v>6326</v>
      </c>
      <c r="J363" t="s">
        <v>9</v>
      </c>
      <c r="K363" t="s">
        <v>6325</v>
      </c>
      <c r="L363" t="s">
        <v>6324</v>
      </c>
      <c r="M363" s="14" t="b">
        <f t="shared" si="32"/>
        <v>0</v>
      </c>
      <c r="N363" s="14">
        <f t="shared" si="29"/>
        <v>0</v>
      </c>
      <c r="O363" s="14">
        <f t="shared" si="30"/>
        <v>61</v>
      </c>
      <c r="P363" s="14" t="b">
        <f t="shared" si="31"/>
        <v>1</v>
      </c>
      <c r="Q363" t="b">
        <f t="shared" si="28"/>
        <v>0</v>
      </c>
    </row>
    <row r="364" spans="1:17" x14ac:dyDescent="0.25">
      <c r="A364" t="s">
        <v>6687</v>
      </c>
      <c r="B364" t="s">
        <v>108</v>
      </c>
      <c r="C364">
        <v>205164</v>
      </c>
      <c r="D364">
        <v>205904</v>
      </c>
      <c r="E364" t="s">
        <v>9</v>
      </c>
      <c r="F364">
        <v>246</v>
      </c>
      <c r="G364" s="15">
        <v>126460963</v>
      </c>
      <c r="H364" t="s">
        <v>9</v>
      </c>
      <c r="I364" t="s">
        <v>6323</v>
      </c>
      <c r="J364" t="s">
        <v>9</v>
      </c>
      <c r="K364" t="s">
        <v>6071</v>
      </c>
      <c r="L364" t="s">
        <v>280</v>
      </c>
      <c r="M364" s="14" t="b">
        <f t="shared" si="32"/>
        <v>1</v>
      </c>
      <c r="N364" s="14">
        <f t="shared" si="29"/>
        <v>0</v>
      </c>
      <c r="O364" s="14">
        <f t="shared" si="30"/>
        <v>-19</v>
      </c>
      <c r="P364" s="14" t="b">
        <f t="shared" si="31"/>
        <v>1</v>
      </c>
      <c r="Q364" t="b">
        <f t="shared" si="28"/>
        <v>0</v>
      </c>
    </row>
    <row r="365" spans="1:17" x14ac:dyDescent="0.25">
      <c r="A365" t="s">
        <v>6687</v>
      </c>
      <c r="B365" t="s">
        <v>108</v>
      </c>
      <c r="C365">
        <v>205901</v>
      </c>
      <c r="D365">
        <v>206305</v>
      </c>
      <c r="E365" t="s">
        <v>9</v>
      </c>
      <c r="F365">
        <v>134</v>
      </c>
      <c r="G365" s="15">
        <v>126460964</v>
      </c>
      <c r="H365" t="s">
        <v>9</v>
      </c>
      <c r="I365" t="s">
        <v>6322</v>
      </c>
      <c r="J365" t="s">
        <v>9</v>
      </c>
      <c r="K365" t="s">
        <v>1295</v>
      </c>
      <c r="L365" t="s">
        <v>1294</v>
      </c>
      <c r="M365" s="14" t="b">
        <f t="shared" si="32"/>
        <v>1</v>
      </c>
      <c r="N365" s="14">
        <f t="shared" si="29"/>
        <v>0</v>
      </c>
      <c r="O365" s="14">
        <f t="shared" si="30"/>
        <v>-3</v>
      </c>
      <c r="P365" s="14" t="b">
        <f t="shared" si="31"/>
        <v>1</v>
      </c>
      <c r="Q365" t="b">
        <f t="shared" si="28"/>
        <v>0</v>
      </c>
    </row>
    <row r="366" spans="1:17" x14ac:dyDescent="0.25">
      <c r="A366" t="s">
        <v>6687</v>
      </c>
      <c r="B366" t="s">
        <v>108</v>
      </c>
      <c r="C366">
        <v>206583</v>
      </c>
      <c r="D366">
        <v>207497</v>
      </c>
      <c r="E366" t="s">
        <v>12</v>
      </c>
      <c r="F366">
        <v>304</v>
      </c>
      <c r="G366" s="15">
        <v>126460965</v>
      </c>
      <c r="H366" t="s">
        <v>9</v>
      </c>
      <c r="I366" t="s">
        <v>6321</v>
      </c>
      <c r="J366" t="s">
        <v>9</v>
      </c>
      <c r="K366" t="s">
        <v>9</v>
      </c>
      <c r="L366" t="s">
        <v>126</v>
      </c>
      <c r="M366" s="14" t="b">
        <f t="shared" si="32"/>
        <v>0</v>
      </c>
      <c r="N366" s="14">
        <f t="shared" si="29"/>
        <v>0</v>
      </c>
      <c r="O366" s="14">
        <f t="shared" si="30"/>
        <v>278</v>
      </c>
      <c r="P366" s="14" t="b">
        <f t="shared" si="31"/>
        <v>0</v>
      </c>
      <c r="Q366" t="b">
        <f t="shared" si="28"/>
        <v>0</v>
      </c>
    </row>
    <row r="367" spans="1:17" x14ac:dyDescent="0.25">
      <c r="A367" t="s">
        <v>6687</v>
      </c>
      <c r="B367" t="s">
        <v>108</v>
      </c>
      <c r="C367">
        <v>207576</v>
      </c>
      <c r="D367">
        <v>208349</v>
      </c>
      <c r="E367" t="s">
        <v>12</v>
      </c>
      <c r="F367">
        <v>257</v>
      </c>
      <c r="G367" s="15">
        <v>126460966</v>
      </c>
      <c r="H367" t="s">
        <v>9</v>
      </c>
      <c r="I367" t="s">
        <v>6320</v>
      </c>
      <c r="J367" t="s">
        <v>9</v>
      </c>
      <c r="K367" t="s">
        <v>6319</v>
      </c>
      <c r="L367" t="s">
        <v>6318</v>
      </c>
      <c r="M367" s="14" t="b">
        <f t="shared" si="32"/>
        <v>0</v>
      </c>
      <c r="N367" s="14">
        <f t="shared" si="29"/>
        <v>0</v>
      </c>
      <c r="O367" s="14">
        <f t="shared" si="30"/>
        <v>79</v>
      </c>
      <c r="P367" s="14" t="b">
        <f t="shared" si="31"/>
        <v>1</v>
      </c>
      <c r="Q367" t="b">
        <f t="shared" si="28"/>
        <v>1</v>
      </c>
    </row>
    <row r="368" spans="1:17" x14ac:dyDescent="0.25">
      <c r="A368" t="s">
        <v>6687</v>
      </c>
      <c r="B368" t="s">
        <v>108</v>
      </c>
      <c r="C368">
        <v>208585</v>
      </c>
      <c r="D368">
        <v>209592</v>
      </c>
      <c r="E368" t="s">
        <v>9</v>
      </c>
      <c r="F368">
        <v>335</v>
      </c>
      <c r="G368" s="15">
        <v>126460967</v>
      </c>
      <c r="H368" t="s">
        <v>9</v>
      </c>
      <c r="I368" t="s">
        <v>6317</v>
      </c>
      <c r="J368" t="s">
        <v>9</v>
      </c>
      <c r="K368" t="s">
        <v>142</v>
      </c>
      <c r="L368" t="s">
        <v>143</v>
      </c>
      <c r="M368" s="14" t="b">
        <f t="shared" si="32"/>
        <v>0</v>
      </c>
      <c r="N368" s="14">
        <f t="shared" si="29"/>
        <v>0</v>
      </c>
      <c r="O368" s="14">
        <f t="shared" si="30"/>
        <v>236</v>
      </c>
      <c r="P368" s="14" t="b">
        <f t="shared" si="31"/>
        <v>0</v>
      </c>
      <c r="Q368" t="b">
        <f t="shared" si="28"/>
        <v>0</v>
      </c>
    </row>
    <row r="369" spans="1:17" x14ac:dyDescent="0.25">
      <c r="A369" t="s">
        <v>6687</v>
      </c>
      <c r="B369" t="s">
        <v>108</v>
      </c>
      <c r="C369">
        <v>209934</v>
      </c>
      <c r="D369">
        <v>211028</v>
      </c>
      <c r="E369" t="s">
        <v>9</v>
      </c>
      <c r="F369">
        <v>364</v>
      </c>
      <c r="G369" s="15">
        <v>126460968</v>
      </c>
      <c r="H369" t="s">
        <v>9</v>
      </c>
      <c r="I369" t="s">
        <v>6316</v>
      </c>
      <c r="J369" t="s">
        <v>9</v>
      </c>
      <c r="K369" t="s">
        <v>6315</v>
      </c>
      <c r="L369" t="s">
        <v>6314</v>
      </c>
      <c r="M369" s="14" t="b">
        <f t="shared" si="32"/>
        <v>0</v>
      </c>
      <c r="N369" s="14">
        <f t="shared" si="29"/>
        <v>0</v>
      </c>
      <c r="O369" s="14">
        <f t="shared" si="30"/>
        <v>342</v>
      </c>
      <c r="P369" s="14" t="b">
        <f t="shared" si="31"/>
        <v>0</v>
      </c>
      <c r="Q369" t="b">
        <f t="shared" si="28"/>
        <v>0</v>
      </c>
    </row>
    <row r="370" spans="1:17" x14ac:dyDescent="0.25">
      <c r="A370" t="s">
        <v>6687</v>
      </c>
      <c r="B370" t="s">
        <v>108</v>
      </c>
      <c r="C370">
        <v>211018</v>
      </c>
      <c r="D370">
        <v>213405</v>
      </c>
      <c r="E370" t="s">
        <v>9</v>
      </c>
      <c r="F370">
        <v>795</v>
      </c>
      <c r="G370" s="15">
        <v>126460969</v>
      </c>
      <c r="H370" t="s">
        <v>9</v>
      </c>
      <c r="I370" t="s">
        <v>6313</v>
      </c>
      <c r="J370" t="s">
        <v>9</v>
      </c>
      <c r="K370" t="s">
        <v>9</v>
      </c>
      <c r="L370" t="s">
        <v>126</v>
      </c>
      <c r="M370" s="14" t="b">
        <f t="shared" si="32"/>
        <v>1</v>
      </c>
      <c r="N370" s="14">
        <f t="shared" si="29"/>
        <v>0</v>
      </c>
      <c r="O370" s="14">
        <f t="shared" si="30"/>
        <v>-10</v>
      </c>
      <c r="P370" s="14" t="b">
        <f t="shared" si="31"/>
        <v>1</v>
      </c>
      <c r="Q370" t="b">
        <f t="shared" si="28"/>
        <v>1</v>
      </c>
    </row>
    <row r="371" spans="1:17" x14ac:dyDescent="0.25">
      <c r="A371" t="s">
        <v>6687</v>
      </c>
      <c r="B371" t="s">
        <v>108</v>
      </c>
      <c r="C371">
        <v>213402</v>
      </c>
      <c r="D371">
        <v>214082</v>
      </c>
      <c r="E371" t="s">
        <v>9</v>
      </c>
      <c r="F371">
        <v>226</v>
      </c>
      <c r="G371" s="15">
        <v>126460970</v>
      </c>
      <c r="H371" t="s">
        <v>9</v>
      </c>
      <c r="I371" t="s">
        <v>6312</v>
      </c>
      <c r="J371" t="s">
        <v>9</v>
      </c>
      <c r="K371" t="s">
        <v>1774</v>
      </c>
      <c r="L371" t="s">
        <v>511</v>
      </c>
      <c r="M371" s="14" t="b">
        <f t="shared" si="32"/>
        <v>1</v>
      </c>
      <c r="N371" s="14">
        <f t="shared" si="29"/>
        <v>0</v>
      </c>
      <c r="O371" s="14">
        <f t="shared" si="30"/>
        <v>-3</v>
      </c>
      <c r="P371" s="14" t="b">
        <f t="shared" si="31"/>
        <v>1</v>
      </c>
      <c r="Q371" t="b">
        <f t="shared" si="28"/>
        <v>0</v>
      </c>
    </row>
    <row r="372" spans="1:17" x14ac:dyDescent="0.25">
      <c r="A372" t="s">
        <v>6687</v>
      </c>
      <c r="B372" t="s">
        <v>108</v>
      </c>
      <c r="C372">
        <v>214368</v>
      </c>
      <c r="D372">
        <v>215426</v>
      </c>
      <c r="E372" t="s">
        <v>9</v>
      </c>
      <c r="F372">
        <v>352</v>
      </c>
      <c r="G372" s="15">
        <v>126460971</v>
      </c>
      <c r="H372" t="s">
        <v>9</v>
      </c>
      <c r="I372" t="s">
        <v>6311</v>
      </c>
      <c r="J372" t="s">
        <v>9</v>
      </c>
      <c r="K372" t="s">
        <v>6310</v>
      </c>
      <c r="L372" t="s">
        <v>126</v>
      </c>
      <c r="M372" s="14" t="b">
        <f t="shared" si="32"/>
        <v>0</v>
      </c>
      <c r="N372" s="14">
        <f t="shared" si="29"/>
        <v>0</v>
      </c>
      <c r="O372" s="14">
        <f t="shared" si="30"/>
        <v>286</v>
      </c>
      <c r="P372" s="14" t="b">
        <f t="shared" si="31"/>
        <v>0</v>
      </c>
      <c r="Q372" t="b">
        <f t="shared" si="28"/>
        <v>0</v>
      </c>
    </row>
    <row r="373" spans="1:17" x14ac:dyDescent="0.25">
      <c r="A373" t="s">
        <v>6687</v>
      </c>
      <c r="B373" t="s">
        <v>108</v>
      </c>
      <c r="C373">
        <v>215428</v>
      </c>
      <c r="D373">
        <v>216417</v>
      </c>
      <c r="E373" t="s">
        <v>9</v>
      </c>
      <c r="F373">
        <v>329</v>
      </c>
      <c r="G373" s="15">
        <v>126460972</v>
      </c>
      <c r="H373" t="s">
        <v>9</v>
      </c>
      <c r="I373" t="s">
        <v>6309</v>
      </c>
      <c r="J373" t="s">
        <v>9</v>
      </c>
      <c r="K373" t="s">
        <v>6308</v>
      </c>
      <c r="L373" t="s">
        <v>6307</v>
      </c>
      <c r="M373" s="14" t="b">
        <f t="shared" si="32"/>
        <v>0</v>
      </c>
      <c r="N373" s="14">
        <f t="shared" si="29"/>
        <v>0</v>
      </c>
      <c r="O373" s="14">
        <f t="shared" si="30"/>
        <v>2</v>
      </c>
      <c r="P373" s="14" t="b">
        <f t="shared" si="31"/>
        <v>1</v>
      </c>
      <c r="Q373" t="b">
        <f t="shared" si="28"/>
        <v>1</v>
      </c>
    </row>
    <row r="374" spans="1:17" x14ac:dyDescent="0.25">
      <c r="A374" t="s">
        <v>6687</v>
      </c>
      <c r="B374" t="s">
        <v>108</v>
      </c>
      <c r="C374">
        <v>216417</v>
      </c>
      <c r="D374">
        <v>217925</v>
      </c>
      <c r="E374" t="s">
        <v>9</v>
      </c>
      <c r="F374">
        <v>502</v>
      </c>
      <c r="G374" s="15">
        <v>126460973</v>
      </c>
      <c r="H374" t="s">
        <v>9</v>
      </c>
      <c r="I374" t="s">
        <v>6306</v>
      </c>
      <c r="J374" t="s">
        <v>9</v>
      </c>
      <c r="K374" t="s">
        <v>6305</v>
      </c>
      <c r="L374" t="s">
        <v>126</v>
      </c>
      <c r="M374" s="14" t="b">
        <f t="shared" si="32"/>
        <v>1</v>
      </c>
      <c r="N374" s="14">
        <f t="shared" si="29"/>
        <v>0</v>
      </c>
      <c r="O374" s="14">
        <f t="shared" si="30"/>
        <v>0</v>
      </c>
      <c r="P374" s="14" t="b">
        <f t="shared" si="31"/>
        <v>1</v>
      </c>
      <c r="Q374" t="b">
        <f t="shared" si="28"/>
        <v>0</v>
      </c>
    </row>
    <row r="375" spans="1:17" x14ac:dyDescent="0.25">
      <c r="A375" t="s">
        <v>6687</v>
      </c>
      <c r="B375" t="s">
        <v>108</v>
      </c>
      <c r="C375">
        <v>218104</v>
      </c>
      <c r="D375">
        <v>218589</v>
      </c>
      <c r="E375" t="s">
        <v>9</v>
      </c>
      <c r="F375">
        <v>161</v>
      </c>
      <c r="G375" s="15">
        <v>126460974</v>
      </c>
      <c r="H375" t="s">
        <v>9</v>
      </c>
      <c r="I375" t="s">
        <v>6304</v>
      </c>
      <c r="J375" t="s">
        <v>9</v>
      </c>
      <c r="K375" t="s">
        <v>6303</v>
      </c>
      <c r="L375" t="s">
        <v>6302</v>
      </c>
      <c r="M375" s="14" t="b">
        <f t="shared" si="32"/>
        <v>0</v>
      </c>
      <c r="N375" s="14">
        <f t="shared" si="29"/>
        <v>0</v>
      </c>
      <c r="O375" s="14">
        <f t="shared" si="30"/>
        <v>179</v>
      </c>
      <c r="P375" s="14" t="b">
        <f t="shared" si="31"/>
        <v>0</v>
      </c>
      <c r="Q375" t="b">
        <f t="shared" si="28"/>
        <v>0</v>
      </c>
    </row>
    <row r="376" spans="1:17" x14ac:dyDescent="0.25">
      <c r="A376" t="s">
        <v>6687</v>
      </c>
      <c r="B376" t="s">
        <v>108</v>
      </c>
      <c r="C376">
        <v>218579</v>
      </c>
      <c r="D376">
        <v>218833</v>
      </c>
      <c r="E376" t="s">
        <v>9</v>
      </c>
      <c r="F376">
        <v>84</v>
      </c>
      <c r="G376" s="15">
        <v>126460975</v>
      </c>
      <c r="H376" t="s">
        <v>9</v>
      </c>
      <c r="I376" t="s">
        <v>6301</v>
      </c>
      <c r="J376" t="s">
        <v>9</v>
      </c>
      <c r="K376" t="s">
        <v>6300</v>
      </c>
      <c r="L376" t="s">
        <v>6299</v>
      </c>
      <c r="M376" s="14" t="b">
        <f t="shared" si="32"/>
        <v>1</v>
      </c>
      <c r="N376" s="14">
        <f t="shared" si="29"/>
        <v>0</v>
      </c>
      <c r="O376" s="14">
        <f t="shared" si="30"/>
        <v>-10</v>
      </c>
      <c r="P376" s="14" t="b">
        <f t="shared" si="31"/>
        <v>1</v>
      </c>
      <c r="Q376" t="b">
        <f t="shared" si="28"/>
        <v>1</v>
      </c>
    </row>
    <row r="377" spans="1:17" x14ac:dyDescent="0.25">
      <c r="A377" t="s">
        <v>6687</v>
      </c>
      <c r="B377" t="s">
        <v>108</v>
      </c>
      <c r="C377">
        <v>218915</v>
      </c>
      <c r="D377">
        <v>220240</v>
      </c>
      <c r="E377" t="s">
        <v>9</v>
      </c>
      <c r="F377">
        <v>441</v>
      </c>
      <c r="G377" s="15">
        <v>126460976</v>
      </c>
      <c r="H377" t="s">
        <v>9</v>
      </c>
      <c r="I377" t="s">
        <v>6298</v>
      </c>
      <c r="J377" t="s">
        <v>9</v>
      </c>
      <c r="K377" t="s">
        <v>6297</v>
      </c>
      <c r="L377" t="s">
        <v>6296</v>
      </c>
      <c r="M377" s="14" t="b">
        <f t="shared" si="32"/>
        <v>0</v>
      </c>
      <c r="N377" s="14">
        <f t="shared" si="29"/>
        <v>0</v>
      </c>
      <c r="O377" s="14">
        <f t="shared" si="30"/>
        <v>82</v>
      </c>
      <c r="P377" s="14" t="b">
        <f t="shared" si="31"/>
        <v>1</v>
      </c>
      <c r="Q377" t="b">
        <f t="shared" si="28"/>
        <v>0</v>
      </c>
    </row>
    <row r="378" spans="1:17" x14ac:dyDescent="0.25">
      <c r="A378" t="s">
        <v>6687</v>
      </c>
      <c r="B378" t="s">
        <v>108</v>
      </c>
      <c r="C378">
        <v>220237</v>
      </c>
      <c r="D378">
        <v>220398</v>
      </c>
      <c r="E378" t="s">
        <v>9</v>
      </c>
      <c r="F378">
        <v>53</v>
      </c>
      <c r="G378" s="15">
        <v>126460977</v>
      </c>
      <c r="H378" t="s">
        <v>9</v>
      </c>
      <c r="I378" t="s">
        <v>6295</v>
      </c>
      <c r="J378" t="s">
        <v>9</v>
      </c>
      <c r="K378" t="s">
        <v>6294</v>
      </c>
      <c r="L378" t="s">
        <v>126</v>
      </c>
      <c r="M378" s="14" t="b">
        <f t="shared" si="32"/>
        <v>1</v>
      </c>
      <c r="N378" s="14">
        <f t="shared" si="29"/>
        <v>0</v>
      </c>
      <c r="O378" s="14">
        <f t="shared" si="30"/>
        <v>-3</v>
      </c>
      <c r="P378" s="14" t="b">
        <f t="shared" si="31"/>
        <v>1</v>
      </c>
      <c r="Q378" t="b">
        <f t="shared" si="28"/>
        <v>0</v>
      </c>
    </row>
    <row r="379" spans="1:17" x14ac:dyDescent="0.25">
      <c r="A379" t="s">
        <v>6687</v>
      </c>
      <c r="B379" t="s">
        <v>108</v>
      </c>
      <c r="C379">
        <v>220749</v>
      </c>
      <c r="D379">
        <v>221432</v>
      </c>
      <c r="E379" t="s">
        <v>12</v>
      </c>
      <c r="F379">
        <v>227</v>
      </c>
      <c r="G379" s="15">
        <v>126460978</v>
      </c>
      <c r="H379" t="s">
        <v>9</v>
      </c>
      <c r="I379" t="s">
        <v>6293</v>
      </c>
      <c r="J379" t="s">
        <v>9</v>
      </c>
      <c r="K379" t="s">
        <v>707</v>
      </c>
      <c r="L379" t="s">
        <v>126</v>
      </c>
      <c r="M379" s="14" t="b">
        <f t="shared" si="32"/>
        <v>0</v>
      </c>
      <c r="N379" s="14">
        <f t="shared" si="29"/>
        <v>0</v>
      </c>
      <c r="O379" s="14">
        <f t="shared" si="30"/>
        <v>351</v>
      </c>
      <c r="P379" s="14" t="b">
        <f t="shared" si="31"/>
        <v>0</v>
      </c>
      <c r="Q379" t="b">
        <f t="shared" si="28"/>
        <v>0</v>
      </c>
    </row>
    <row r="380" spans="1:17" x14ac:dyDescent="0.25">
      <c r="A380" t="s">
        <v>6687</v>
      </c>
      <c r="B380" t="s">
        <v>108</v>
      </c>
      <c r="C380">
        <v>221445</v>
      </c>
      <c r="D380">
        <v>222275</v>
      </c>
      <c r="E380" t="s">
        <v>9</v>
      </c>
      <c r="F380">
        <v>276</v>
      </c>
      <c r="G380" s="15">
        <v>126460979</v>
      </c>
      <c r="H380" t="s">
        <v>9</v>
      </c>
      <c r="I380" t="s">
        <v>6292</v>
      </c>
      <c r="J380" t="s">
        <v>9</v>
      </c>
      <c r="K380" t="s">
        <v>6291</v>
      </c>
      <c r="L380" t="s">
        <v>6290</v>
      </c>
      <c r="M380" s="14" t="b">
        <f t="shared" si="32"/>
        <v>0</v>
      </c>
      <c r="N380" s="14">
        <f t="shared" si="29"/>
        <v>0</v>
      </c>
      <c r="O380" s="14">
        <f t="shared" si="30"/>
        <v>13</v>
      </c>
      <c r="P380" s="14" t="b">
        <f t="shared" si="31"/>
        <v>1</v>
      </c>
      <c r="Q380" t="b">
        <f t="shared" si="28"/>
        <v>1</v>
      </c>
    </row>
    <row r="381" spans="1:17" x14ac:dyDescent="0.25">
      <c r="A381" t="s">
        <v>6687</v>
      </c>
      <c r="B381" t="s">
        <v>108</v>
      </c>
      <c r="C381">
        <v>222543</v>
      </c>
      <c r="D381">
        <v>222923</v>
      </c>
      <c r="E381" t="s">
        <v>12</v>
      </c>
      <c r="F381">
        <v>126</v>
      </c>
      <c r="G381" s="15">
        <v>126460980</v>
      </c>
      <c r="H381" t="s">
        <v>9</v>
      </c>
      <c r="I381" t="s">
        <v>6289</v>
      </c>
      <c r="J381" t="s">
        <v>9</v>
      </c>
      <c r="K381" t="s">
        <v>6288</v>
      </c>
      <c r="L381" t="s">
        <v>619</v>
      </c>
      <c r="M381" s="14" t="b">
        <f t="shared" si="32"/>
        <v>0</v>
      </c>
      <c r="N381" s="14">
        <f t="shared" si="29"/>
        <v>0</v>
      </c>
      <c r="O381" s="14">
        <f t="shared" si="30"/>
        <v>268</v>
      </c>
      <c r="P381" s="14" t="b">
        <f t="shared" si="31"/>
        <v>0</v>
      </c>
      <c r="Q381" t="b">
        <f t="shared" si="28"/>
        <v>0</v>
      </c>
    </row>
    <row r="382" spans="1:17" x14ac:dyDescent="0.25">
      <c r="A382" t="s">
        <v>6687</v>
      </c>
      <c r="B382" t="s">
        <v>108</v>
      </c>
      <c r="C382">
        <v>223041</v>
      </c>
      <c r="D382">
        <v>223532</v>
      </c>
      <c r="E382" t="s">
        <v>9</v>
      </c>
      <c r="F382">
        <v>163</v>
      </c>
      <c r="G382" s="15">
        <v>126460981</v>
      </c>
      <c r="H382" t="s">
        <v>9</v>
      </c>
      <c r="I382" t="s">
        <v>6287</v>
      </c>
      <c r="J382" t="s">
        <v>9</v>
      </c>
      <c r="K382" t="s">
        <v>6286</v>
      </c>
      <c r="L382" t="s">
        <v>6285</v>
      </c>
      <c r="M382" s="14" t="b">
        <f t="shared" si="32"/>
        <v>0</v>
      </c>
      <c r="N382" s="14">
        <f t="shared" si="29"/>
        <v>0</v>
      </c>
      <c r="O382" s="14">
        <f t="shared" si="30"/>
        <v>118</v>
      </c>
      <c r="P382" s="14" t="b">
        <f t="shared" si="31"/>
        <v>0</v>
      </c>
      <c r="Q382" t="b">
        <f t="shared" si="28"/>
        <v>0</v>
      </c>
    </row>
    <row r="383" spans="1:17" x14ac:dyDescent="0.25">
      <c r="A383" t="s">
        <v>6687</v>
      </c>
      <c r="B383" t="s">
        <v>108</v>
      </c>
      <c r="C383">
        <v>223649</v>
      </c>
      <c r="D383">
        <v>224485</v>
      </c>
      <c r="E383" t="s">
        <v>9</v>
      </c>
      <c r="F383">
        <v>278</v>
      </c>
      <c r="G383" s="15">
        <v>126460982</v>
      </c>
      <c r="H383" t="s">
        <v>9</v>
      </c>
      <c r="I383" t="s">
        <v>6284</v>
      </c>
      <c r="J383" t="s">
        <v>9</v>
      </c>
      <c r="K383" t="s">
        <v>6283</v>
      </c>
      <c r="L383" t="s">
        <v>126</v>
      </c>
      <c r="M383" s="14" t="b">
        <f t="shared" si="32"/>
        <v>0</v>
      </c>
      <c r="N383" s="14">
        <f t="shared" si="29"/>
        <v>0</v>
      </c>
      <c r="O383" s="14">
        <f t="shared" si="30"/>
        <v>117</v>
      </c>
      <c r="P383" s="14" t="b">
        <f t="shared" si="31"/>
        <v>0</v>
      </c>
      <c r="Q383" t="b">
        <f t="shared" si="28"/>
        <v>0</v>
      </c>
    </row>
    <row r="384" spans="1:17" x14ac:dyDescent="0.25">
      <c r="A384" t="s">
        <v>6687</v>
      </c>
      <c r="B384" t="s">
        <v>108</v>
      </c>
      <c r="C384">
        <v>224482</v>
      </c>
      <c r="D384">
        <v>225897</v>
      </c>
      <c r="E384" t="s">
        <v>9</v>
      </c>
      <c r="F384">
        <v>471</v>
      </c>
      <c r="G384" s="15">
        <v>126460983</v>
      </c>
      <c r="H384" t="s">
        <v>9</v>
      </c>
      <c r="I384" t="s">
        <v>6282</v>
      </c>
      <c r="J384" t="s">
        <v>9</v>
      </c>
      <c r="K384" t="s">
        <v>6281</v>
      </c>
      <c r="L384" t="s">
        <v>6280</v>
      </c>
      <c r="M384" s="14" t="b">
        <f t="shared" si="32"/>
        <v>1</v>
      </c>
      <c r="N384" s="14">
        <f t="shared" si="29"/>
        <v>0</v>
      </c>
      <c r="O384" s="14">
        <f t="shared" si="30"/>
        <v>-3</v>
      </c>
      <c r="P384" s="14" t="b">
        <f t="shared" si="31"/>
        <v>1</v>
      </c>
      <c r="Q384" t="b">
        <f t="shared" si="28"/>
        <v>1</v>
      </c>
    </row>
    <row r="385" spans="1:17" x14ac:dyDescent="0.25">
      <c r="A385" t="s">
        <v>6687</v>
      </c>
      <c r="B385" t="s">
        <v>108</v>
      </c>
      <c r="C385">
        <v>226044</v>
      </c>
      <c r="D385">
        <v>226397</v>
      </c>
      <c r="E385" t="s">
        <v>12</v>
      </c>
      <c r="F385">
        <v>117</v>
      </c>
      <c r="G385" s="15">
        <v>126460984</v>
      </c>
      <c r="H385" t="s">
        <v>9</v>
      </c>
      <c r="I385" t="s">
        <v>6279</v>
      </c>
      <c r="J385" t="s">
        <v>9</v>
      </c>
      <c r="K385" t="s">
        <v>6278</v>
      </c>
      <c r="L385" t="s">
        <v>6277</v>
      </c>
      <c r="M385" s="14" t="b">
        <f t="shared" si="32"/>
        <v>0</v>
      </c>
      <c r="N385" s="14">
        <f t="shared" si="29"/>
        <v>0</v>
      </c>
      <c r="O385" s="14">
        <f t="shared" si="30"/>
        <v>147</v>
      </c>
      <c r="P385" s="14" t="b">
        <f t="shared" si="31"/>
        <v>0</v>
      </c>
      <c r="Q385" t="b">
        <f t="shared" si="28"/>
        <v>0</v>
      </c>
    </row>
    <row r="386" spans="1:17" x14ac:dyDescent="0.25">
      <c r="A386" t="s">
        <v>6687</v>
      </c>
      <c r="B386" t="s">
        <v>108</v>
      </c>
      <c r="C386">
        <v>226641</v>
      </c>
      <c r="D386">
        <v>226796</v>
      </c>
      <c r="E386" t="s">
        <v>12</v>
      </c>
      <c r="F386">
        <v>51</v>
      </c>
      <c r="G386" s="15">
        <v>126460985</v>
      </c>
      <c r="H386" t="s">
        <v>9</v>
      </c>
      <c r="I386" t="s">
        <v>6276</v>
      </c>
      <c r="J386" t="s">
        <v>9</v>
      </c>
      <c r="K386" t="s">
        <v>9</v>
      </c>
      <c r="L386" t="s">
        <v>2788</v>
      </c>
      <c r="M386" s="14" t="b">
        <f t="shared" si="32"/>
        <v>0</v>
      </c>
      <c r="N386" s="14">
        <f t="shared" si="29"/>
        <v>0</v>
      </c>
      <c r="O386" s="14">
        <f t="shared" si="30"/>
        <v>244</v>
      </c>
      <c r="P386" s="14" t="b">
        <f t="shared" si="31"/>
        <v>0</v>
      </c>
      <c r="Q386" t="b">
        <f t="shared" si="28"/>
        <v>0</v>
      </c>
    </row>
    <row r="387" spans="1:17" x14ac:dyDescent="0.25">
      <c r="A387" t="s">
        <v>6687</v>
      </c>
      <c r="B387" t="s">
        <v>108</v>
      </c>
      <c r="C387">
        <v>226810</v>
      </c>
      <c r="D387">
        <v>227583</v>
      </c>
      <c r="E387" t="s">
        <v>12</v>
      </c>
      <c r="F387">
        <v>257</v>
      </c>
      <c r="G387" s="15">
        <v>126460986</v>
      </c>
      <c r="H387" t="s">
        <v>9</v>
      </c>
      <c r="I387" t="s">
        <v>6275</v>
      </c>
      <c r="J387" t="s">
        <v>9</v>
      </c>
      <c r="K387" t="s">
        <v>9</v>
      </c>
      <c r="L387" t="s">
        <v>2788</v>
      </c>
      <c r="M387" s="14" t="b">
        <f t="shared" si="32"/>
        <v>0</v>
      </c>
      <c r="N387" s="14">
        <f t="shared" si="29"/>
        <v>0</v>
      </c>
      <c r="O387" s="14">
        <f t="shared" si="30"/>
        <v>14</v>
      </c>
      <c r="P387" s="14" t="b">
        <f t="shared" si="31"/>
        <v>1</v>
      </c>
      <c r="Q387" t="b">
        <f t="shared" si="28"/>
        <v>1</v>
      </c>
    </row>
    <row r="388" spans="1:17" x14ac:dyDescent="0.25">
      <c r="A388" t="s">
        <v>6687</v>
      </c>
      <c r="B388" t="s">
        <v>108</v>
      </c>
      <c r="C388">
        <v>228028</v>
      </c>
      <c r="D388">
        <v>229242</v>
      </c>
      <c r="E388" t="s">
        <v>12</v>
      </c>
      <c r="F388">
        <v>404</v>
      </c>
      <c r="G388" s="15">
        <v>126460987</v>
      </c>
      <c r="H388" t="s">
        <v>9</v>
      </c>
      <c r="I388" t="s">
        <v>6274</v>
      </c>
      <c r="J388" t="s">
        <v>9</v>
      </c>
      <c r="K388" t="s">
        <v>2515</v>
      </c>
      <c r="L388" t="s">
        <v>2514</v>
      </c>
      <c r="M388" s="14" t="b">
        <f t="shared" si="32"/>
        <v>0</v>
      </c>
      <c r="N388" s="14">
        <f t="shared" si="29"/>
        <v>0</v>
      </c>
      <c r="O388" s="14">
        <f t="shared" si="30"/>
        <v>445</v>
      </c>
      <c r="P388" s="14" t="b">
        <f t="shared" si="31"/>
        <v>0</v>
      </c>
      <c r="Q388" t="b">
        <f t="shared" si="28"/>
        <v>0</v>
      </c>
    </row>
    <row r="389" spans="1:17" x14ac:dyDescent="0.25">
      <c r="A389" t="s">
        <v>6687</v>
      </c>
      <c r="B389" t="s">
        <v>108</v>
      </c>
      <c r="C389">
        <v>229561</v>
      </c>
      <c r="D389">
        <v>230535</v>
      </c>
      <c r="E389" t="s">
        <v>9</v>
      </c>
      <c r="F389">
        <v>324</v>
      </c>
      <c r="G389" s="15">
        <v>126460988</v>
      </c>
      <c r="H389" t="s">
        <v>9</v>
      </c>
      <c r="I389" t="s">
        <v>6273</v>
      </c>
      <c r="J389" t="s">
        <v>9</v>
      </c>
      <c r="K389" t="s">
        <v>6272</v>
      </c>
      <c r="L389" t="s">
        <v>6271</v>
      </c>
      <c r="M389" s="14" t="b">
        <f t="shared" si="32"/>
        <v>0</v>
      </c>
      <c r="N389" s="14">
        <f t="shared" si="29"/>
        <v>0</v>
      </c>
      <c r="O389" s="14">
        <f t="shared" si="30"/>
        <v>319</v>
      </c>
      <c r="P389" s="14" t="b">
        <f t="shared" si="31"/>
        <v>0</v>
      </c>
      <c r="Q389" t="b">
        <f t="shared" si="28"/>
        <v>0</v>
      </c>
    </row>
    <row r="390" spans="1:17" x14ac:dyDescent="0.25">
      <c r="A390" t="s">
        <v>6687</v>
      </c>
      <c r="B390" t="s">
        <v>108</v>
      </c>
      <c r="C390">
        <v>230532</v>
      </c>
      <c r="D390">
        <v>232067</v>
      </c>
      <c r="E390" t="s">
        <v>9</v>
      </c>
      <c r="F390">
        <v>511</v>
      </c>
      <c r="G390" s="15">
        <v>126460989</v>
      </c>
      <c r="H390" t="s">
        <v>9</v>
      </c>
      <c r="I390" t="s">
        <v>6270</v>
      </c>
      <c r="J390" t="s">
        <v>9</v>
      </c>
      <c r="K390" t="s">
        <v>1140</v>
      </c>
      <c r="L390" t="s">
        <v>4833</v>
      </c>
      <c r="M390" s="14" t="b">
        <f t="shared" si="32"/>
        <v>1</v>
      </c>
      <c r="N390" s="14">
        <f t="shared" si="29"/>
        <v>0</v>
      </c>
      <c r="O390" s="14">
        <f t="shared" si="30"/>
        <v>-3</v>
      </c>
      <c r="P390" s="14" t="b">
        <f t="shared" si="31"/>
        <v>1</v>
      </c>
      <c r="Q390" t="b">
        <f t="shared" si="28"/>
        <v>1</v>
      </c>
    </row>
    <row r="391" spans="1:17" x14ac:dyDescent="0.25">
      <c r="A391" t="s">
        <v>6687</v>
      </c>
      <c r="B391" t="s">
        <v>108</v>
      </c>
      <c r="C391">
        <v>232200</v>
      </c>
      <c r="D391">
        <v>232886</v>
      </c>
      <c r="E391" t="s">
        <v>9</v>
      </c>
      <c r="F391">
        <v>228</v>
      </c>
      <c r="G391" s="15">
        <v>126460990</v>
      </c>
      <c r="H391" t="s">
        <v>9</v>
      </c>
      <c r="I391" t="s">
        <v>6269</v>
      </c>
      <c r="J391" t="s">
        <v>9</v>
      </c>
      <c r="K391" t="s">
        <v>3090</v>
      </c>
      <c r="L391" t="s">
        <v>6268</v>
      </c>
      <c r="M391" s="14" t="b">
        <f t="shared" si="32"/>
        <v>0</v>
      </c>
      <c r="N391" s="14">
        <f t="shared" si="29"/>
        <v>0</v>
      </c>
      <c r="O391" s="14">
        <f t="shared" si="30"/>
        <v>133</v>
      </c>
      <c r="P391" s="14" t="b">
        <f t="shared" si="31"/>
        <v>0</v>
      </c>
      <c r="Q391" t="b">
        <f t="shared" si="28"/>
        <v>0</v>
      </c>
    </row>
    <row r="392" spans="1:17" x14ac:dyDescent="0.25">
      <c r="A392" t="s">
        <v>6687</v>
      </c>
      <c r="B392" t="s">
        <v>108</v>
      </c>
      <c r="C392">
        <v>232953</v>
      </c>
      <c r="D392">
        <v>233936</v>
      </c>
      <c r="E392" t="s">
        <v>9</v>
      </c>
      <c r="F392">
        <v>327</v>
      </c>
      <c r="G392" s="15">
        <v>126460991</v>
      </c>
      <c r="H392" t="s">
        <v>9</v>
      </c>
      <c r="I392" t="s">
        <v>6267</v>
      </c>
      <c r="J392" t="s">
        <v>9</v>
      </c>
      <c r="K392" t="s">
        <v>4288</v>
      </c>
      <c r="L392" t="s">
        <v>4287</v>
      </c>
      <c r="M392" s="14" t="b">
        <f t="shared" si="32"/>
        <v>0</v>
      </c>
      <c r="N392" s="14">
        <f t="shared" si="29"/>
        <v>0</v>
      </c>
      <c r="O392" s="14">
        <f t="shared" si="30"/>
        <v>67</v>
      </c>
      <c r="P392" s="14" t="b">
        <f t="shared" si="31"/>
        <v>1</v>
      </c>
      <c r="Q392" t="b">
        <f t="shared" ref="Q392:Q455" si="33">AND(P392,NOT(P391))</f>
        <v>1</v>
      </c>
    </row>
    <row r="393" spans="1:17" x14ac:dyDescent="0.25">
      <c r="A393" t="s">
        <v>6687</v>
      </c>
      <c r="B393" t="s">
        <v>108</v>
      </c>
      <c r="C393">
        <v>234013</v>
      </c>
      <c r="D393">
        <v>235233</v>
      </c>
      <c r="E393" t="s">
        <v>9</v>
      </c>
      <c r="F393">
        <v>406</v>
      </c>
      <c r="G393" s="15">
        <v>126460992</v>
      </c>
      <c r="H393" t="s">
        <v>9</v>
      </c>
      <c r="I393" t="s">
        <v>6266</v>
      </c>
      <c r="J393" t="s">
        <v>9</v>
      </c>
      <c r="K393" t="s">
        <v>1766</v>
      </c>
      <c r="L393" t="s">
        <v>126</v>
      </c>
      <c r="M393" s="14" t="b">
        <f t="shared" si="32"/>
        <v>0</v>
      </c>
      <c r="N393" s="14">
        <f t="shared" si="29"/>
        <v>0</v>
      </c>
      <c r="O393" s="14">
        <f t="shared" si="30"/>
        <v>77</v>
      </c>
      <c r="P393" s="14" t="b">
        <f t="shared" si="31"/>
        <v>1</v>
      </c>
      <c r="Q393" t="b">
        <f t="shared" si="33"/>
        <v>0</v>
      </c>
    </row>
    <row r="394" spans="1:17" x14ac:dyDescent="0.25">
      <c r="A394" t="s">
        <v>6687</v>
      </c>
      <c r="B394" t="s">
        <v>108</v>
      </c>
      <c r="C394">
        <v>235325</v>
      </c>
      <c r="D394">
        <v>236677</v>
      </c>
      <c r="E394" t="s">
        <v>9</v>
      </c>
      <c r="F394">
        <v>450</v>
      </c>
      <c r="G394" s="15">
        <v>126460993</v>
      </c>
      <c r="H394" t="s">
        <v>9</v>
      </c>
      <c r="I394" t="s">
        <v>6265</v>
      </c>
      <c r="J394" t="s">
        <v>9</v>
      </c>
      <c r="K394" t="s">
        <v>9</v>
      </c>
      <c r="L394" t="s">
        <v>580</v>
      </c>
      <c r="M394" s="14" t="b">
        <f t="shared" si="32"/>
        <v>0</v>
      </c>
      <c r="N394" s="14">
        <f t="shared" si="29"/>
        <v>0</v>
      </c>
      <c r="O394" s="14">
        <f t="shared" si="30"/>
        <v>92</v>
      </c>
      <c r="P394" s="14" t="b">
        <f t="shared" si="31"/>
        <v>1</v>
      </c>
      <c r="Q394" t="b">
        <f t="shared" si="33"/>
        <v>0</v>
      </c>
    </row>
    <row r="395" spans="1:17" x14ac:dyDescent="0.25">
      <c r="A395" t="s">
        <v>6687</v>
      </c>
      <c r="B395" t="s">
        <v>108</v>
      </c>
      <c r="C395">
        <v>237150</v>
      </c>
      <c r="D395">
        <v>237839</v>
      </c>
      <c r="E395" t="s">
        <v>12</v>
      </c>
      <c r="F395">
        <v>229</v>
      </c>
      <c r="G395" s="15">
        <v>126460994</v>
      </c>
      <c r="H395" t="s">
        <v>9</v>
      </c>
      <c r="I395" t="s">
        <v>6264</v>
      </c>
      <c r="J395" t="s">
        <v>9</v>
      </c>
      <c r="K395" t="s">
        <v>6263</v>
      </c>
      <c r="L395" t="s">
        <v>6262</v>
      </c>
      <c r="M395" s="14" t="b">
        <f t="shared" si="32"/>
        <v>0</v>
      </c>
      <c r="N395" s="14">
        <f t="shared" ref="N395:N458" si="34">MOD($D395-$C395+1,3)</f>
        <v>0</v>
      </c>
      <c r="O395" s="14">
        <f t="shared" ref="O395:O458" si="35">$C395-$D394</f>
        <v>473</v>
      </c>
      <c r="P395" s="14" t="b">
        <f t="shared" ref="P395:P458" si="36">$O395&lt;100</f>
        <v>0</v>
      </c>
      <c r="Q395" t="b">
        <f t="shared" si="33"/>
        <v>0</v>
      </c>
    </row>
    <row r="396" spans="1:17" x14ac:dyDescent="0.25">
      <c r="A396" t="s">
        <v>6687</v>
      </c>
      <c r="B396" t="s">
        <v>108</v>
      </c>
      <c r="C396">
        <v>237873</v>
      </c>
      <c r="D396">
        <v>240440</v>
      </c>
      <c r="E396" t="s">
        <v>9</v>
      </c>
      <c r="F396">
        <v>855</v>
      </c>
      <c r="G396" s="15">
        <v>126460995</v>
      </c>
      <c r="H396" t="s">
        <v>9</v>
      </c>
      <c r="I396" t="s">
        <v>6261</v>
      </c>
      <c r="J396" t="s">
        <v>9</v>
      </c>
      <c r="K396" t="s">
        <v>461</v>
      </c>
      <c r="L396" t="s">
        <v>2493</v>
      </c>
      <c r="M396" s="14" t="b">
        <f t="shared" ref="M396:M459" si="37">$D395&gt;=C396</f>
        <v>0</v>
      </c>
      <c r="N396" s="14">
        <f t="shared" si="34"/>
        <v>0</v>
      </c>
      <c r="O396" s="14">
        <f t="shared" si="35"/>
        <v>34</v>
      </c>
      <c r="P396" s="14" t="b">
        <f t="shared" si="36"/>
        <v>1</v>
      </c>
      <c r="Q396" t="b">
        <f t="shared" si="33"/>
        <v>1</v>
      </c>
    </row>
    <row r="397" spans="1:17" x14ac:dyDescent="0.25">
      <c r="A397" t="s">
        <v>6687</v>
      </c>
      <c r="B397" t="s">
        <v>108</v>
      </c>
      <c r="C397">
        <v>240508</v>
      </c>
      <c r="D397">
        <v>241902</v>
      </c>
      <c r="E397" t="s">
        <v>9</v>
      </c>
      <c r="F397">
        <v>464</v>
      </c>
      <c r="G397" s="15">
        <v>126460996</v>
      </c>
      <c r="H397" t="s">
        <v>9</v>
      </c>
      <c r="I397" t="s">
        <v>6260</v>
      </c>
      <c r="J397" t="s">
        <v>9</v>
      </c>
      <c r="K397" t="s">
        <v>2650</v>
      </c>
      <c r="L397" t="s">
        <v>6259</v>
      </c>
      <c r="M397" s="14" t="b">
        <f t="shared" si="37"/>
        <v>0</v>
      </c>
      <c r="N397" s="14">
        <f t="shared" si="34"/>
        <v>0</v>
      </c>
      <c r="O397" s="14">
        <f t="shared" si="35"/>
        <v>68</v>
      </c>
      <c r="P397" s="14" t="b">
        <f t="shared" si="36"/>
        <v>1</v>
      </c>
      <c r="Q397" t="b">
        <f t="shared" si="33"/>
        <v>0</v>
      </c>
    </row>
    <row r="398" spans="1:17" x14ac:dyDescent="0.25">
      <c r="A398" t="s">
        <v>6687</v>
      </c>
      <c r="B398" t="s">
        <v>108</v>
      </c>
      <c r="C398">
        <v>241911</v>
      </c>
      <c r="D398">
        <v>243284</v>
      </c>
      <c r="E398" t="s">
        <v>9</v>
      </c>
      <c r="F398">
        <v>457</v>
      </c>
      <c r="G398" s="15">
        <v>126460997</v>
      </c>
      <c r="H398" t="s">
        <v>9</v>
      </c>
      <c r="I398" t="s">
        <v>6258</v>
      </c>
      <c r="J398" t="s">
        <v>9</v>
      </c>
      <c r="K398" t="s">
        <v>6257</v>
      </c>
      <c r="L398" t="s">
        <v>4956</v>
      </c>
      <c r="M398" s="14" t="b">
        <f t="shared" si="37"/>
        <v>0</v>
      </c>
      <c r="N398" s="14">
        <f t="shared" si="34"/>
        <v>0</v>
      </c>
      <c r="O398" s="14">
        <f t="shared" si="35"/>
        <v>9</v>
      </c>
      <c r="P398" s="14" t="b">
        <f t="shared" si="36"/>
        <v>1</v>
      </c>
      <c r="Q398" t="b">
        <f t="shared" si="33"/>
        <v>0</v>
      </c>
    </row>
    <row r="399" spans="1:17" x14ac:dyDescent="0.25">
      <c r="A399" t="s">
        <v>6687</v>
      </c>
      <c r="B399" t="s">
        <v>108</v>
      </c>
      <c r="C399">
        <v>243281</v>
      </c>
      <c r="D399">
        <v>244363</v>
      </c>
      <c r="E399" t="s">
        <v>9</v>
      </c>
      <c r="F399">
        <v>360</v>
      </c>
      <c r="G399" s="15">
        <v>126460998</v>
      </c>
      <c r="H399" t="s">
        <v>9</v>
      </c>
      <c r="I399" t="s">
        <v>6256</v>
      </c>
      <c r="J399" t="s">
        <v>9</v>
      </c>
      <c r="K399" t="s">
        <v>6255</v>
      </c>
      <c r="L399" t="s">
        <v>6254</v>
      </c>
      <c r="M399" s="14" t="b">
        <f t="shared" si="37"/>
        <v>1</v>
      </c>
      <c r="N399" s="14">
        <f t="shared" si="34"/>
        <v>0</v>
      </c>
      <c r="O399" s="14">
        <f t="shared" si="35"/>
        <v>-3</v>
      </c>
      <c r="P399" s="14" t="b">
        <f t="shared" si="36"/>
        <v>1</v>
      </c>
      <c r="Q399" t="b">
        <f t="shared" si="33"/>
        <v>0</v>
      </c>
    </row>
    <row r="400" spans="1:17" x14ac:dyDescent="0.25">
      <c r="A400" t="s">
        <v>6687</v>
      </c>
      <c r="B400" t="s">
        <v>108</v>
      </c>
      <c r="C400">
        <v>244356</v>
      </c>
      <c r="D400">
        <v>244841</v>
      </c>
      <c r="E400" t="s">
        <v>9</v>
      </c>
      <c r="F400">
        <v>161</v>
      </c>
      <c r="G400" s="15">
        <v>126460999</v>
      </c>
      <c r="H400" t="s">
        <v>9</v>
      </c>
      <c r="I400" t="s">
        <v>6253</v>
      </c>
      <c r="J400" t="s">
        <v>9</v>
      </c>
      <c r="K400" t="s">
        <v>6252</v>
      </c>
      <c r="L400" t="s">
        <v>6251</v>
      </c>
      <c r="M400" s="14" t="b">
        <f t="shared" si="37"/>
        <v>1</v>
      </c>
      <c r="N400" s="14">
        <f t="shared" si="34"/>
        <v>0</v>
      </c>
      <c r="O400" s="14">
        <f t="shared" si="35"/>
        <v>-7</v>
      </c>
      <c r="P400" s="14" t="b">
        <f t="shared" si="36"/>
        <v>1</v>
      </c>
      <c r="Q400" t="b">
        <f t="shared" si="33"/>
        <v>0</v>
      </c>
    </row>
    <row r="401" spans="1:17" x14ac:dyDescent="0.25">
      <c r="A401" t="s">
        <v>6687</v>
      </c>
      <c r="B401" t="s">
        <v>108</v>
      </c>
      <c r="C401">
        <v>245077</v>
      </c>
      <c r="D401">
        <v>245295</v>
      </c>
      <c r="E401" t="s">
        <v>9</v>
      </c>
      <c r="F401">
        <v>72</v>
      </c>
      <c r="G401" s="15">
        <v>126461000</v>
      </c>
      <c r="H401" t="s">
        <v>9</v>
      </c>
      <c r="I401" t="s">
        <v>6250</v>
      </c>
      <c r="J401" t="s">
        <v>9</v>
      </c>
      <c r="K401" t="s">
        <v>9</v>
      </c>
      <c r="L401" t="s">
        <v>126</v>
      </c>
      <c r="M401" s="14" t="b">
        <f t="shared" si="37"/>
        <v>0</v>
      </c>
      <c r="N401" s="14">
        <f t="shared" si="34"/>
        <v>0</v>
      </c>
      <c r="O401" s="14">
        <f t="shared" si="35"/>
        <v>236</v>
      </c>
      <c r="P401" s="14" t="b">
        <f t="shared" si="36"/>
        <v>0</v>
      </c>
      <c r="Q401" t="b">
        <f t="shared" si="33"/>
        <v>0</v>
      </c>
    </row>
    <row r="402" spans="1:17" x14ac:dyDescent="0.25">
      <c r="A402" t="s">
        <v>6687</v>
      </c>
      <c r="B402" t="s">
        <v>108</v>
      </c>
      <c r="C402">
        <v>245623</v>
      </c>
      <c r="D402">
        <v>246090</v>
      </c>
      <c r="E402" t="s">
        <v>12</v>
      </c>
      <c r="F402">
        <v>155</v>
      </c>
      <c r="G402" s="15">
        <v>126461001</v>
      </c>
      <c r="H402" t="s">
        <v>9</v>
      </c>
      <c r="I402" t="s">
        <v>6249</v>
      </c>
      <c r="J402" t="s">
        <v>9</v>
      </c>
      <c r="K402" t="s">
        <v>1195</v>
      </c>
      <c r="L402" t="s">
        <v>1194</v>
      </c>
      <c r="M402" s="14" t="b">
        <f t="shared" si="37"/>
        <v>0</v>
      </c>
      <c r="N402" s="14">
        <f t="shared" si="34"/>
        <v>0</v>
      </c>
      <c r="O402" s="14">
        <f t="shared" si="35"/>
        <v>328</v>
      </c>
      <c r="P402" s="14" t="b">
        <f t="shared" si="36"/>
        <v>0</v>
      </c>
      <c r="Q402" t="b">
        <f t="shared" si="33"/>
        <v>0</v>
      </c>
    </row>
    <row r="403" spans="1:17" x14ac:dyDescent="0.25">
      <c r="A403" t="s">
        <v>6687</v>
      </c>
      <c r="B403" t="s">
        <v>108</v>
      </c>
      <c r="C403">
        <v>246087</v>
      </c>
      <c r="D403">
        <v>246311</v>
      </c>
      <c r="E403" t="s">
        <v>12</v>
      </c>
      <c r="F403">
        <v>74</v>
      </c>
      <c r="G403" s="15">
        <v>126461002</v>
      </c>
      <c r="H403" t="s">
        <v>9</v>
      </c>
      <c r="I403" t="s">
        <v>6248</v>
      </c>
      <c r="J403" t="s">
        <v>9</v>
      </c>
      <c r="K403" t="s">
        <v>6247</v>
      </c>
      <c r="L403" t="s">
        <v>126</v>
      </c>
      <c r="M403" s="14" t="b">
        <f t="shared" si="37"/>
        <v>1</v>
      </c>
      <c r="N403" s="14">
        <f t="shared" si="34"/>
        <v>0</v>
      </c>
      <c r="O403" s="14">
        <f t="shared" si="35"/>
        <v>-3</v>
      </c>
      <c r="P403" s="14" t="b">
        <f t="shared" si="36"/>
        <v>1</v>
      </c>
      <c r="Q403" t="b">
        <f t="shared" si="33"/>
        <v>1</v>
      </c>
    </row>
    <row r="404" spans="1:17" x14ac:dyDescent="0.25">
      <c r="A404" t="s">
        <v>6687</v>
      </c>
      <c r="B404" t="s">
        <v>108</v>
      </c>
      <c r="C404">
        <v>246585</v>
      </c>
      <c r="D404">
        <v>247061</v>
      </c>
      <c r="E404" t="s">
        <v>12</v>
      </c>
      <c r="F404">
        <v>158</v>
      </c>
      <c r="G404" s="15">
        <v>126461003</v>
      </c>
      <c r="H404" t="s">
        <v>9</v>
      </c>
      <c r="I404" t="s">
        <v>6246</v>
      </c>
      <c r="J404" t="s">
        <v>9</v>
      </c>
      <c r="K404" t="s">
        <v>1673</v>
      </c>
      <c r="L404" t="s">
        <v>1672</v>
      </c>
      <c r="M404" s="14" t="b">
        <f t="shared" si="37"/>
        <v>0</v>
      </c>
      <c r="N404" s="14">
        <f t="shared" si="34"/>
        <v>0</v>
      </c>
      <c r="O404" s="14">
        <f t="shared" si="35"/>
        <v>274</v>
      </c>
      <c r="P404" s="14" t="b">
        <f t="shared" si="36"/>
        <v>0</v>
      </c>
      <c r="Q404" t="b">
        <f t="shared" si="33"/>
        <v>0</v>
      </c>
    </row>
    <row r="405" spans="1:17" x14ac:dyDescent="0.25">
      <c r="A405" t="s">
        <v>6687</v>
      </c>
      <c r="B405" t="s">
        <v>108</v>
      </c>
      <c r="C405">
        <v>247151</v>
      </c>
      <c r="D405">
        <v>248857</v>
      </c>
      <c r="E405" t="s">
        <v>9</v>
      </c>
      <c r="F405">
        <v>568</v>
      </c>
      <c r="G405" s="15">
        <v>126461004</v>
      </c>
      <c r="H405" t="s">
        <v>9</v>
      </c>
      <c r="I405" t="s">
        <v>6245</v>
      </c>
      <c r="J405" t="s">
        <v>9</v>
      </c>
      <c r="K405" t="s">
        <v>6244</v>
      </c>
      <c r="L405" t="s">
        <v>6243</v>
      </c>
      <c r="M405" s="14" t="b">
        <f t="shared" si="37"/>
        <v>0</v>
      </c>
      <c r="N405" s="14">
        <f t="shared" si="34"/>
        <v>0</v>
      </c>
      <c r="O405" s="14">
        <f t="shared" si="35"/>
        <v>90</v>
      </c>
      <c r="P405" s="14" t="b">
        <f t="shared" si="36"/>
        <v>1</v>
      </c>
      <c r="Q405" t="b">
        <f t="shared" si="33"/>
        <v>1</v>
      </c>
    </row>
    <row r="406" spans="1:17" x14ac:dyDescent="0.25">
      <c r="A406" t="s">
        <v>6687</v>
      </c>
      <c r="B406" t="s">
        <v>108</v>
      </c>
      <c r="C406">
        <v>249049</v>
      </c>
      <c r="D406">
        <v>249987</v>
      </c>
      <c r="E406" t="s">
        <v>9</v>
      </c>
      <c r="F406">
        <v>312</v>
      </c>
      <c r="G406" s="15">
        <v>126461005</v>
      </c>
      <c r="H406" t="s">
        <v>9</v>
      </c>
      <c r="I406" t="s">
        <v>6242</v>
      </c>
      <c r="J406" t="s">
        <v>9</v>
      </c>
      <c r="K406" t="s">
        <v>6241</v>
      </c>
      <c r="L406" t="s">
        <v>6240</v>
      </c>
      <c r="M406" s="14" t="b">
        <f t="shared" si="37"/>
        <v>0</v>
      </c>
      <c r="N406" s="14">
        <f t="shared" si="34"/>
        <v>0</v>
      </c>
      <c r="O406" s="14">
        <f t="shared" si="35"/>
        <v>192</v>
      </c>
      <c r="P406" s="14" t="b">
        <f t="shared" si="36"/>
        <v>0</v>
      </c>
      <c r="Q406" t="b">
        <f t="shared" si="33"/>
        <v>0</v>
      </c>
    </row>
    <row r="407" spans="1:17" x14ac:dyDescent="0.25">
      <c r="A407" t="s">
        <v>6687</v>
      </c>
      <c r="B407" t="s">
        <v>108</v>
      </c>
      <c r="C407">
        <v>250209</v>
      </c>
      <c r="D407">
        <v>250709</v>
      </c>
      <c r="E407" t="s">
        <v>12</v>
      </c>
      <c r="F407">
        <v>166</v>
      </c>
      <c r="G407" s="15">
        <v>126461006</v>
      </c>
      <c r="H407" t="s">
        <v>9</v>
      </c>
      <c r="I407" t="s">
        <v>6239</v>
      </c>
      <c r="J407" t="s">
        <v>9</v>
      </c>
      <c r="K407" t="s">
        <v>243</v>
      </c>
      <c r="L407" t="s">
        <v>244</v>
      </c>
      <c r="M407" s="14" t="b">
        <f t="shared" si="37"/>
        <v>0</v>
      </c>
      <c r="N407" s="14">
        <f t="shared" si="34"/>
        <v>0</v>
      </c>
      <c r="O407" s="14">
        <f t="shared" si="35"/>
        <v>222</v>
      </c>
      <c r="P407" s="14" t="b">
        <f t="shared" si="36"/>
        <v>0</v>
      </c>
      <c r="Q407" t="b">
        <f t="shared" si="33"/>
        <v>0</v>
      </c>
    </row>
    <row r="408" spans="1:17" x14ac:dyDescent="0.25">
      <c r="A408" t="s">
        <v>6687</v>
      </c>
      <c r="B408" t="s">
        <v>108</v>
      </c>
      <c r="C408">
        <v>250830</v>
      </c>
      <c r="D408">
        <v>251582</v>
      </c>
      <c r="E408" t="s">
        <v>9</v>
      </c>
      <c r="F408">
        <v>250</v>
      </c>
      <c r="G408" s="15">
        <v>126461007</v>
      </c>
      <c r="H408" t="s">
        <v>9</v>
      </c>
      <c r="I408" t="s">
        <v>6238</v>
      </c>
      <c r="J408" t="s">
        <v>9</v>
      </c>
      <c r="K408" t="s">
        <v>6237</v>
      </c>
      <c r="L408" t="s">
        <v>126</v>
      </c>
      <c r="M408" s="14" t="b">
        <f t="shared" si="37"/>
        <v>0</v>
      </c>
      <c r="N408" s="14">
        <f t="shared" si="34"/>
        <v>0</v>
      </c>
      <c r="O408" s="14">
        <f t="shared" si="35"/>
        <v>121</v>
      </c>
      <c r="P408" s="14" t="b">
        <f t="shared" si="36"/>
        <v>0</v>
      </c>
      <c r="Q408" t="b">
        <f t="shared" si="33"/>
        <v>0</v>
      </c>
    </row>
    <row r="409" spans="1:17" x14ac:dyDescent="0.25">
      <c r="A409" t="s">
        <v>6687</v>
      </c>
      <c r="B409" t="s">
        <v>108</v>
      </c>
      <c r="C409">
        <v>251579</v>
      </c>
      <c r="D409">
        <v>252640</v>
      </c>
      <c r="E409" t="s">
        <v>9</v>
      </c>
      <c r="F409">
        <v>353</v>
      </c>
      <c r="G409" s="15">
        <v>126461008</v>
      </c>
      <c r="H409" t="s">
        <v>9</v>
      </c>
      <c r="I409" t="s">
        <v>6236</v>
      </c>
      <c r="J409" t="s">
        <v>9</v>
      </c>
      <c r="K409" t="s">
        <v>6235</v>
      </c>
      <c r="L409" t="s">
        <v>126</v>
      </c>
      <c r="M409" s="14" t="b">
        <f t="shared" si="37"/>
        <v>1</v>
      </c>
      <c r="N409" s="14">
        <f t="shared" si="34"/>
        <v>0</v>
      </c>
      <c r="O409" s="14">
        <f t="shared" si="35"/>
        <v>-3</v>
      </c>
      <c r="P409" s="14" t="b">
        <f t="shared" si="36"/>
        <v>1</v>
      </c>
      <c r="Q409" t="b">
        <f t="shared" si="33"/>
        <v>1</v>
      </c>
    </row>
    <row r="410" spans="1:17" x14ac:dyDescent="0.25">
      <c r="A410" t="s">
        <v>6687</v>
      </c>
      <c r="B410" t="s">
        <v>108</v>
      </c>
      <c r="C410">
        <v>252637</v>
      </c>
      <c r="D410">
        <v>253515</v>
      </c>
      <c r="E410" t="s">
        <v>9</v>
      </c>
      <c r="F410">
        <v>292</v>
      </c>
      <c r="G410" s="15">
        <v>126461009</v>
      </c>
      <c r="H410" t="s">
        <v>9</v>
      </c>
      <c r="I410" t="s">
        <v>6234</v>
      </c>
      <c r="J410" t="s">
        <v>9</v>
      </c>
      <c r="K410" t="s">
        <v>6233</v>
      </c>
      <c r="L410" t="s">
        <v>6232</v>
      </c>
      <c r="M410" s="14" t="b">
        <f t="shared" si="37"/>
        <v>1</v>
      </c>
      <c r="N410" s="14">
        <f t="shared" si="34"/>
        <v>0</v>
      </c>
      <c r="O410" s="14">
        <f t="shared" si="35"/>
        <v>-3</v>
      </c>
      <c r="P410" s="14" t="b">
        <f t="shared" si="36"/>
        <v>1</v>
      </c>
      <c r="Q410" t="b">
        <f t="shared" si="33"/>
        <v>0</v>
      </c>
    </row>
    <row r="411" spans="1:17" x14ac:dyDescent="0.25">
      <c r="A411" t="s">
        <v>6687</v>
      </c>
      <c r="B411" t="s">
        <v>108</v>
      </c>
      <c r="C411">
        <v>253620</v>
      </c>
      <c r="D411">
        <v>253868</v>
      </c>
      <c r="E411" t="s">
        <v>12</v>
      </c>
      <c r="F411">
        <v>82</v>
      </c>
      <c r="G411" s="15">
        <v>126461010</v>
      </c>
      <c r="H411" t="s">
        <v>9</v>
      </c>
      <c r="I411" t="s">
        <v>6231</v>
      </c>
      <c r="J411" t="s">
        <v>9</v>
      </c>
      <c r="K411" t="s">
        <v>6230</v>
      </c>
      <c r="L411" t="s">
        <v>126</v>
      </c>
      <c r="M411" s="14" t="b">
        <f t="shared" si="37"/>
        <v>0</v>
      </c>
      <c r="N411" s="14">
        <f t="shared" si="34"/>
        <v>0</v>
      </c>
      <c r="O411" s="14">
        <f t="shared" si="35"/>
        <v>105</v>
      </c>
      <c r="P411" s="14" t="b">
        <f t="shared" si="36"/>
        <v>0</v>
      </c>
      <c r="Q411" t="b">
        <f t="shared" si="33"/>
        <v>0</v>
      </c>
    </row>
    <row r="412" spans="1:17" x14ac:dyDescent="0.25">
      <c r="A412" t="s">
        <v>6687</v>
      </c>
      <c r="B412" t="s">
        <v>108</v>
      </c>
      <c r="C412">
        <v>254288</v>
      </c>
      <c r="D412">
        <v>254557</v>
      </c>
      <c r="E412" t="s">
        <v>12</v>
      </c>
      <c r="F412">
        <v>89</v>
      </c>
      <c r="G412" s="15">
        <v>126461011</v>
      </c>
      <c r="H412" t="s">
        <v>9</v>
      </c>
      <c r="I412" t="s">
        <v>6229</v>
      </c>
      <c r="J412" t="s">
        <v>9</v>
      </c>
      <c r="K412" t="s">
        <v>9</v>
      </c>
      <c r="L412" t="s">
        <v>6228</v>
      </c>
      <c r="M412" s="14" t="b">
        <f t="shared" si="37"/>
        <v>0</v>
      </c>
      <c r="N412" s="14">
        <f t="shared" si="34"/>
        <v>0</v>
      </c>
      <c r="O412" s="14">
        <f t="shared" si="35"/>
        <v>420</v>
      </c>
      <c r="P412" s="14" t="b">
        <f t="shared" si="36"/>
        <v>0</v>
      </c>
      <c r="Q412" t="b">
        <f t="shared" si="33"/>
        <v>0</v>
      </c>
    </row>
    <row r="413" spans="1:17" x14ac:dyDescent="0.25">
      <c r="A413" t="s">
        <v>6687</v>
      </c>
      <c r="B413" t="s">
        <v>108</v>
      </c>
      <c r="C413">
        <v>254554</v>
      </c>
      <c r="D413">
        <v>254919</v>
      </c>
      <c r="E413" t="s">
        <v>12</v>
      </c>
      <c r="F413">
        <v>121</v>
      </c>
      <c r="G413" s="15">
        <v>126461012</v>
      </c>
      <c r="H413" t="s">
        <v>9</v>
      </c>
      <c r="I413" t="s">
        <v>6227</v>
      </c>
      <c r="J413" t="s">
        <v>9</v>
      </c>
      <c r="K413" t="s">
        <v>563</v>
      </c>
      <c r="L413" t="s">
        <v>717</v>
      </c>
      <c r="M413" s="14" t="b">
        <f t="shared" si="37"/>
        <v>1</v>
      </c>
      <c r="N413" s="14">
        <f t="shared" si="34"/>
        <v>0</v>
      </c>
      <c r="O413" s="14">
        <f t="shared" si="35"/>
        <v>-3</v>
      </c>
      <c r="P413" s="14" t="b">
        <f t="shared" si="36"/>
        <v>1</v>
      </c>
      <c r="Q413" t="b">
        <f t="shared" si="33"/>
        <v>1</v>
      </c>
    </row>
    <row r="414" spans="1:17" x14ac:dyDescent="0.25">
      <c r="A414" t="s">
        <v>6687</v>
      </c>
      <c r="B414" t="s">
        <v>108</v>
      </c>
      <c r="C414">
        <v>254916</v>
      </c>
      <c r="D414">
        <v>256880</v>
      </c>
      <c r="E414" t="s">
        <v>12</v>
      </c>
      <c r="F414">
        <v>654</v>
      </c>
      <c r="G414" s="15">
        <v>126461013</v>
      </c>
      <c r="H414" t="s">
        <v>9</v>
      </c>
      <c r="I414" t="s">
        <v>6226</v>
      </c>
      <c r="J414" t="s">
        <v>9</v>
      </c>
      <c r="K414" t="s">
        <v>3322</v>
      </c>
      <c r="L414" t="s">
        <v>4551</v>
      </c>
      <c r="M414" s="14" t="b">
        <f t="shared" si="37"/>
        <v>1</v>
      </c>
      <c r="N414" s="14">
        <f t="shared" si="34"/>
        <v>0</v>
      </c>
      <c r="O414" s="14">
        <f t="shared" si="35"/>
        <v>-3</v>
      </c>
      <c r="P414" s="14" t="b">
        <f t="shared" si="36"/>
        <v>1</v>
      </c>
      <c r="Q414" t="b">
        <f t="shared" si="33"/>
        <v>0</v>
      </c>
    </row>
    <row r="415" spans="1:17" x14ac:dyDescent="0.25">
      <c r="A415" t="s">
        <v>6687</v>
      </c>
      <c r="B415" t="s">
        <v>108</v>
      </c>
      <c r="C415">
        <v>256877</v>
      </c>
      <c r="D415">
        <v>257368</v>
      </c>
      <c r="E415" t="s">
        <v>12</v>
      </c>
      <c r="F415">
        <v>163</v>
      </c>
      <c r="G415" s="15">
        <v>126461014</v>
      </c>
      <c r="H415" t="s">
        <v>9</v>
      </c>
      <c r="I415" t="s">
        <v>6225</v>
      </c>
      <c r="J415" t="s">
        <v>9</v>
      </c>
      <c r="K415" t="s">
        <v>3331</v>
      </c>
      <c r="L415" t="s">
        <v>3330</v>
      </c>
      <c r="M415" s="14" t="b">
        <f t="shared" si="37"/>
        <v>1</v>
      </c>
      <c r="N415" s="14">
        <f t="shared" si="34"/>
        <v>0</v>
      </c>
      <c r="O415" s="14">
        <f t="shared" si="35"/>
        <v>-3</v>
      </c>
      <c r="P415" s="14" t="b">
        <f t="shared" si="36"/>
        <v>1</v>
      </c>
      <c r="Q415" t="b">
        <f t="shared" si="33"/>
        <v>0</v>
      </c>
    </row>
    <row r="416" spans="1:17" x14ac:dyDescent="0.25">
      <c r="A416" t="s">
        <v>6687</v>
      </c>
      <c r="B416" t="s">
        <v>108</v>
      </c>
      <c r="C416">
        <v>257492</v>
      </c>
      <c r="D416">
        <v>258028</v>
      </c>
      <c r="E416" t="s">
        <v>12</v>
      </c>
      <c r="F416">
        <v>178</v>
      </c>
      <c r="G416" s="15">
        <v>126461015</v>
      </c>
      <c r="H416" t="s">
        <v>9</v>
      </c>
      <c r="I416" t="s">
        <v>6224</v>
      </c>
      <c r="J416" t="s">
        <v>9</v>
      </c>
      <c r="K416" t="s">
        <v>3331</v>
      </c>
      <c r="L416" t="s">
        <v>3330</v>
      </c>
      <c r="M416" s="14" t="b">
        <f t="shared" si="37"/>
        <v>0</v>
      </c>
      <c r="N416" s="14">
        <f t="shared" si="34"/>
        <v>0</v>
      </c>
      <c r="O416" s="14">
        <f t="shared" si="35"/>
        <v>124</v>
      </c>
      <c r="P416" s="14" t="b">
        <f t="shared" si="36"/>
        <v>0</v>
      </c>
      <c r="Q416" t="b">
        <f t="shared" si="33"/>
        <v>0</v>
      </c>
    </row>
    <row r="417" spans="1:17" x14ac:dyDescent="0.25">
      <c r="A417" t="s">
        <v>6687</v>
      </c>
      <c r="B417" t="s">
        <v>108</v>
      </c>
      <c r="C417">
        <v>258025</v>
      </c>
      <c r="D417">
        <v>258861</v>
      </c>
      <c r="E417" t="s">
        <v>12</v>
      </c>
      <c r="F417">
        <v>278</v>
      </c>
      <c r="G417" s="15">
        <v>126461016</v>
      </c>
      <c r="H417" t="s">
        <v>9</v>
      </c>
      <c r="I417" t="s">
        <v>6223</v>
      </c>
      <c r="J417" t="s">
        <v>9</v>
      </c>
      <c r="K417" t="s">
        <v>3325</v>
      </c>
      <c r="L417" t="s">
        <v>3324</v>
      </c>
      <c r="M417" s="14" t="b">
        <f t="shared" si="37"/>
        <v>1</v>
      </c>
      <c r="N417" s="14">
        <f t="shared" si="34"/>
        <v>0</v>
      </c>
      <c r="O417" s="14">
        <f t="shared" si="35"/>
        <v>-3</v>
      </c>
      <c r="P417" s="14" t="b">
        <f t="shared" si="36"/>
        <v>1</v>
      </c>
      <c r="Q417" t="b">
        <f t="shared" si="33"/>
        <v>1</v>
      </c>
    </row>
    <row r="418" spans="1:17" x14ac:dyDescent="0.25">
      <c r="A418" t="s">
        <v>6687</v>
      </c>
      <c r="B418" t="s">
        <v>108</v>
      </c>
      <c r="C418">
        <v>258864</v>
      </c>
      <c r="D418">
        <v>259973</v>
      </c>
      <c r="E418" t="s">
        <v>12</v>
      </c>
      <c r="F418">
        <v>369</v>
      </c>
      <c r="G418" s="15">
        <v>126461017</v>
      </c>
      <c r="H418" t="s">
        <v>9</v>
      </c>
      <c r="I418" t="s">
        <v>6222</v>
      </c>
      <c r="J418" t="s">
        <v>9</v>
      </c>
      <c r="K418" t="s">
        <v>3328</v>
      </c>
      <c r="L418" t="s">
        <v>3327</v>
      </c>
      <c r="M418" s="14" t="b">
        <f t="shared" si="37"/>
        <v>0</v>
      </c>
      <c r="N418" s="14">
        <f t="shared" si="34"/>
        <v>0</v>
      </c>
      <c r="O418" s="14">
        <f t="shared" si="35"/>
        <v>3</v>
      </c>
      <c r="P418" s="14" t="b">
        <f t="shared" si="36"/>
        <v>1</v>
      </c>
      <c r="Q418" t="b">
        <f t="shared" si="33"/>
        <v>0</v>
      </c>
    </row>
    <row r="419" spans="1:17" x14ac:dyDescent="0.25">
      <c r="A419" t="s">
        <v>6687</v>
      </c>
      <c r="B419" t="s">
        <v>108</v>
      </c>
      <c r="C419">
        <v>259970</v>
      </c>
      <c r="D419">
        <v>261712</v>
      </c>
      <c r="E419" t="s">
        <v>12</v>
      </c>
      <c r="F419">
        <v>580</v>
      </c>
      <c r="G419" s="15">
        <v>126461018</v>
      </c>
      <c r="H419" t="s">
        <v>9</v>
      </c>
      <c r="I419" t="s">
        <v>6221</v>
      </c>
      <c r="J419" t="s">
        <v>9</v>
      </c>
      <c r="K419" t="s">
        <v>9</v>
      </c>
      <c r="L419" t="s">
        <v>6220</v>
      </c>
      <c r="M419" s="14" t="b">
        <f t="shared" si="37"/>
        <v>1</v>
      </c>
      <c r="N419" s="14">
        <f t="shared" si="34"/>
        <v>0</v>
      </c>
      <c r="O419" s="14">
        <f t="shared" si="35"/>
        <v>-3</v>
      </c>
      <c r="P419" s="14" t="b">
        <f t="shared" si="36"/>
        <v>1</v>
      </c>
      <c r="Q419" t="b">
        <f t="shared" si="33"/>
        <v>0</v>
      </c>
    </row>
    <row r="420" spans="1:17" x14ac:dyDescent="0.25">
      <c r="A420" t="s">
        <v>6687</v>
      </c>
      <c r="B420" t="s">
        <v>108</v>
      </c>
      <c r="C420">
        <v>261760</v>
      </c>
      <c r="D420">
        <v>262761</v>
      </c>
      <c r="E420" t="s">
        <v>12</v>
      </c>
      <c r="F420">
        <v>333</v>
      </c>
      <c r="G420" s="15">
        <v>126461019</v>
      </c>
      <c r="H420" t="s">
        <v>9</v>
      </c>
      <c r="I420" t="s">
        <v>6219</v>
      </c>
      <c r="J420" t="s">
        <v>9</v>
      </c>
      <c r="K420" t="s">
        <v>6218</v>
      </c>
      <c r="L420" t="s">
        <v>6217</v>
      </c>
      <c r="M420" s="14" t="b">
        <f t="shared" si="37"/>
        <v>0</v>
      </c>
      <c r="N420" s="14">
        <f t="shared" si="34"/>
        <v>0</v>
      </c>
      <c r="O420" s="14">
        <f t="shared" si="35"/>
        <v>48</v>
      </c>
      <c r="P420" s="14" t="b">
        <f t="shared" si="36"/>
        <v>1</v>
      </c>
      <c r="Q420" t="b">
        <f t="shared" si="33"/>
        <v>0</v>
      </c>
    </row>
    <row r="421" spans="1:17" x14ac:dyDescent="0.25">
      <c r="A421" t="s">
        <v>6687</v>
      </c>
      <c r="B421" t="s">
        <v>108</v>
      </c>
      <c r="C421">
        <v>262731</v>
      </c>
      <c r="D421">
        <v>264188</v>
      </c>
      <c r="E421" t="s">
        <v>9</v>
      </c>
      <c r="F421">
        <v>485</v>
      </c>
      <c r="G421" s="15">
        <v>126461020</v>
      </c>
      <c r="H421" t="s">
        <v>9</v>
      </c>
      <c r="I421" t="s">
        <v>6216</v>
      </c>
      <c r="J421" t="s">
        <v>9</v>
      </c>
      <c r="K421" t="s">
        <v>578</v>
      </c>
      <c r="L421" t="s">
        <v>2377</v>
      </c>
      <c r="M421" s="14" t="b">
        <f t="shared" si="37"/>
        <v>1</v>
      </c>
      <c r="N421" s="14">
        <f t="shared" si="34"/>
        <v>0</v>
      </c>
      <c r="O421" s="14">
        <f t="shared" si="35"/>
        <v>-30</v>
      </c>
      <c r="P421" s="14" t="b">
        <f t="shared" si="36"/>
        <v>1</v>
      </c>
      <c r="Q421" t="b">
        <f t="shared" si="33"/>
        <v>0</v>
      </c>
    </row>
    <row r="422" spans="1:17" x14ac:dyDescent="0.25">
      <c r="A422" t="s">
        <v>6687</v>
      </c>
      <c r="B422" t="s">
        <v>108</v>
      </c>
      <c r="C422">
        <v>264185</v>
      </c>
      <c r="D422">
        <v>264736</v>
      </c>
      <c r="E422" t="s">
        <v>9</v>
      </c>
      <c r="F422">
        <v>183</v>
      </c>
      <c r="G422" s="15">
        <v>126461021</v>
      </c>
      <c r="H422" t="s">
        <v>9</v>
      </c>
      <c r="I422" t="s">
        <v>6215</v>
      </c>
      <c r="J422" t="s">
        <v>9</v>
      </c>
      <c r="K422" t="s">
        <v>9</v>
      </c>
      <c r="L422" t="s">
        <v>126</v>
      </c>
      <c r="M422" s="14" t="b">
        <f t="shared" si="37"/>
        <v>1</v>
      </c>
      <c r="N422" s="14">
        <f t="shared" si="34"/>
        <v>0</v>
      </c>
      <c r="O422" s="14">
        <f t="shared" si="35"/>
        <v>-3</v>
      </c>
      <c r="P422" s="14" t="b">
        <f t="shared" si="36"/>
        <v>1</v>
      </c>
      <c r="Q422" t="b">
        <f t="shared" si="33"/>
        <v>0</v>
      </c>
    </row>
    <row r="423" spans="1:17" x14ac:dyDescent="0.25">
      <c r="A423" t="s">
        <v>6687</v>
      </c>
      <c r="B423" t="s">
        <v>108</v>
      </c>
      <c r="C423">
        <v>264972</v>
      </c>
      <c r="D423">
        <v>266864</v>
      </c>
      <c r="E423" t="s">
        <v>9</v>
      </c>
      <c r="F423">
        <v>630</v>
      </c>
      <c r="G423" s="15">
        <v>126461022</v>
      </c>
      <c r="H423" t="s">
        <v>9</v>
      </c>
      <c r="I423" t="s">
        <v>6214</v>
      </c>
      <c r="J423" t="s">
        <v>9</v>
      </c>
      <c r="K423" t="s">
        <v>2209</v>
      </c>
      <c r="L423" t="s">
        <v>4833</v>
      </c>
      <c r="M423" s="14" t="b">
        <f t="shared" si="37"/>
        <v>0</v>
      </c>
      <c r="N423" s="14">
        <f t="shared" si="34"/>
        <v>0</v>
      </c>
      <c r="O423" s="14">
        <f t="shared" si="35"/>
        <v>236</v>
      </c>
      <c r="P423" s="14" t="b">
        <f t="shared" si="36"/>
        <v>0</v>
      </c>
      <c r="Q423" t="b">
        <f t="shared" si="33"/>
        <v>0</v>
      </c>
    </row>
    <row r="424" spans="1:17" x14ac:dyDescent="0.25">
      <c r="A424" t="s">
        <v>6687</v>
      </c>
      <c r="B424" t="s">
        <v>108</v>
      </c>
      <c r="C424">
        <v>267025</v>
      </c>
      <c r="D424">
        <v>269304</v>
      </c>
      <c r="E424" t="s">
        <v>9</v>
      </c>
      <c r="F424">
        <v>759</v>
      </c>
      <c r="G424" s="15">
        <v>126461023</v>
      </c>
      <c r="H424" t="s">
        <v>9</v>
      </c>
      <c r="I424" t="s">
        <v>6213</v>
      </c>
      <c r="J424" t="s">
        <v>9</v>
      </c>
      <c r="K424" t="s">
        <v>697</v>
      </c>
      <c r="L424" t="s">
        <v>696</v>
      </c>
      <c r="M424" s="14" t="b">
        <f t="shared" si="37"/>
        <v>0</v>
      </c>
      <c r="N424" s="14">
        <f t="shared" si="34"/>
        <v>0</v>
      </c>
      <c r="O424" s="14">
        <f t="shared" si="35"/>
        <v>161</v>
      </c>
      <c r="P424" s="14" t="b">
        <f t="shared" si="36"/>
        <v>0</v>
      </c>
      <c r="Q424" t="b">
        <f t="shared" si="33"/>
        <v>0</v>
      </c>
    </row>
    <row r="425" spans="1:17" x14ac:dyDescent="0.25">
      <c r="A425" t="s">
        <v>6687</v>
      </c>
      <c r="B425" t="s">
        <v>108</v>
      </c>
      <c r="C425">
        <v>269515</v>
      </c>
      <c r="D425">
        <v>269907</v>
      </c>
      <c r="E425" t="s">
        <v>12</v>
      </c>
      <c r="F425">
        <v>130</v>
      </c>
      <c r="G425" s="15">
        <v>126461024</v>
      </c>
      <c r="H425" t="s">
        <v>9</v>
      </c>
      <c r="I425" t="s">
        <v>6212</v>
      </c>
      <c r="J425" t="s">
        <v>9</v>
      </c>
      <c r="K425" t="s">
        <v>6211</v>
      </c>
      <c r="L425" t="s">
        <v>6210</v>
      </c>
      <c r="M425" s="14" t="b">
        <f t="shared" si="37"/>
        <v>0</v>
      </c>
      <c r="N425" s="14">
        <f t="shared" si="34"/>
        <v>0</v>
      </c>
      <c r="O425" s="14">
        <f t="shared" si="35"/>
        <v>211</v>
      </c>
      <c r="P425" s="14" t="b">
        <f t="shared" si="36"/>
        <v>0</v>
      </c>
      <c r="Q425" t="b">
        <f t="shared" si="33"/>
        <v>0</v>
      </c>
    </row>
    <row r="426" spans="1:17" x14ac:dyDescent="0.25">
      <c r="A426" t="s">
        <v>6687</v>
      </c>
      <c r="B426" t="s">
        <v>108</v>
      </c>
      <c r="C426">
        <v>269909</v>
      </c>
      <c r="D426">
        <v>271216</v>
      </c>
      <c r="E426" t="s">
        <v>12</v>
      </c>
      <c r="F426">
        <v>435</v>
      </c>
      <c r="G426" s="15">
        <v>126461025</v>
      </c>
      <c r="H426" t="s">
        <v>6209</v>
      </c>
      <c r="I426" t="s">
        <v>6208</v>
      </c>
      <c r="J426" t="s">
        <v>9</v>
      </c>
      <c r="K426" t="s">
        <v>6207</v>
      </c>
      <c r="L426" t="s">
        <v>6206</v>
      </c>
      <c r="M426" s="14" t="b">
        <f t="shared" si="37"/>
        <v>0</v>
      </c>
      <c r="N426" s="14">
        <f t="shared" si="34"/>
        <v>0</v>
      </c>
      <c r="O426" s="14">
        <f t="shared" si="35"/>
        <v>2</v>
      </c>
      <c r="P426" s="14" t="b">
        <f t="shared" si="36"/>
        <v>1</v>
      </c>
      <c r="Q426" t="b">
        <f t="shared" si="33"/>
        <v>1</v>
      </c>
    </row>
    <row r="427" spans="1:17" x14ac:dyDescent="0.25">
      <c r="A427" t="s">
        <v>6687</v>
      </c>
      <c r="B427" t="s">
        <v>108</v>
      </c>
      <c r="C427">
        <v>271216</v>
      </c>
      <c r="D427">
        <v>272412</v>
      </c>
      <c r="E427" t="s">
        <v>12</v>
      </c>
      <c r="F427">
        <v>398</v>
      </c>
      <c r="G427" s="15">
        <v>126461026</v>
      </c>
      <c r="H427" t="s">
        <v>9</v>
      </c>
      <c r="I427" t="s">
        <v>6205</v>
      </c>
      <c r="J427" t="s">
        <v>9</v>
      </c>
      <c r="K427" t="s">
        <v>6204</v>
      </c>
      <c r="L427" t="s">
        <v>6203</v>
      </c>
      <c r="M427" s="14" t="b">
        <f t="shared" si="37"/>
        <v>1</v>
      </c>
      <c r="N427" s="14">
        <f t="shared" si="34"/>
        <v>0</v>
      </c>
      <c r="O427" s="14">
        <f t="shared" si="35"/>
        <v>0</v>
      </c>
      <c r="P427" s="14" t="b">
        <f t="shared" si="36"/>
        <v>1</v>
      </c>
      <c r="Q427" t="b">
        <f t="shared" si="33"/>
        <v>0</v>
      </c>
    </row>
    <row r="428" spans="1:17" x14ac:dyDescent="0.25">
      <c r="A428" t="s">
        <v>6687</v>
      </c>
      <c r="B428" t="s">
        <v>108</v>
      </c>
      <c r="C428">
        <v>272409</v>
      </c>
      <c r="D428">
        <v>273392</v>
      </c>
      <c r="E428" t="s">
        <v>12</v>
      </c>
      <c r="F428">
        <v>327</v>
      </c>
      <c r="G428" s="15">
        <v>126461027</v>
      </c>
      <c r="H428" t="s">
        <v>9</v>
      </c>
      <c r="I428" t="s">
        <v>6202</v>
      </c>
      <c r="J428" t="s">
        <v>9</v>
      </c>
      <c r="K428" t="s">
        <v>6201</v>
      </c>
      <c r="L428" t="s">
        <v>6200</v>
      </c>
      <c r="M428" s="14" t="b">
        <f t="shared" si="37"/>
        <v>1</v>
      </c>
      <c r="N428" s="14">
        <f t="shared" si="34"/>
        <v>0</v>
      </c>
      <c r="O428" s="14">
        <f t="shared" si="35"/>
        <v>-3</v>
      </c>
      <c r="P428" s="14" t="b">
        <f t="shared" si="36"/>
        <v>1</v>
      </c>
      <c r="Q428" t="b">
        <f t="shared" si="33"/>
        <v>0</v>
      </c>
    </row>
    <row r="429" spans="1:17" x14ac:dyDescent="0.25">
      <c r="A429" t="s">
        <v>6687</v>
      </c>
      <c r="B429" t="s">
        <v>108</v>
      </c>
      <c r="C429">
        <v>273385</v>
      </c>
      <c r="D429">
        <v>274017</v>
      </c>
      <c r="E429" t="s">
        <v>12</v>
      </c>
      <c r="F429">
        <v>210</v>
      </c>
      <c r="G429" s="15">
        <v>126461028</v>
      </c>
      <c r="H429" t="s">
        <v>6199</v>
      </c>
      <c r="I429" t="s">
        <v>6198</v>
      </c>
      <c r="J429" t="s">
        <v>9</v>
      </c>
      <c r="K429" t="s">
        <v>6197</v>
      </c>
      <c r="L429" t="s">
        <v>6196</v>
      </c>
      <c r="M429" s="14" t="b">
        <f t="shared" si="37"/>
        <v>1</v>
      </c>
      <c r="N429" s="14">
        <f t="shared" si="34"/>
        <v>0</v>
      </c>
      <c r="O429" s="14">
        <f t="shared" si="35"/>
        <v>-7</v>
      </c>
      <c r="P429" s="14" t="b">
        <f t="shared" si="36"/>
        <v>1</v>
      </c>
      <c r="Q429" t="b">
        <f t="shared" si="33"/>
        <v>0</v>
      </c>
    </row>
    <row r="430" spans="1:17" x14ac:dyDescent="0.25">
      <c r="A430" t="s">
        <v>6687</v>
      </c>
      <c r="B430" t="s">
        <v>108</v>
      </c>
      <c r="C430">
        <v>274084</v>
      </c>
      <c r="D430">
        <v>275031</v>
      </c>
      <c r="E430" t="s">
        <v>12</v>
      </c>
      <c r="F430">
        <v>315</v>
      </c>
      <c r="G430" s="15">
        <v>126461029</v>
      </c>
      <c r="H430" t="s">
        <v>9</v>
      </c>
      <c r="I430" t="s">
        <v>6195</v>
      </c>
      <c r="J430" t="s">
        <v>9</v>
      </c>
      <c r="K430" t="s">
        <v>9</v>
      </c>
      <c r="L430" t="s">
        <v>2286</v>
      </c>
      <c r="M430" s="14" t="b">
        <f t="shared" si="37"/>
        <v>0</v>
      </c>
      <c r="N430" s="14">
        <f t="shared" si="34"/>
        <v>0</v>
      </c>
      <c r="O430" s="14">
        <f t="shared" si="35"/>
        <v>67</v>
      </c>
      <c r="P430" s="14" t="b">
        <f t="shared" si="36"/>
        <v>1</v>
      </c>
      <c r="Q430" t="b">
        <f t="shared" si="33"/>
        <v>0</v>
      </c>
    </row>
    <row r="431" spans="1:17" x14ac:dyDescent="0.25">
      <c r="A431" t="s">
        <v>6687</v>
      </c>
      <c r="B431" t="s">
        <v>108</v>
      </c>
      <c r="C431">
        <v>275178</v>
      </c>
      <c r="D431">
        <v>276197</v>
      </c>
      <c r="E431" t="s">
        <v>9</v>
      </c>
      <c r="F431">
        <v>339</v>
      </c>
      <c r="G431" s="15">
        <v>126461030</v>
      </c>
      <c r="H431" t="s">
        <v>9</v>
      </c>
      <c r="I431" t="s">
        <v>6194</v>
      </c>
      <c r="J431" t="s">
        <v>9</v>
      </c>
      <c r="K431" t="s">
        <v>9</v>
      </c>
      <c r="L431" t="s">
        <v>126</v>
      </c>
      <c r="M431" s="14" t="b">
        <f t="shared" si="37"/>
        <v>0</v>
      </c>
      <c r="N431" s="14">
        <f t="shared" si="34"/>
        <v>0</v>
      </c>
      <c r="O431" s="14">
        <f t="shared" si="35"/>
        <v>147</v>
      </c>
      <c r="P431" s="14" t="b">
        <f t="shared" si="36"/>
        <v>0</v>
      </c>
      <c r="Q431" t="b">
        <f t="shared" si="33"/>
        <v>0</v>
      </c>
    </row>
    <row r="432" spans="1:17" x14ac:dyDescent="0.25">
      <c r="A432" t="s">
        <v>6687</v>
      </c>
      <c r="B432" t="s">
        <v>108</v>
      </c>
      <c r="C432">
        <v>276278</v>
      </c>
      <c r="D432">
        <v>277927</v>
      </c>
      <c r="E432" t="s">
        <v>9</v>
      </c>
      <c r="F432">
        <v>549</v>
      </c>
      <c r="G432" s="15">
        <v>126461031</v>
      </c>
      <c r="H432" t="s">
        <v>9</v>
      </c>
      <c r="I432" t="s">
        <v>6193</v>
      </c>
      <c r="J432" t="s">
        <v>9</v>
      </c>
      <c r="K432" t="s">
        <v>1140</v>
      </c>
      <c r="L432" t="s">
        <v>4833</v>
      </c>
      <c r="M432" s="14" t="b">
        <f t="shared" si="37"/>
        <v>0</v>
      </c>
      <c r="N432" s="14">
        <f t="shared" si="34"/>
        <v>0</v>
      </c>
      <c r="O432" s="14">
        <f t="shared" si="35"/>
        <v>81</v>
      </c>
      <c r="P432" s="14" t="b">
        <f t="shared" si="36"/>
        <v>1</v>
      </c>
      <c r="Q432" t="b">
        <f t="shared" si="33"/>
        <v>1</v>
      </c>
    </row>
    <row r="433" spans="1:17" x14ac:dyDescent="0.25">
      <c r="A433" t="s">
        <v>6687</v>
      </c>
      <c r="B433" t="s">
        <v>108</v>
      </c>
      <c r="C433">
        <v>278026</v>
      </c>
      <c r="D433">
        <v>278958</v>
      </c>
      <c r="E433" t="s">
        <v>12</v>
      </c>
      <c r="F433">
        <v>310</v>
      </c>
      <c r="G433" s="15">
        <v>126461032</v>
      </c>
      <c r="H433" t="s">
        <v>9</v>
      </c>
      <c r="I433" t="s">
        <v>6192</v>
      </c>
      <c r="J433" t="s">
        <v>9</v>
      </c>
      <c r="K433" t="s">
        <v>9</v>
      </c>
      <c r="L433" t="s">
        <v>126</v>
      </c>
      <c r="M433" s="14" t="b">
        <f t="shared" si="37"/>
        <v>0</v>
      </c>
      <c r="N433" s="14">
        <f t="shared" si="34"/>
        <v>0</v>
      </c>
      <c r="O433" s="14">
        <f t="shared" si="35"/>
        <v>99</v>
      </c>
      <c r="P433" s="14" t="b">
        <f t="shared" si="36"/>
        <v>1</v>
      </c>
      <c r="Q433" t="b">
        <f t="shared" si="33"/>
        <v>0</v>
      </c>
    </row>
    <row r="434" spans="1:17" x14ac:dyDescent="0.25">
      <c r="A434" t="s">
        <v>6687</v>
      </c>
      <c r="B434" t="s">
        <v>108</v>
      </c>
      <c r="C434">
        <v>278962</v>
      </c>
      <c r="D434">
        <v>279591</v>
      </c>
      <c r="E434" t="s">
        <v>9</v>
      </c>
      <c r="F434">
        <v>209</v>
      </c>
      <c r="G434" s="15">
        <v>126461033</v>
      </c>
      <c r="H434" t="s">
        <v>9</v>
      </c>
      <c r="I434" t="s">
        <v>6191</v>
      </c>
      <c r="J434" t="s">
        <v>9</v>
      </c>
      <c r="K434" t="s">
        <v>1580</v>
      </c>
      <c r="L434" t="s">
        <v>1579</v>
      </c>
      <c r="M434" s="14" t="b">
        <f t="shared" si="37"/>
        <v>0</v>
      </c>
      <c r="N434" s="14">
        <f t="shared" si="34"/>
        <v>0</v>
      </c>
      <c r="O434" s="14">
        <f t="shared" si="35"/>
        <v>4</v>
      </c>
      <c r="P434" s="14" t="b">
        <f t="shared" si="36"/>
        <v>1</v>
      </c>
      <c r="Q434" t="b">
        <f t="shared" si="33"/>
        <v>0</v>
      </c>
    </row>
    <row r="435" spans="1:17" x14ac:dyDescent="0.25">
      <c r="A435" t="s">
        <v>6687</v>
      </c>
      <c r="B435" t="s">
        <v>108</v>
      </c>
      <c r="C435">
        <v>279765</v>
      </c>
      <c r="D435">
        <v>281036</v>
      </c>
      <c r="E435" t="s">
        <v>9</v>
      </c>
      <c r="F435">
        <v>423</v>
      </c>
      <c r="G435" s="15">
        <v>126461034</v>
      </c>
      <c r="H435" t="s">
        <v>9</v>
      </c>
      <c r="I435" t="s">
        <v>6190</v>
      </c>
      <c r="J435" t="s">
        <v>9</v>
      </c>
      <c r="K435" t="s">
        <v>1449</v>
      </c>
      <c r="L435" t="s">
        <v>1448</v>
      </c>
      <c r="M435" s="14" t="b">
        <f t="shared" si="37"/>
        <v>0</v>
      </c>
      <c r="N435" s="14">
        <f t="shared" si="34"/>
        <v>0</v>
      </c>
      <c r="O435" s="14">
        <f t="shared" si="35"/>
        <v>174</v>
      </c>
      <c r="P435" s="14" t="b">
        <f t="shared" si="36"/>
        <v>0</v>
      </c>
      <c r="Q435" t="b">
        <f t="shared" si="33"/>
        <v>0</v>
      </c>
    </row>
    <row r="436" spans="1:17" x14ac:dyDescent="0.25">
      <c r="A436" t="s">
        <v>6687</v>
      </c>
      <c r="B436" t="s">
        <v>108</v>
      </c>
      <c r="C436">
        <v>281061</v>
      </c>
      <c r="D436">
        <v>281546</v>
      </c>
      <c r="E436" t="s">
        <v>9</v>
      </c>
      <c r="F436">
        <v>161</v>
      </c>
      <c r="G436" s="15">
        <v>126461035</v>
      </c>
      <c r="H436" t="s">
        <v>9</v>
      </c>
      <c r="I436" t="s">
        <v>6189</v>
      </c>
      <c r="J436" t="s">
        <v>9</v>
      </c>
      <c r="K436" t="s">
        <v>1452</v>
      </c>
      <c r="L436" t="s">
        <v>1451</v>
      </c>
      <c r="M436" s="14" t="b">
        <f t="shared" si="37"/>
        <v>0</v>
      </c>
      <c r="N436" s="14">
        <f t="shared" si="34"/>
        <v>0</v>
      </c>
      <c r="O436" s="14">
        <f t="shared" si="35"/>
        <v>25</v>
      </c>
      <c r="P436" s="14" t="b">
        <f t="shared" si="36"/>
        <v>1</v>
      </c>
      <c r="Q436" t="b">
        <f t="shared" si="33"/>
        <v>1</v>
      </c>
    </row>
    <row r="437" spans="1:17" x14ac:dyDescent="0.25">
      <c r="A437" t="s">
        <v>6687</v>
      </c>
      <c r="B437" t="s">
        <v>108</v>
      </c>
      <c r="C437">
        <v>281616</v>
      </c>
      <c r="D437">
        <v>282590</v>
      </c>
      <c r="E437" t="s">
        <v>9</v>
      </c>
      <c r="F437">
        <v>324</v>
      </c>
      <c r="G437" s="15">
        <v>126461036</v>
      </c>
      <c r="H437" t="s">
        <v>9</v>
      </c>
      <c r="I437" t="s">
        <v>6188</v>
      </c>
      <c r="J437" t="s">
        <v>9</v>
      </c>
      <c r="K437" t="s">
        <v>1455</v>
      </c>
      <c r="L437" t="s">
        <v>2084</v>
      </c>
      <c r="M437" s="14" t="b">
        <f t="shared" si="37"/>
        <v>0</v>
      </c>
      <c r="N437" s="14">
        <f t="shared" si="34"/>
        <v>0</v>
      </c>
      <c r="O437" s="14">
        <f t="shared" si="35"/>
        <v>70</v>
      </c>
      <c r="P437" s="14" t="b">
        <f t="shared" si="36"/>
        <v>1</v>
      </c>
      <c r="Q437" t="b">
        <f t="shared" si="33"/>
        <v>0</v>
      </c>
    </row>
    <row r="438" spans="1:17" x14ac:dyDescent="0.25">
      <c r="A438" t="s">
        <v>6687</v>
      </c>
      <c r="B438" t="s">
        <v>108</v>
      </c>
      <c r="C438">
        <v>282614</v>
      </c>
      <c r="D438">
        <v>283315</v>
      </c>
      <c r="E438" t="s">
        <v>9</v>
      </c>
      <c r="F438">
        <v>233</v>
      </c>
      <c r="G438" s="15">
        <v>126461037</v>
      </c>
      <c r="H438" t="s">
        <v>9</v>
      </c>
      <c r="I438" t="s">
        <v>6187</v>
      </c>
      <c r="J438" t="s">
        <v>9</v>
      </c>
      <c r="K438" t="s">
        <v>313</v>
      </c>
      <c r="L438" t="s">
        <v>269</v>
      </c>
      <c r="M438" s="14" t="b">
        <f t="shared" si="37"/>
        <v>0</v>
      </c>
      <c r="N438" s="14">
        <f t="shared" si="34"/>
        <v>0</v>
      </c>
      <c r="O438" s="14">
        <f t="shared" si="35"/>
        <v>24</v>
      </c>
      <c r="P438" s="14" t="b">
        <f t="shared" si="36"/>
        <v>1</v>
      </c>
      <c r="Q438" t="b">
        <f t="shared" si="33"/>
        <v>0</v>
      </c>
    </row>
    <row r="439" spans="1:17" x14ac:dyDescent="0.25">
      <c r="A439" t="s">
        <v>6687</v>
      </c>
      <c r="B439" t="s">
        <v>108</v>
      </c>
      <c r="C439">
        <v>283428</v>
      </c>
      <c r="D439">
        <v>284330</v>
      </c>
      <c r="E439" t="s">
        <v>9</v>
      </c>
      <c r="F439">
        <v>300</v>
      </c>
      <c r="G439" s="15">
        <v>126461038</v>
      </c>
      <c r="H439" t="s">
        <v>9</v>
      </c>
      <c r="I439" t="s">
        <v>6186</v>
      </c>
      <c r="J439" t="s">
        <v>9</v>
      </c>
      <c r="K439" t="s">
        <v>268</v>
      </c>
      <c r="L439" t="s">
        <v>269</v>
      </c>
      <c r="M439" s="14" t="b">
        <f t="shared" si="37"/>
        <v>0</v>
      </c>
      <c r="N439" s="14">
        <f t="shared" si="34"/>
        <v>0</v>
      </c>
      <c r="O439" s="14">
        <f t="shared" si="35"/>
        <v>113</v>
      </c>
      <c r="P439" s="14" t="b">
        <f t="shared" si="36"/>
        <v>0</v>
      </c>
      <c r="Q439" t="b">
        <f t="shared" si="33"/>
        <v>0</v>
      </c>
    </row>
    <row r="440" spans="1:17" x14ac:dyDescent="0.25">
      <c r="A440" t="s">
        <v>6687</v>
      </c>
      <c r="B440" t="s">
        <v>108</v>
      </c>
      <c r="C440">
        <v>284471</v>
      </c>
      <c r="D440">
        <v>285454</v>
      </c>
      <c r="E440" t="s">
        <v>12</v>
      </c>
      <c r="F440">
        <v>327</v>
      </c>
      <c r="G440" s="15">
        <v>126461039</v>
      </c>
      <c r="H440" t="s">
        <v>9</v>
      </c>
      <c r="I440" t="s">
        <v>6185</v>
      </c>
      <c r="J440" t="s">
        <v>9</v>
      </c>
      <c r="K440" t="s">
        <v>2350</v>
      </c>
      <c r="L440" t="s">
        <v>1908</v>
      </c>
      <c r="M440" s="14" t="b">
        <f t="shared" si="37"/>
        <v>0</v>
      </c>
      <c r="N440" s="14">
        <f t="shared" si="34"/>
        <v>0</v>
      </c>
      <c r="O440" s="14">
        <f t="shared" si="35"/>
        <v>141</v>
      </c>
      <c r="P440" s="14" t="b">
        <f t="shared" si="36"/>
        <v>0</v>
      </c>
      <c r="Q440" t="b">
        <f t="shared" si="33"/>
        <v>0</v>
      </c>
    </row>
    <row r="441" spans="1:17" x14ac:dyDescent="0.25">
      <c r="A441" t="s">
        <v>6687</v>
      </c>
      <c r="B441" t="s">
        <v>108</v>
      </c>
      <c r="C441">
        <v>285447</v>
      </c>
      <c r="D441">
        <v>286547</v>
      </c>
      <c r="E441" t="s">
        <v>12</v>
      </c>
      <c r="F441">
        <v>366</v>
      </c>
      <c r="G441" s="15">
        <v>126461040</v>
      </c>
      <c r="H441" t="s">
        <v>9</v>
      </c>
      <c r="I441" t="s">
        <v>6184</v>
      </c>
      <c r="J441" t="s">
        <v>9</v>
      </c>
      <c r="K441" t="s">
        <v>2437</v>
      </c>
      <c r="L441" t="s">
        <v>3236</v>
      </c>
      <c r="M441" s="14" t="b">
        <f t="shared" si="37"/>
        <v>1</v>
      </c>
      <c r="N441" s="14">
        <f t="shared" si="34"/>
        <v>0</v>
      </c>
      <c r="O441" s="14">
        <f t="shared" si="35"/>
        <v>-7</v>
      </c>
      <c r="P441" s="14" t="b">
        <f t="shared" si="36"/>
        <v>1</v>
      </c>
      <c r="Q441" t="b">
        <f t="shared" si="33"/>
        <v>1</v>
      </c>
    </row>
    <row r="442" spans="1:17" x14ac:dyDescent="0.25">
      <c r="A442" t="s">
        <v>6687</v>
      </c>
      <c r="B442" t="s">
        <v>108</v>
      </c>
      <c r="C442">
        <v>286544</v>
      </c>
      <c r="D442">
        <v>288046</v>
      </c>
      <c r="E442" t="s">
        <v>12</v>
      </c>
      <c r="F442">
        <v>500</v>
      </c>
      <c r="G442" s="15">
        <v>126461041</v>
      </c>
      <c r="H442" t="s">
        <v>9</v>
      </c>
      <c r="I442" t="s">
        <v>6183</v>
      </c>
      <c r="J442" t="s">
        <v>9</v>
      </c>
      <c r="K442" t="s">
        <v>6182</v>
      </c>
      <c r="L442" t="s">
        <v>6181</v>
      </c>
      <c r="M442" s="14" t="b">
        <f t="shared" si="37"/>
        <v>1</v>
      </c>
      <c r="N442" s="14">
        <f t="shared" si="34"/>
        <v>0</v>
      </c>
      <c r="O442" s="14">
        <f t="shared" si="35"/>
        <v>-3</v>
      </c>
      <c r="P442" s="14" t="b">
        <f t="shared" si="36"/>
        <v>1</v>
      </c>
      <c r="Q442" t="b">
        <f t="shared" si="33"/>
        <v>0</v>
      </c>
    </row>
    <row r="443" spans="1:17" x14ac:dyDescent="0.25">
      <c r="A443" t="s">
        <v>6687</v>
      </c>
      <c r="B443" t="s">
        <v>108</v>
      </c>
      <c r="C443">
        <v>288123</v>
      </c>
      <c r="D443">
        <v>289916</v>
      </c>
      <c r="E443" t="s">
        <v>12</v>
      </c>
      <c r="F443">
        <v>597</v>
      </c>
      <c r="G443" s="15">
        <v>126461042</v>
      </c>
      <c r="H443" t="s">
        <v>9</v>
      </c>
      <c r="I443" t="s">
        <v>6180</v>
      </c>
      <c r="J443" t="s">
        <v>9</v>
      </c>
      <c r="K443" t="s">
        <v>1458</v>
      </c>
      <c r="L443" t="s">
        <v>4257</v>
      </c>
      <c r="M443" s="14" t="b">
        <f t="shared" si="37"/>
        <v>0</v>
      </c>
      <c r="N443" s="14">
        <f t="shared" si="34"/>
        <v>0</v>
      </c>
      <c r="O443" s="14">
        <f t="shared" si="35"/>
        <v>77</v>
      </c>
      <c r="P443" s="14" t="b">
        <f t="shared" si="36"/>
        <v>1</v>
      </c>
      <c r="Q443" t="b">
        <f t="shared" si="33"/>
        <v>0</v>
      </c>
    </row>
    <row r="444" spans="1:17" x14ac:dyDescent="0.25">
      <c r="A444" t="s">
        <v>6687</v>
      </c>
      <c r="B444" t="s">
        <v>108</v>
      </c>
      <c r="C444">
        <v>289913</v>
      </c>
      <c r="D444">
        <v>291232</v>
      </c>
      <c r="E444" t="s">
        <v>12</v>
      </c>
      <c r="F444">
        <v>439</v>
      </c>
      <c r="G444" s="15">
        <v>126461043</v>
      </c>
      <c r="H444" t="s">
        <v>9</v>
      </c>
      <c r="I444" t="s">
        <v>6179</v>
      </c>
      <c r="J444" t="s">
        <v>9</v>
      </c>
      <c r="K444" t="s">
        <v>578</v>
      </c>
      <c r="L444" t="s">
        <v>2377</v>
      </c>
      <c r="M444" s="14" t="b">
        <f t="shared" si="37"/>
        <v>1</v>
      </c>
      <c r="N444" s="14">
        <f t="shared" si="34"/>
        <v>0</v>
      </c>
      <c r="O444" s="14">
        <f t="shared" si="35"/>
        <v>-3</v>
      </c>
      <c r="P444" s="14" t="b">
        <f t="shared" si="36"/>
        <v>1</v>
      </c>
      <c r="Q444" t="b">
        <f t="shared" si="33"/>
        <v>0</v>
      </c>
    </row>
    <row r="445" spans="1:17" x14ac:dyDescent="0.25">
      <c r="A445" t="s">
        <v>6687</v>
      </c>
      <c r="B445" t="s">
        <v>108</v>
      </c>
      <c r="C445">
        <v>291443</v>
      </c>
      <c r="D445">
        <v>292396</v>
      </c>
      <c r="E445" t="s">
        <v>12</v>
      </c>
      <c r="F445">
        <v>317</v>
      </c>
      <c r="G445" s="15">
        <v>126461044</v>
      </c>
      <c r="H445" t="s">
        <v>9</v>
      </c>
      <c r="I445" t="s">
        <v>6178</v>
      </c>
      <c r="J445" t="s">
        <v>9</v>
      </c>
      <c r="K445" t="s">
        <v>6177</v>
      </c>
      <c r="L445" t="s">
        <v>6176</v>
      </c>
      <c r="M445" s="14" t="b">
        <f t="shared" si="37"/>
        <v>0</v>
      </c>
      <c r="N445" s="14">
        <f t="shared" si="34"/>
        <v>0</v>
      </c>
      <c r="O445" s="14">
        <f t="shared" si="35"/>
        <v>211</v>
      </c>
      <c r="P445" s="14" t="b">
        <f t="shared" si="36"/>
        <v>0</v>
      </c>
      <c r="Q445" t="b">
        <f t="shared" si="33"/>
        <v>0</v>
      </c>
    </row>
    <row r="446" spans="1:17" x14ac:dyDescent="0.25">
      <c r="A446" t="s">
        <v>6687</v>
      </c>
      <c r="B446" t="s">
        <v>108</v>
      </c>
      <c r="C446">
        <v>292500</v>
      </c>
      <c r="D446">
        <v>293594</v>
      </c>
      <c r="E446" t="s">
        <v>12</v>
      </c>
      <c r="F446">
        <v>364</v>
      </c>
      <c r="G446" s="15">
        <v>126461045</v>
      </c>
      <c r="H446" t="s">
        <v>9</v>
      </c>
      <c r="I446" t="s">
        <v>6175</v>
      </c>
      <c r="J446" t="s">
        <v>9</v>
      </c>
      <c r="K446" t="s">
        <v>6172</v>
      </c>
      <c r="L446" t="s">
        <v>6174</v>
      </c>
      <c r="M446" s="14" t="b">
        <f t="shared" si="37"/>
        <v>0</v>
      </c>
      <c r="N446" s="14">
        <f t="shared" si="34"/>
        <v>0</v>
      </c>
      <c r="O446" s="14">
        <f t="shared" si="35"/>
        <v>104</v>
      </c>
      <c r="P446" s="14" t="b">
        <f t="shared" si="36"/>
        <v>0</v>
      </c>
      <c r="Q446" t="b">
        <f t="shared" si="33"/>
        <v>0</v>
      </c>
    </row>
    <row r="447" spans="1:17" x14ac:dyDescent="0.25">
      <c r="A447" t="s">
        <v>6687</v>
      </c>
      <c r="B447" t="s">
        <v>108</v>
      </c>
      <c r="C447">
        <v>293667</v>
      </c>
      <c r="D447">
        <v>294617</v>
      </c>
      <c r="E447" t="s">
        <v>12</v>
      </c>
      <c r="F447">
        <v>316</v>
      </c>
      <c r="G447" s="15">
        <v>126461046</v>
      </c>
      <c r="H447" t="s">
        <v>9</v>
      </c>
      <c r="I447" t="s">
        <v>6173</v>
      </c>
      <c r="J447" t="s">
        <v>9</v>
      </c>
      <c r="K447" t="s">
        <v>6172</v>
      </c>
      <c r="L447" t="s">
        <v>1448</v>
      </c>
      <c r="M447" s="14" t="b">
        <f t="shared" si="37"/>
        <v>0</v>
      </c>
      <c r="N447" s="14">
        <f t="shared" si="34"/>
        <v>0</v>
      </c>
      <c r="O447" s="14">
        <f t="shared" si="35"/>
        <v>73</v>
      </c>
      <c r="P447" s="14" t="b">
        <f t="shared" si="36"/>
        <v>1</v>
      </c>
      <c r="Q447" t="b">
        <f t="shared" si="33"/>
        <v>1</v>
      </c>
    </row>
    <row r="448" spans="1:17" x14ac:dyDescent="0.25">
      <c r="A448" t="s">
        <v>6687</v>
      </c>
      <c r="B448" t="s">
        <v>108</v>
      </c>
      <c r="C448">
        <v>294614</v>
      </c>
      <c r="D448">
        <v>294982</v>
      </c>
      <c r="E448" t="s">
        <v>12</v>
      </c>
      <c r="F448">
        <v>122</v>
      </c>
      <c r="G448" s="15">
        <v>126461047</v>
      </c>
      <c r="H448" t="s">
        <v>9</v>
      </c>
      <c r="I448" t="s">
        <v>6171</v>
      </c>
      <c r="J448" t="s">
        <v>9</v>
      </c>
      <c r="K448" t="s">
        <v>6170</v>
      </c>
      <c r="L448" t="s">
        <v>126</v>
      </c>
      <c r="M448" s="14" t="b">
        <f t="shared" si="37"/>
        <v>1</v>
      </c>
      <c r="N448" s="14">
        <f t="shared" si="34"/>
        <v>0</v>
      </c>
      <c r="O448" s="14">
        <f t="shared" si="35"/>
        <v>-3</v>
      </c>
      <c r="P448" s="14" t="b">
        <f t="shared" si="36"/>
        <v>1</v>
      </c>
      <c r="Q448" t="b">
        <f t="shared" si="33"/>
        <v>0</v>
      </c>
    </row>
    <row r="449" spans="1:17" x14ac:dyDescent="0.25">
      <c r="A449" t="s">
        <v>6687</v>
      </c>
      <c r="B449" t="s">
        <v>108</v>
      </c>
      <c r="C449">
        <v>296073</v>
      </c>
      <c r="D449">
        <v>296789</v>
      </c>
      <c r="E449" t="s">
        <v>12</v>
      </c>
      <c r="F449">
        <v>238</v>
      </c>
      <c r="G449" s="15">
        <v>126461048</v>
      </c>
      <c r="H449" t="s">
        <v>9</v>
      </c>
      <c r="I449" t="s">
        <v>6169</v>
      </c>
      <c r="J449" t="s">
        <v>9</v>
      </c>
      <c r="K449" t="s">
        <v>9</v>
      </c>
      <c r="L449" t="s">
        <v>126</v>
      </c>
      <c r="M449" s="14" t="b">
        <f t="shared" si="37"/>
        <v>0</v>
      </c>
      <c r="N449" s="14">
        <f t="shared" si="34"/>
        <v>0</v>
      </c>
      <c r="O449" s="14">
        <f t="shared" si="35"/>
        <v>1091</v>
      </c>
      <c r="P449" s="14" t="b">
        <f t="shared" si="36"/>
        <v>0</v>
      </c>
      <c r="Q449" t="b">
        <f t="shared" si="33"/>
        <v>0</v>
      </c>
    </row>
    <row r="450" spans="1:17" x14ac:dyDescent="0.25">
      <c r="A450" t="s">
        <v>6687</v>
      </c>
      <c r="B450" t="s">
        <v>108</v>
      </c>
      <c r="C450">
        <v>297607</v>
      </c>
      <c r="D450">
        <v>297867</v>
      </c>
      <c r="E450" t="s">
        <v>12</v>
      </c>
      <c r="F450">
        <v>86</v>
      </c>
      <c r="G450" s="15">
        <v>126461049</v>
      </c>
      <c r="H450" t="s">
        <v>9</v>
      </c>
      <c r="I450" t="s">
        <v>6168</v>
      </c>
      <c r="J450" t="s">
        <v>9</v>
      </c>
      <c r="K450" t="s">
        <v>9</v>
      </c>
      <c r="L450" t="s">
        <v>126</v>
      </c>
      <c r="M450" s="14" t="b">
        <f t="shared" si="37"/>
        <v>0</v>
      </c>
      <c r="N450" s="14">
        <f t="shared" si="34"/>
        <v>0</v>
      </c>
      <c r="O450" s="14">
        <f t="shared" si="35"/>
        <v>818</v>
      </c>
      <c r="P450" s="14" t="b">
        <f t="shared" si="36"/>
        <v>0</v>
      </c>
      <c r="Q450" t="b">
        <f t="shared" si="33"/>
        <v>0</v>
      </c>
    </row>
    <row r="451" spans="1:17" x14ac:dyDescent="0.25">
      <c r="A451" t="s">
        <v>6687</v>
      </c>
      <c r="B451" t="s">
        <v>108</v>
      </c>
      <c r="C451">
        <v>297943</v>
      </c>
      <c r="D451">
        <v>299121</v>
      </c>
      <c r="E451" t="s">
        <v>12</v>
      </c>
      <c r="F451">
        <v>392</v>
      </c>
      <c r="G451" s="15">
        <v>126461050</v>
      </c>
      <c r="H451" t="s">
        <v>9</v>
      </c>
      <c r="I451" t="s">
        <v>6167</v>
      </c>
      <c r="J451" t="s">
        <v>9</v>
      </c>
      <c r="K451" t="s">
        <v>4492</v>
      </c>
      <c r="L451" t="s">
        <v>4491</v>
      </c>
      <c r="M451" s="14" t="b">
        <f t="shared" si="37"/>
        <v>0</v>
      </c>
      <c r="N451" s="14">
        <f t="shared" si="34"/>
        <v>0</v>
      </c>
      <c r="O451" s="14">
        <f t="shared" si="35"/>
        <v>76</v>
      </c>
      <c r="P451" s="14" t="b">
        <f t="shared" si="36"/>
        <v>1</v>
      </c>
      <c r="Q451" t="b">
        <f t="shared" si="33"/>
        <v>1</v>
      </c>
    </row>
    <row r="452" spans="1:17" x14ac:dyDescent="0.25">
      <c r="A452" t="s">
        <v>6687</v>
      </c>
      <c r="B452" t="s">
        <v>108</v>
      </c>
      <c r="C452">
        <v>299111</v>
      </c>
      <c r="D452">
        <v>299506</v>
      </c>
      <c r="E452" t="s">
        <v>12</v>
      </c>
      <c r="F452">
        <v>131</v>
      </c>
      <c r="G452" s="15">
        <v>126461051</v>
      </c>
      <c r="H452" t="s">
        <v>9</v>
      </c>
      <c r="I452" t="s">
        <v>6166</v>
      </c>
      <c r="J452" t="s">
        <v>9</v>
      </c>
      <c r="K452" t="s">
        <v>9</v>
      </c>
      <c r="L452" t="s">
        <v>126</v>
      </c>
      <c r="M452" s="14" t="b">
        <f t="shared" si="37"/>
        <v>1</v>
      </c>
      <c r="N452" s="14">
        <f t="shared" si="34"/>
        <v>0</v>
      </c>
      <c r="O452" s="14">
        <f t="shared" si="35"/>
        <v>-10</v>
      </c>
      <c r="P452" s="14" t="b">
        <f t="shared" si="36"/>
        <v>1</v>
      </c>
      <c r="Q452" t="b">
        <f t="shared" si="33"/>
        <v>0</v>
      </c>
    </row>
    <row r="453" spans="1:17" x14ac:dyDescent="0.25">
      <c r="A453" t="s">
        <v>6687</v>
      </c>
      <c r="B453" t="s">
        <v>108</v>
      </c>
      <c r="C453">
        <v>299506</v>
      </c>
      <c r="D453">
        <v>300012</v>
      </c>
      <c r="E453" t="s">
        <v>12</v>
      </c>
      <c r="F453">
        <v>168</v>
      </c>
      <c r="G453" s="15">
        <v>126461052</v>
      </c>
      <c r="H453" t="s">
        <v>9</v>
      </c>
      <c r="I453" t="s">
        <v>6165</v>
      </c>
      <c r="J453" t="s">
        <v>9</v>
      </c>
      <c r="K453" t="s">
        <v>4488</v>
      </c>
      <c r="L453" t="s">
        <v>4487</v>
      </c>
      <c r="M453" s="14" t="b">
        <f t="shared" si="37"/>
        <v>1</v>
      </c>
      <c r="N453" s="14">
        <f t="shared" si="34"/>
        <v>0</v>
      </c>
      <c r="O453" s="14">
        <f t="shared" si="35"/>
        <v>0</v>
      </c>
      <c r="P453" s="14" t="b">
        <f t="shared" si="36"/>
        <v>1</v>
      </c>
      <c r="Q453" t="b">
        <f t="shared" si="33"/>
        <v>0</v>
      </c>
    </row>
    <row r="454" spans="1:17" x14ac:dyDescent="0.25">
      <c r="A454" t="s">
        <v>6687</v>
      </c>
      <c r="B454" t="s">
        <v>108</v>
      </c>
      <c r="C454">
        <v>300012</v>
      </c>
      <c r="D454">
        <v>301169</v>
      </c>
      <c r="E454" t="s">
        <v>12</v>
      </c>
      <c r="F454">
        <v>385</v>
      </c>
      <c r="G454" s="15">
        <v>126461053</v>
      </c>
      <c r="H454" t="s">
        <v>9</v>
      </c>
      <c r="I454" t="s">
        <v>6164</v>
      </c>
      <c r="J454" t="s">
        <v>9</v>
      </c>
      <c r="K454" t="s">
        <v>4485</v>
      </c>
      <c r="L454" t="s">
        <v>4484</v>
      </c>
      <c r="M454" s="14" t="b">
        <f t="shared" si="37"/>
        <v>1</v>
      </c>
      <c r="N454" s="14">
        <f t="shared" si="34"/>
        <v>0</v>
      </c>
      <c r="O454" s="14">
        <f t="shared" si="35"/>
        <v>0</v>
      </c>
      <c r="P454" s="14" t="b">
        <f t="shared" si="36"/>
        <v>1</v>
      </c>
      <c r="Q454" t="b">
        <f t="shared" si="33"/>
        <v>0</v>
      </c>
    </row>
    <row r="455" spans="1:17" x14ac:dyDescent="0.25">
      <c r="A455" t="s">
        <v>6687</v>
      </c>
      <c r="B455" t="s">
        <v>108</v>
      </c>
      <c r="C455">
        <v>301182</v>
      </c>
      <c r="D455">
        <v>301559</v>
      </c>
      <c r="E455" t="s">
        <v>12</v>
      </c>
      <c r="F455">
        <v>125</v>
      </c>
      <c r="G455" s="15">
        <v>126461054</v>
      </c>
      <c r="H455" t="s">
        <v>9</v>
      </c>
      <c r="I455" t="s">
        <v>6163</v>
      </c>
      <c r="J455" t="s">
        <v>9</v>
      </c>
      <c r="K455" t="s">
        <v>9</v>
      </c>
      <c r="L455" t="s">
        <v>126</v>
      </c>
      <c r="M455" s="14" t="b">
        <f t="shared" si="37"/>
        <v>0</v>
      </c>
      <c r="N455" s="14">
        <f t="shared" si="34"/>
        <v>0</v>
      </c>
      <c r="O455" s="14">
        <f t="shared" si="35"/>
        <v>13</v>
      </c>
      <c r="P455" s="14" t="b">
        <f t="shared" si="36"/>
        <v>1</v>
      </c>
      <c r="Q455" t="b">
        <f t="shared" si="33"/>
        <v>0</v>
      </c>
    </row>
    <row r="456" spans="1:17" x14ac:dyDescent="0.25">
      <c r="A456" t="s">
        <v>6687</v>
      </c>
      <c r="B456" t="s">
        <v>108</v>
      </c>
      <c r="C456">
        <v>301562</v>
      </c>
      <c r="D456">
        <v>301921</v>
      </c>
      <c r="E456" t="s">
        <v>12</v>
      </c>
      <c r="F456">
        <v>119</v>
      </c>
      <c r="G456" s="15">
        <v>126461055</v>
      </c>
      <c r="H456" t="s">
        <v>9</v>
      </c>
      <c r="I456" t="s">
        <v>6162</v>
      </c>
      <c r="J456" t="s">
        <v>9</v>
      </c>
      <c r="K456" t="s">
        <v>9</v>
      </c>
      <c r="L456" t="s">
        <v>3955</v>
      </c>
      <c r="M456" s="14" t="b">
        <f t="shared" si="37"/>
        <v>0</v>
      </c>
      <c r="N456" s="14">
        <f t="shared" si="34"/>
        <v>0</v>
      </c>
      <c r="O456" s="14">
        <f t="shared" si="35"/>
        <v>3</v>
      </c>
      <c r="P456" s="14" t="b">
        <f t="shared" si="36"/>
        <v>1</v>
      </c>
      <c r="Q456" t="b">
        <f t="shared" ref="Q456:Q519" si="38">AND(P456,NOT(P455))</f>
        <v>0</v>
      </c>
    </row>
    <row r="457" spans="1:17" x14ac:dyDescent="0.25">
      <c r="A457" t="s">
        <v>6687</v>
      </c>
      <c r="B457" t="s">
        <v>108</v>
      </c>
      <c r="C457">
        <v>301918</v>
      </c>
      <c r="D457">
        <v>302391</v>
      </c>
      <c r="E457" t="s">
        <v>12</v>
      </c>
      <c r="F457">
        <v>157</v>
      </c>
      <c r="G457" s="15">
        <v>126461056</v>
      </c>
      <c r="H457" t="s">
        <v>9</v>
      </c>
      <c r="I457" t="s">
        <v>6161</v>
      </c>
      <c r="J457" t="s">
        <v>9</v>
      </c>
      <c r="K457" t="s">
        <v>9</v>
      </c>
      <c r="L457" t="s">
        <v>126</v>
      </c>
      <c r="M457" s="14" t="b">
        <f t="shared" si="37"/>
        <v>1</v>
      </c>
      <c r="N457" s="14">
        <f t="shared" si="34"/>
        <v>0</v>
      </c>
      <c r="O457" s="14">
        <f t="shared" si="35"/>
        <v>-3</v>
      </c>
      <c r="P457" s="14" t="b">
        <f t="shared" si="36"/>
        <v>1</v>
      </c>
      <c r="Q457" t="b">
        <f t="shared" si="38"/>
        <v>0</v>
      </c>
    </row>
    <row r="458" spans="1:17" x14ac:dyDescent="0.25">
      <c r="A458" t="s">
        <v>6687</v>
      </c>
      <c r="B458" t="s">
        <v>108</v>
      </c>
      <c r="C458">
        <v>302396</v>
      </c>
      <c r="D458">
        <v>302824</v>
      </c>
      <c r="E458" t="s">
        <v>12</v>
      </c>
      <c r="F458">
        <v>142</v>
      </c>
      <c r="G458" s="15">
        <v>126461057</v>
      </c>
      <c r="H458" t="s">
        <v>9</v>
      </c>
      <c r="I458" t="s">
        <v>6160</v>
      </c>
      <c r="J458" t="s">
        <v>9</v>
      </c>
      <c r="K458" t="s">
        <v>9</v>
      </c>
      <c r="L458" t="s">
        <v>126</v>
      </c>
      <c r="M458" s="14" t="b">
        <f t="shared" si="37"/>
        <v>0</v>
      </c>
      <c r="N458" s="14">
        <f t="shared" si="34"/>
        <v>0</v>
      </c>
      <c r="O458" s="14">
        <f t="shared" si="35"/>
        <v>5</v>
      </c>
      <c r="P458" s="14" t="b">
        <f t="shared" si="36"/>
        <v>1</v>
      </c>
      <c r="Q458" t="b">
        <f t="shared" si="38"/>
        <v>0</v>
      </c>
    </row>
    <row r="459" spans="1:17" x14ac:dyDescent="0.25">
      <c r="A459" t="s">
        <v>6687</v>
      </c>
      <c r="B459" t="s">
        <v>108</v>
      </c>
      <c r="C459">
        <v>302821</v>
      </c>
      <c r="D459">
        <v>303135</v>
      </c>
      <c r="E459" t="s">
        <v>12</v>
      </c>
      <c r="F459">
        <v>104</v>
      </c>
      <c r="G459" s="15">
        <v>126461058</v>
      </c>
      <c r="H459" t="s">
        <v>9</v>
      </c>
      <c r="I459" t="s">
        <v>6159</v>
      </c>
      <c r="J459" t="s">
        <v>9</v>
      </c>
      <c r="K459" t="s">
        <v>9</v>
      </c>
      <c r="L459" t="s">
        <v>6158</v>
      </c>
      <c r="M459" s="14" t="b">
        <f t="shared" si="37"/>
        <v>1</v>
      </c>
      <c r="N459" s="14">
        <f t="shared" ref="N459:N522" si="39">MOD($D459-$C459+1,3)</f>
        <v>0</v>
      </c>
      <c r="O459" s="14">
        <f t="shared" ref="O459:O522" si="40">$C459-$D458</f>
        <v>-3</v>
      </c>
      <c r="P459" s="14" t="b">
        <f t="shared" ref="P459:P522" si="41">$O459&lt;100</f>
        <v>1</v>
      </c>
      <c r="Q459" t="b">
        <f t="shared" si="38"/>
        <v>0</v>
      </c>
    </row>
    <row r="460" spans="1:17" x14ac:dyDescent="0.25">
      <c r="A460" t="s">
        <v>6687</v>
      </c>
      <c r="B460" t="s">
        <v>108</v>
      </c>
      <c r="C460">
        <v>303135</v>
      </c>
      <c r="D460">
        <v>303548</v>
      </c>
      <c r="E460" t="s">
        <v>12</v>
      </c>
      <c r="F460">
        <v>137</v>
      </c>
      <c r="G460" s="15">
        <v>126461059</v>
      </c>
      <c r="H460" t="s">
        <v>9</v>
      </c>
      <c r="I460" t="s">
        <v>6157</v>
      </c>
      <c r="J460" t="s">
        <v>9</v>
      </c>
      <c r="K460" t="s">
        <v>9</v>
      </c>
      <c r="L460" t="s">
        <v>5427</v>
      </c>
      <c r="M460" s="14" t="b">
        <f t="shared" ref="M460:M523" si="42">$D459&gt;=C460</f>
        <v>1</v>
      </c>
      <c r="N460" s="14">
        <f t="shared" si="39"/>
        <v>0</v>
      </c>
      <c r="O460" s="14">
        <f t="shared" si="40"/>
        <v>0</v>
      </c>
      <c r="P460" s="14" t="b">
        <f t="shared" si="41"/>
        <v>1</v>
      </c>
      <c r="Q460" t="b">
        <f t="shared" si="38"/>
        <v>0</v>
      </c>
    </row>
    <row r="461" spans="1:17" x14ac:dyDescent="0.25">
      <c r="A461" t="s">
        <v>6687</v>
      </c>
      <c r="B461" t="s">
        <v>108</v>
      </c>
      <c r="C461">
        <v>303545</v>
      </c>
      <c r="D461">
        <v>303958</v>
      </c>
      <c r="E461" t="s">
        <v>12</v>
      </c>
      <c r="F461">
        <v>137</v>
      </c>
      <c r="G461" s="15">
        <v>126461060</v>
      </c>
      <c r="H461" t="s">
        <v>9</v>
      </c>
      <c r="I461" t="s">
        <v>6156</v>
      </c>
      <c r="J461" t="s">
        <v>9</v>
      </c>
      <c r="K461" t="s">
        <v>9</v>
      </c>
      <c r="L461" t="s">
        <v>126</v>
      </c>
      <c r="M461" s="14" t="b">
        <f t="shared" si="42"/>
        <v>1</v>
      </c>
      <c r="N461" s="14">
        <f t="shared" si="39"/>
        <v>0</v>
      </c>
      <c r="O461" s="14">
        <f t="shared" si="40"/>
        <v>-3</v>
      </c>
      <c r="P461" s="14" t="b">
        <f t="shared" si="41"/>
        <v>1</v>
      </c>
      <c r="Q461" t="b">
        <f t="shared" si="38"/>
        <v>0</v>
      </c>
    </row>
    <row r="462" spans="1:17" x14ac:dyDescent="0.25">
      <c r="A462" t="s">
        <v>6687</v>
      </c>
      <c r="B462" t="s">
        <v>108</v>
      </c>
      <c r="C462">
        <v>303958</v>
      </c>
      <c r="D462">
        <v>304281</v>
      </c>
      <c r="E462" t="s">
        <v>12</v>
      </c>
      <c r="F462">
        <v>107</v>
      </c>
      <c r="G462" s="15">
        <v>126461061</v>
      </c>
      <c r="H462" t="s">
        <v>9</v>
      </c>
      <c r="I462" t="s">
        <v>6155</v>
      </c>
      <c r="J462" t="s">
        <v>9</v>
      </c>
      <c r="K462" t="s">
        <v>4481</v>
      </c>
      <c r="L462" t="s">
        <v>4480</v>
      </c>
      <c r="M462" s="14" t="b">
        <f t="shared" si="42"/>
        <v>1</v>
      </c>
      <c r="N462" s="14">
        <f t="shared" si="39"/>
        <v>0</v>
      </c>
      <c r="O462" s="14">
        <f t="shared" si="40"/>
        <v>0</v>
      </c>
      <c r="P462" s="14" t="b">
        <f t="shared" si="41"/>
        <v>1</v>
      </c>
      <c r="Q462" t="b">
        <f t="shared" si="38"/>
        <v>0</v>
      </c>
    </row>
    <row r="463" spans="1:17" x14ac:dyDescent="0.25">
      <c r="A463" t="s">
        <v>6687</v>
      </c>
      <c r="B463" t="s">
        <v>108</v>
      </c>
      <c r="C463">
        <v>304281</v>
      </c>
      <c r="D463">
        <v>304715</v>
      </c>
      <c r="E463" t="s">
        <v>12</v>
      </c>
      <c r="F463">
        <v>144</v>
      </c>
      <c r="G463" s="15">
        <v>126461062</v>
      </c>
      <c r="H463" t="s">
        <v>9</v>
      </c>
      <c r="I463" t="s">
        <v>6154</v>
      </c>
      <c r="J463" t="s">
        <v>9</v>
      </c>
      <c r="K463" t="s">
        <v>5415</v>
      </c>
      <c r="L463" t="s">
        <v>5414</v>
      </c>
      <c r="M463" s="14" t="b">
        <f t="shared" si="42"/>
        <v>1</v>
      </c>
      <c r="N463" s="14">
        <f t="shared" si="39"/>
        <v>0</v>
      </c>
      <c r="O463" s="14">
        <f t="shared" si="40"/>
        <v>0</v>
      </c>
      <c r="P463" s="14" t="b">
        <f t="shared" si="41"/>
        <v>1</v>
      </c>
      <c r="Q463" t="b">
        <f t="shared" si="38"/>
        <v>0</v>
      </c>
    </row>
    <row r="464" spans="1:17" x14ac:dyDescent="0.25">
      <c r="A464" t="s">
        <v>6687</v>
      </c>
      <c r="B464" t="s">
        <v>108</v>
      </c>
      <c r="C464">
        <v>304712</v>
      </c>
      <c r="D464">
        <v>306319</v>
      </c>
      <c r="E464" t="s">
        <v>12</v>
      </c>
      <c r="F464">
        <v>535</v>
      </c>
      <c r="G464" s="15">
        <v>126461063</v>
      </c>
      <c r="H464" t="s">
        <v>9</v>
      </c>
      <c r="I464" t="s">
        <v>6153</v>
      </c>
      <c r="J464" t="s">
        <v>9</v>
      </c>
      <c r="K464" t="s">
        <v>5418</v>
      </c>
      <c r="L464" t="s">
        <v>5417</v>
      </c>
      <c r="M464" s="14" t="b">
        <f t="shared" si="42"/>
        <v>1</v>
      </c>
      <c r="N464" s="14">
        <f t="shared" si="39"/>
        <v>0</v>
      </c>
      <c r="O464" s="14">
        <f t="shared" si="40"/>
        <v>-3</v>
      </c>
      <c r="P464" s="14" t="b">
        <f t="shared" si="41"/>
        <v>1</v>
      </c>
      <c r="Q464" t="b">
        <f t="shared" si="38"/>
        <v>0</v>
      </c>
    </row>
    <row r="465" spans="1:17" x14ac:dyDescent="0.25">
      <c r="A465" t="s">
        <v>6687</v>
      </c>
      <c r="B465" t="s">
        <v>108</v>
      </c>
      <c r="C465">
        <v>306330</v>
      </c>
      <c r="D465">
        <v>308675</v>
      </c>
      <c r="E465" t="s">
        <v>12</v>
      </c>
      <c r="F465">
        <v>781</v>
      </c>
      <c r="G465" s="15">
        <v>126461064</v>
      </c>
      <c r="H465" t="s">
        <v>9</v>
      </c>
      <c r="I465" t="s">
        <v>6152</v>
      </c>
      <c r="J465" t="s">
        <v>9</v>
      </c>
      <c r="K465" t="s">
        <v>9</v>
      </c>
      <c r="L465" t="s">
        <v>126</v>
      </c>
      <c r="M465" s="14" t="b">
        <f t="shared" si="42"/>
        <v>0</v>
      </c>
      <c r="N465" s="14">
        <f t="shared" si="39"/>
        <v>0</v>
      </c>
      <c r="O465" s="14">
        <f t="shared" si="40"/>
        <v>11</v>
      </c>
      <c r="P465" s="14" t="b">
        <f t="shared" si="41"/>
        <v>1</v>
      </c>
      <c r="Q465" t="b">
        <f t="shared" si="38"/>
        <v>0</v>
      </c>
    </row>
    <row r="466" spans="1:17" x14ac:dyDescent="0.25">
      <c r="A466" t="s">
        <v>6687</v>
      </c>
      <c r="B466" t="s">
        <v>108</v>
      </c>
      <c r="C466">
        <v>308675</v>
      </c>
      <c r="D466">
        <v>309031</v>
      </c>
      <c r="E466" t="s">
        <v>12</v>
      </c>
      <c r="F466">
        <v>118</v>
      </c>
      <c r="G466" s="15">
        <v>126461065</v>
      </c>
      <c r="H466" t="s">
        <v>9</v>
      </c>
      <c r="I466" t="s">
        <v>6151</v>
      </c>
      <c r="J466" t="s">
        <v>9</v>
      </c>
      <c r="K466" t="s">
        <v>9</v>
      </c>
      <c r="L466" t="s">
        <v>126</v>
      </c>
      <c r="M466" s="14" t="b">
        <f t="shared" si="42"/>
        <v>1</v>
      </c>
      <c r="N466" s="14">
        <f t="shared" si="39"/>
        <v>0</v>
      </c>
      <c r="O466" s="14">
        <f t="shared" si="40"/>
        <v>0</v>
      </c>
      <c r="P466" s="14" t="b">
        <f t="shared" si="41"/>
        <v>1</v>
      </c>
      <c r="Q466" t="b">
        <f t="shared" si="38"/>
        <v>0</v>
      </c>
    </row>
    <row r="467" spans="1:17" x14ac:dyDescent="0.25">
      <c r="A467" t="s">
        <v>6687</v>
      </c>
      <c r="B467" t="s">
        <v>108</v>
      </c>
      <c r="C467">
        <v>310583</v>
      </c>
      <c r="D467">
        <v>310933</v>
      </c>
      <c r="E467" t="s">
        <v>12</v>
      </c>
      <c r="F467">
        <v>116</v>
      </c>
      <c r="G467" s="15">
        <v>126461066</v>
      </c>
      <c r="H467" t="s">
        <v>9</v>
      </c>
      <c r="I467" t="s">
        <v>6150</v>
      </c>
      <c r="J467" t="s">
        <v>9</v>
      </c>
      <c r="K467" t="s">
        <v>9</v>
      </c>
      <c r="L467" t="s">
        <v>126</v>
      </c>
      <c r="M467" s="14" t="b">
        <f t="shared" si="42"/>
        <v>0</v>
      </c>
      <c r="N467" s="14">
        <f t="shared" si="39"/>
        <v>0</v>
      </c>
      <c r="O467" s="14">
        <f t="shared" si="40"/>
        <v>1552</v>
      </c>
      <c r="P467" s="14" t="b">
        <f t="shared" si="41"/>
        <v>0</v>
      </c>
      <c r="Q467" t="b">
        <f t="shared" si="38"/>
        <v>0</v>
      </c>
    </row>
    <row r="468" spans="1:17" x14ac:dyDescent="0.25">
      <c r="A468" t="s">
        <v>6687</v>
      </c>
      <c r="B468" t="s">
        <v>108</v>
      </c>
      <c r="C468">
        <v>310936</v>
      </c>
      <c r="D468">
        <v>311286</v>
      </c>
      <c r="E468" t="s">
        <v>12</v>
      </c>
      <c r="F468">
        <v>116</v>
      </c>
      <c r="G468" s="15">
        <v>126461067</v>
      </c>
      <c r="H468" t="s">
        <v>9</v>
      </c>
      <c r="I468" t="s">
        <v>6149</v>
      </c>
      <c r="J468" t="s">
        <v>9</v>
      </c>
      <c r="K468" t="s">
        <v>9</v>
      </c>
      <c r="L468" t="s">
        <v>126</v>
      </c>
      <c r="M468" s="14" t="b">
        <f t="shared" si="42"/>
        <v>0</v>
      </c>
      <c r="N468" s="14">
        <f t="shared" si="39"/>
        <v>0</v>
      </c>
      <c r="O468" s="14">
        <f t="shared" si="40"/>
        <v>3</v>
      </c>
      <c r="P468" s="14" t="b">
        <f t="shared" si="41"/>
        <v>1</v>
      </c>
      <c r="Q468" t="b">
        <f t="shared" si="38"/>
        <v>1</v>
      </c>
    </row>
    <row r="469" spans="1:17" x14ac:dyDescent="0.25">
      <c r="A469" t="s">
        <v>6687</v>
      </c>
      <c r="B469" t="s">
        <v>108</v>
      </c>
      <c r="C469">
        <v>311713</v>
      </c>
      <c r="D469">
        <v>312777</v>
      </c>
      <c r="E469" t="s">
        <v>12</v>
      </c>
      <c r="F469">
        <v>354</v>
      </c>
      <c r="G469" s="15">
        <v>126461068</v>
      </c>
      <c r="H469" t="s">
        <v>9</v>
      </c>
      <c r="I469" t="s">
        <v>6148</v>
      </c>
      <c r="J469" t="s">
        <v>9</v>
      </c>
      <c r="K469" t="s">
        <v>2244</v>
      </c>
      <c r="L469" t="s">
        <v>2129</v>
      </c>
      <c r="M469" s="14" t="b">
        <f t="shared" si="42"/>
        <v>0</v>
      </c>
      <c r="N469" s="14">
        <f t="shared" si="39"/>
        <v>0</v>
      </c>
      <c r="O469" s="14">
        <f t="shared" si="40"/>
        <v>427</v>
      </c>
      <c r="P469" s="14" t="b">
        <f t="shared" si="41"/>
        <v>0</v>
      </c>
      <c r="Q469" t="b">
        <f t="shared" si="38"/>
        <v>0</v>
      </c>
    </row>
    <row r="470" spans="1:17" x14ac:dyDescent="0.25">
      <c r="A470" t="s">
        <v>6687</v>
      </c>
      <c r="B470" t="s">
        <v>108</v>
      </c>
      <c r="C470">
        <v>313218</v>
      </c>
      <c r="D470">
        <v>313676</v>
      </c>
      <c r="E470" t="s">
        <v>9</v>
      </c>
      <c r="F470">
        <v>152</v>
      </c>
      <c r="G470" s="15">
        <v>126461069</v>
      </c>
      <c r="H470" t="s">
        <v>9</v>
      </c>
      <c r="I470" t="s">
        <v>6147</v>
      </c>
      <c r="J470" t="s">
        <v>9</v>
      </c>
      <c r="K470" t="s">
        <v>9</v>
      </c>
      <c r="L470" t="s">
        <v>126</v>
      </c>
      <c r="M470" s="14" t="b">
        <f t="shared" si="42"/>
        <v>0</v>
      </c>
      <c r="N470" s="14">
        <f t="shared" si="39"/>
        <v>0</v>
      </c>
      <c r="O470" s="14">
        <f t="shared" si="40"/>
        <v>441</v>
      </c>
      <c r="P470" s="14" t="b">
        <f t="shared" si="41"/>
        <v>0</v>
      </c>
      <c r="Q470" t="b">
        <f t="shared" si="38"/>
        <v>0</v>
      </c>
    </row>
    <row r="471" spans="1:17" x14ac:dyDescent="0.25">
      <c r="A471" t="s">
        <v>6687</v>
      </c>
      <c r="B471" t="s">
        <v>108</v>
      </c>
      <c r="C471">
        <v>314475</v>
      </c>
      <c r="D471">
        <v>315512</v>
      </c>
      <c r="E471" t="s">
        <v>12</v>
      </c>
      <c r="F471">
        <v>345</v>
      </c>
      <c r="G471" s="15">
        <v>126461070</v>
      </c>
      <c r="H471" t="s">
        <v>9</v>
      </c>
      <c r="I471" t="s">
        <v>6146</v>
      </c>
      <c r="J471" t="s">
        <v>9</v>
      </c>
      <c r="K471" t="s">
        <v>617</v>
      </c>
      <c r="L471" t="s">
        <v>604</v>
      </c>
      <c r="M471" s="14" t="b">
        <f t="shared" si="42"/>
        <v>0</v>
      </c>
      <c r="N471" s="14">
        <f t="shared" si="39"/>
        <v>0</v>
      </c>
      <c r="O471" s="14">
        <f t="shared" si="40"/>
        <v>799</v>
      </c>
      <c r="P471" s="14" t="b">
        <f t="shared" si="41"/>
        <v>0</v>
      </c>
      <c r="Q471" t="b">
        <f t="shared" si="38"/>
        <v>0</v>
      </c>
    </row>
    <row r="472" spans="1:17" x14ac:dyDescent="0.25">
      <c r="A472" t="s">
        <v>6687</v>
      </c>
      <c r="B472" t="s">
        <v>108</v>
      </c>
      <c r="C472">
        <v>315519</v>
      </c>
      <c r="D472">
        <v>315971</v>
      </c>
      <c r="E472" t="s">
        <v>9</v>
      </c>
      <c r="F472">
        <v>150</v>
      </c>
      <c r="G472" s="15">
        <v>126461071</v>
      </c>
      <c r="H472" t="s">
        <v>9</v>
      </c>
      <c r="I472" t="s">
        <v>6145</v>
      </c>
      <c r="J472" t="s">
        <v>9</v>
      </c>
      <c r="K472" t="s">
        <v>9</v>
      </c>
      <c r="L472" t="s">
        <v>126</v>
      </c>
      <c r="M472" s="14" t="b">
        <f t="shared" si="42"/>
        <v>0</v>
      </c>
      <c r="N472" s="14">
        <f t="shared" si="39"/>
        <v>0</v>
      </c>
      <c r="O472" s="14">
        <f t="shared" si="40"/>
        <v>7</v>
      </c>
      <c r="P472" s="14" t="b">
        <f t="shared" si="41"/>
        <v>1</v>
      </c>
      <c r="Q472" t="b">
        <f t="shared" si="38"/>
        <v>1</v>
      </c>
    </row>
    <row r="473" spans="1:17" x14ac:dyDescent="0.25">
      <c r="A473" t="s">
        <v>6687</v>
      </c>
      <c r="B473" t="s">
        <v>108</v>
      </c>
      <c r="C473">
        <v>315968</v>
      </c>
      <c r="D473">
        <v>316576</v>
      </c>
      <c r="E473" t="s">
        <v>9</v>
      </c>
      <c r="F473">
        <v>202</v>
      </c>
      <c r="G473" s="15">
        <v>126461072</v>
      </c>
      <c r="H473" t="s">
        <v>9</v>
      </c>
      <c r="I473" t="s">
        <v>6144</v>
      </c>
      <c r="J473" t="s">
        <v>9</v>
      </c>
      <c r="K473" t="s">
        <v>238</v>
      </c>
      <c r="L473" t="s">
        <v>239</v>
      </c>
      <c r="M473" s="14" t="b">
        <f t="shared" si="42"/>
        <v>1</v>
      </c>
      <c r="N473" s="14">
        <f t="shared" si="39"/>
        <v>0</v>
      </c>
      <c r="O473" s="14">
        <f t="shared" si="40"/>
        <v>-3</v>
      </c>
      <c r="P473" s="14" t="b">
        <f t="shared" si="41"/>
        <v>1</v>
      </c>
      <c r="Q473" t="b">
        <f t="shared" si="38"/>
        <v>0</v>
      </c>
    </row>
    <row r="474" spans="1:17" x14ac:dyDescent="0.25">
      <c r="A474" t="s">
        <v>6687</v>
      </c>
      <c r="B474" t="s">
        <v>108</v>
      </c>
      <c r="C474">
        <v>316587</v>
      </c>
      <c r="D474">
        <v>317546</v>
      </c>
      <c r="E474" t="s">
        <v>9</v>
      </c>
      <c r="F474">
        <v>319</v>
      </c>
      <c r="G474" s="15">
        <v>126461073</v>
      </c>
      <c r="H474" t="s">
        <v>6143</v>
      </c>
      <c r="I474" t="s">
        <v>6142</v>
      </c>
      <c r="J474" t="s">
        <v>9</v>
      </c>
      <c r="K474" t="s">
        <v>6141</v>
      </c>
      <c r="L474" t="s">
        <v>6140</v>
      </c>
      <c r="M474" s="14" t="b">
        <f t="shared" si="42"/>
        <v>0</v>
      </c>
      <c r="N474" s="14">
        <f t="shared" si="39"/>
        <v>0</v>
      </c>
      <c r="O474" s="14">
        <f t="shared" si="40"/>
        <v>11</v>
      </c>
      <c r="P474" s="14" t="b">
        <f t="shared" si="41"/>
        <v>1</v>
      </c>
      <c r="Q474" t="b">
        <f t="shared" si="38"/>
        <v>0</v>
      </c>
    </row>
    <row r="475" spans="1:17" x14ac:dyDescent="0.25">
      <c r="A475" t="s">
        <v>6687</v>
      </c>
      <c r="B475" t="s">
        <v>108</v>
      </c>
      <c r="C475">
        <v>317697</v>
      </c>
      <c r="D475">
        <v>318269</v>
      </c>
      <c r="E475" t="s">
        <v>9</v>
      </c>
      <c r="F475">
        <v>190</v>
      </c>
      <c r="G475" s="15">
        <v>126461074</v>
      </c>
      <c r="H475" t="s">
        <v>9</v>
      </c>
      <c r="I475" t="s">
        <v>6139</v>
      </c>
      <c r="J475" t="s">
        <v>9</v>
      </c>
      <c r="K475" t="s">
        <v>6138</v>
      </c>
      <c r="L475" t="s">
        <v>126</v>
      </c>
      <c r="M475" s="14" t="b">
        <f t="shared" si="42"/>
        <v>0</v>
      </c>
      <c r="N475" s="14">
        <f t="shared" si="39"/>
        <v>0</v>
      </c>
      <c r="O475" s="14">
        <f t="shared" si="40"/>
        <v>151</v>
      </c>
      <c r="P475" s="14" t="b">
        <f t="shared" si="41"/>
        <v>0</v>
      </c>
      <c r="Q475" t="b">
        <f t="shared" si="38"/>
        <v>0</v>
      </c>
    </row>
    <row r="476" spans="1:17" x14ac:dyDescent="0.25">
      <c r="A476" t="s">
        <v>6687</v>
      </c>
      <c r="B476" t="s">
        <v>108</v>
      </c>
      <c r="C476">
        <v>318459</v>
      </c>
      <c r="D476">
        <v>318995</v>
      </c>
      <c r="E476" t="s">
        <v>12</v>
      </c>
      <c r="F476">
        <v>178</v>
      </c>
      <c r="G476" s="15">
        <v>126461075</v>
      </c>
      <c r="H476" t="s">
        <v>9</v>
      </c>
      <c r="I476" t="s">
        <v>6137</v>
      </c>
      <c r="J476" t="s">
        <v>9</v>
      </c>
      <c r="K476" t="s">
        <v>6136</v>
      </c>
      <c r="L476" t="s">
        <v>6135</v>
      </c>
      <c r="M476" s="14" t="b">
        <f t="shared" si="42"/>
        <v>0</v>
      </c>
      <c r="N476" s="14">
        <f t="shared" si="39"/>
        <v>0</v>
      </c>
      <c r="O476" s="14">
        <f t="shared" si="40"/>
        <v>190</v>
      </c>
      <c r="P476" s="14" t="b">
        <f t="shared" si="41"/>
        <v>0</v>
      </c>
      <c r="Q476" t="b">
        <f t="shared" si="38"/>
        <v>0</v>
      </c>
    </row>
    <row r="477" spans="1:17" x14ac:dyDescent="0.25">
      <c r="A477" t="s">
        <v>6687</v>
      </c>
      <c r="B477" t="s">
        <v>108</v>
      </c>
      <c r="C477">
        <v>319080</v>
      </c>
      <c r="D477">
        <v>319433</v>
      </c>
      <c r="E477" t="s">
        <v>12</v>
      </c>
      <c r="F477">
        <v>117</v>
      </c>
      <c r="G477" s="15">
        <v>126461076</v>
      </c>
      <c r="H477" t="s">
        <v>9</v>
      </c>
      <c r="I477" t="s">
        <v>6134</v>
      </c>
      <c r="J477" t="s">
        <v>9</v>
      </c>
      <c r="K477" t="s">
        <v>6133</v>
      </c>
      <c r="L477" t="s">
        <v>6132</v>
      </c>
      <c r="M477" s="14" t="b">
        <f t="shared" si="42"/>
        <v>0</v>
      </c>
      <c r="N477" s="14">
        <f t="shared" si="39"/>
        <v>0</v>
      </c>
      <c r="O477" s="14">
        <f t="shared" si="40"/>
        <v>85</v>
      </c>
      <c r="P477" s="14" t="b">
        <f t="shared" si="41"/>
        <v>1</v>
      </c>
      <c r="Q477" t="b">
        <f t="shared" si="38"/>
        <v>1</v>
      </c>
    </row>
    <row r="478" spans="1:17" x14ac:dyDescent="0.25">
      <c r="A478" t="s">
        <v>6687</v>
      </c>
      <c r="B478" t="s">
        <v>108</v>
      </c>
      <c r="C478">
        <v>319464</v>
      </c>
      <c r="D478">
        <v>321581</v>
      </c>
      <c r="E478" t="s">
        <v>12</v>
      </c>
      <c r="F478">
        <v>705</v>
      </c>
      <c r="G478" s="15">
        <v>126461077</v>
      </c>
      <c r="H478" t="s">
        <v>9</v>
      </c>
      <c r="I478" t="s">
        <v>6131</v>
      </c>
      <c r="J478" t="s">
        <v>9</v>
      </c>
      <c r="K478" t="s">
        <v>6130</v>
      </c>
      <c r="L478" t="s">
        <v>6129</v>
      </c>
      <c r="M478" s="14" t="b">
        <f t="shared" si="42"/>
        <v>0</v>
      </c>
      <c r="N478" s="14">
        <f t="shared" si="39"/>
        <v>0</v>
      </c>
      <c r="O478" s="14">
        <f t="shared" si="40"/>
        <v>31</v>
      </c>
      <c r="P478" s="14" t="b">
        <f t="shared" si="41"/>
        <v>1</v>
      </c>
      <c r="Q478" t="b">
        <f t="shared" si="38"/>
        <v>0</v>
      </c>
    </row>
    <row r="479" spans="1:17" x14ac:dyDescent="0.25">
      <c r="A479" t="s">
        <v>6687</v>
      </c>
      <c r="B479" t="s">
        <v>108</v>
      </c>
      <c r="C479">
        <v>321598</v>
      </c>
      <c r="D479">
        <v>322254</v>
      </c>
      <c r="E479" t="s">
        <v>12</v>
      </c>
      <c r="F479">
        <v>218</v>
      </c>
      <c r="G479" s="15">
        <v>126461078</v>
      </c>
      <c r="H479" t="s">
        <v>9</v>
      </c>
      <c r="I479" t="s">
        <v>6128</v>
      </c>
      <c r="J479" t="s">
        <v>9</v>
      </c>
      <c r="K479" t="s">
        <v>6127</v>
      </c>
      <c r="L479" t="s">
        <v>126</v>
      </c>
      <c r="M479" s="14" t="b">
        <f t="shared" si="42"/>
        <v>0</v>
      </c>
      <c r="N479" s="14">
        <f t="shared" si="39"/>
        <v>0</v>
      </c>
      <c r="O479" s="14">
        <f t="shared" si="40"/>
        <v>17</v>
      </c>
      <c r="P479" s="14" t="b">
        <f t="shared" si="41"/>
        <v>1</v>
      </c>
      <c r="Q479" t="b">
        <f t="shared" si="38"/>
        <v>0</v>
      </c>
    </row>
    <row r="480" spans="1:17" x14ac:dyDescent="0.25">
      <c r="A480" t="s">
        <v>6687</v>
      </c>
      <c r="B480" t="s">
        <v>108</v>
      </c>
      <c r="C480">
        <v>322291</v>
      </c>
      <c r="D480">
        <v>323049</v>
      </c>
      <c r="E480" t="s">
        <v>12</v>
      </c>
      <c r="F480">
        <v>252</v>
      </c>
      <c r="G480" s="15">
        <v>126461079</v>
      </c>
      <c r="H480" t="s">
        <v>9</v>
      </c>
      <c r="I480" t="s">
        <v>6126</v>
      </c>
      <c r="J480" t="s">
        <v>9</v>
      </c>
      <c r="K480" t="s">
        <v>6125</v>
      </c>
      <c r="L480" t="s">
        <v>6124</v>
      </c>
      <c r="M480" s="14" t="b">
        <f t="shared" si="42"/>
        <v>0</v>
      </c>
      <c r="N480" s="14">
        <f t="shared" si="39"/>
        <v>0</v>
      </c>
      <c r="O480" s="14">
        <f t="shared" si="40"/>
        <v>37</v>
      </c>
      <c r="P480" s="14" t="b">
        <f t="shared" si="41"/>
        <v>1</v>
      </c>
      <c r="Q480" t="b">
        <f t="shared" si="38"/>
        <v>0</v>
      </c>
    </row>
    <row r="481" spans="1:17" x14ac:dyDescent="0.25">
      <c r="A481" t="s">
        <v>6687</v>
      </c>
      <c r="B481" t="s">
        <v>108</v>
      </c>
      <c r="C481">
        <v>323081</v>
      </c>
      <c r="D481">
        <v>323494</v>
      </c>
      <c r="E481" t="s">
        <v>12</v>
      </c>
      <c r="F481">
        <v>137</v>
      </c>
      <c r="G481" s="15">
        <v>126461080</v>
      </c>
      <c r="H481" t="s">
        <v>6123</v>
      </c>
      <c r="I481" t="s">
        <v>6122</v>
      </c>
      <c r="J481" t="s">
        <v>9</v>
      </c>
      <c r="K481" t="s">
        <v>6121</v>
      </c>
      <c r="L481" t="s">
        <v>6120</v>
      </c>
      <c r="M481" s="14" t="b">
        <f t="shared" si="42"/>
        <v>0</v>
      </c>
      <c r="N481" s="14">
        <f t="shared" si="39"/>
        <v>0</v>
      </c>
      <c r="O481" s="14">
        <f t="shared" si="40"/>
        <v>32</v>
      </c>
      <c r="P481" s="14" t="b">
        <f t="shared" si="41"/>
        <v>1</v>
      </c>
      <c r="Q481" t="b">
        <f t="shared" si="38"/>
        <v>0</v>
      </c>
    </row>
    <row r="482" spans="1:17" x14ac:dyDescent="0.25">
      <c r="A482" t="s">
        <v>6687</v>
      </c>
      <c r="B482" t="s">
        <v>108</v>
      </c>
      <c r="C482">
        <v>323566</v>
      </c>
      <c r="D482">
        <v>324354</v>
      </c>
      <c r="E482" t="s">
        <v>12</v>
      </c>
      <c r="F482">
        <v>262</v>
      </c>
      <c r="G482" s="15">
        <v>126461081</v>
      </c>
      <c r="H482" t="s">
        <v>9</v>
      </c>
      <c r="I482" t="s">
        <v>6119</v>
      </c>
      <c r="J482" t="s">
        <v>9</v>
      </c>
      <c r="K482" t="s">
        <v>6118</v>
      </c>
      <c r="L482" t="s">
        <v>6117</v>
      </c>
      <c r="M482" s="14" t="b">
        <f t="shared" si="42"/>
        <v>0</v>
      </c>
      <c r="N482" s="14">
        <f t="shared" si="39"/>
        <v>0</v>
      </c>
      <c r="O482" s="14">
        <f t="shared" si="40"/>
        <v>72</v>
      </c>
      <c r="P482" s="14" t="b">
        <f t="shared" si="41"/>
        <v>1</v>
      </c>
      <c r="Q482" t="b">
        <f t="shared" si="38"/>
        <v>0</v>
      </c>
    </row>
    <row r="483" spans="1:17" x14ac:dyDescent="0.25">
      <c r="A483" t="s">
        <v>6687</v>
      </c>
      <c r="B483" t="s">
        <v>108</v>
      </c>
      <c r="C483">
        <v>324351</v>
      </c>
      <c r="D483">
        <v>325040</v>
      </c>
      <c r="E483" t="s">
        <v>12</v>
      </c>
      <c r="F483">
        <v>229</v>
      </c>
      <c r="G483" s="15">
        <v>126461082</v>
      </c>
      <c r="H483" t="s">
        <v>9</v>
      </c>
      <c r="I483" t="s">
        <v>6116</v>
      </c>
      <c r="J483" t="s">
        <v>9</v>
      </c>
      <c r="K483" t="s">
        <v>6115</v>
      </c>
      <c r="L483" t="s">
        <v>6114</v>
      </c>
      <c r="M483" s="14" t="b">
        <f t="shared" si="42"/>
        <v>1</v>
      </c>
      <c r="N483" s="14">
        <f t="shared" si="39"/>
        <v>0</v>
      </c>
      <c r="O483" s="14">
        <f t="shared" si="40"/>
        <v>-3</v>
      </c>
      <c r="P483" s="14" t="b">
        <f t="shared" si="41"/>
        <v>1</v>
      </c>
      <c r="Q483" t="b">
        <f t="shared" si="38"/>
        <v>0</v>
      </c>
    </row>
    <row r="484" spans="1:17" x14ac:dyDescent="0.25">
      <c r="A484" t="s">
        <v>6687</v>
      </c>
      <c r="B484" t="s">
        <v>108</v>
      </c>
      <c r="C484">
        <v>325033</v>
      </c>
      <c r="D484">
        <v>325947</v>
      </c>
      <c r="E484" t="s">
        <v>12</v>
      </c>
      <c r="F484">
        <v>304</v>
      </c>
      <c r="G484" s="15">
        <v>126461083</v>
      </c>
      <c r="H484" t="s">
        <v>6113</v>
      </c>
      <c r="I484" t="s">
        <v>6112</v>
      </c>
      <c r="J484" t="s">
        <v>9</v>
      </c>
      <c r="K484" t="s">
        <v>6111</v>
      </c>
      <c r="L484" t="s">
        <v>6110</v>
      </c>
      <c r="M484" s="14" t="b">
        <f t="shared" si="42"/>
        <v>1</v>
      </c>
      <c r="N484" s="14">
        <f t="shared" si="39"/>
        <v>0</v>
      </c>
      <c r="O484" s="14">
        <f t="shared" si="40"/>
        <v>-7</v>
      </c>
      <c r="P484" s="14" t="b">
        <f t="shared" si="41"/>
        <v>1</v>
      </c>
      <c r="Q484" t="b">
        <f t="shared" si="38"/>
        <v>0</v>
      </c>
    </row>
    <row r="485" spans="1:17" x14ac:dyDescent="0.25">
      <c r="A485" t="s">
        <v>6687</v>
      </c>
      <c r="B485" t="s">
        <v>108</v>
      </c>
      <c r="C485">
        <v>325969</v>
      </c>
      <c r="D485">
        <v>326304</v>
      </c>
      <c r="E485" t="s">
        <v>12</v>
      </c>
      <c r="F485">
        <v>111</v>
      </c>
      <c r="G485" s="15">
        <v>126461084</v>
      </c>
      <c r="H485" t="s">
        <v>9</v>
      </c>
      <c r="I485" t="s">
        <v>6109</v>
      </c>
      <c r="J485" t="s">
        <v>9</v>
      </c>
      <c r="K485" t="s">
        <v>6108</v>
      </c>
      <c r="L485" t="s">
        <v>126</v>
      </c>
      <c r="M485" s="14" t="b">
        <f t="shared" si="42"/>
        <v>0</v>
      </c>
      <c r="N485" s="14">
        <f t="shared" si="39"/>
        <v>0</v>
      </c>
      <c r="O485" s="14">
        <f t="shared" si="40"/>
        <v>22</v>
      </c>
      <c r="P485" s="14" t="b">
        <f t="shared" si="41"/>
        <v>1</v>
      </c>
      <c r="Q485" t="b">
        <f t="shared" si="38"/>
        <v>0</v>
      </c>
    </row>
    <row r="486" spans="1:17" x14ac:dyDescent="0.25">
      <c r="A486" t="s">
        <v>6687</v>
      </c>
      <c r="B486" t="s">
        <v>108</v>
      </c>
      <c r="C486">
        <v>326341</v>
      </c>
      <c r="D486">
        <v>327060</v>
      </c>
      <c r="E486" t="s">
        <v>12</v>
      </c>
      <c r="F486">
        <v>239</v>
      </c>
      <c r="G486" s="15">
        <v>126461085</v>
      </c>
      <c r="H486" t="s">
        <v>6107</v>
      </c>
      <c r="I486" t="s">
        <v>6106</v>
      </c>
      <c r="J486" t="s">
        <v>9</v>
      </c>
      <c r="K486" t="s">
        <v>6105</v>
      </c>
      <c r="L486" t="s">
        <v>6104</v>
      </c>
      <c r="M486" s="14" t="b">
        <f t="shared" si="42"/>
        <v>0</v>
      </c>
      <c r="N486" s="14">
        <f t="shared" si="39"/>
        <v>0</v>
      </c>
      <c r="O486" s="14">
        <f t="shared" si="40"/>
        <v>37</v>
      </c>
      <c r="P486" s="14" t="b">
        <f t="shared" si="41"/>
        <v>1</v>
      </c>
      <c r="Q486" t="b">
        <f t="shared" si="38"/>
        <v>0</v>
      </c>
    </row>
    <row r="487" spans="1:17" x14ac:dyDescent="0.25">
      <c r="A487" t="s">
        <v>6687</v>
      </c>
      <c r="B487" t="s">
        <v>108</v>
      </c>
      <c r="C487">
        <v>327100</v>
      </c>
      <c r="D487">
        <v>328767</v>
      </c>
      <c r="E487" t="s">
        <v>9</v>
      </c>
      <c r="F487">
        <v>555</v>
      </c>
      <c r="G487" s="15">
        <v>126461086</v>
      </c>
      <c r="H487" t="s">
        <v>9</v>
      </c>
      <c r="I487" t="s">
        <v>6103</v>
      </c>
      <c r="J487" t="s">
        <v>9</v>
      </c>
      <c r="K487" t="s">
        <v>491</v>
      </c>
      <c r="L487" t="s">
        <v>6102</v>
      </c>
      <c r="M487" s="14" t="b">
        <f t="shared" si="42"/>
        <v>0</v>
      </c>
      <c r="N487" s="14">
        <f t="shared" si="39"/>
        <v>0</v>
      </c>
      <c r="O487" s="14">
        <f t="shared" si="40"/>
        <v>40</v>
      </c>
      <c r="P487" s="14" t="b">
        <f t="shared" si="41"/>
        <v>1</v>
      </c>
      <c r="Q487" t="b">
        <f t="shared" si="38"/>
        <v>0</v>
      </c>
    </row>
    <row r="488" spans="1:17" x14ac:dyDescent="0.25">
      <c r="A488" t="s">
        <v>6687</v>
      </c>
      <c r="B488" t="s">
        <v>108</v>
      </c>
      <c r="C488">
        <v>329491</v>
      </c>
      <c r="D488">
        <v>331089</v>
      </c>
      <c r="E488" t="s">
        <v>9</v>
      </c>
      <c r="F488">
        <v>532</v>
      </c>
      <c r="G488" s="15">
        <v>126461087</v>
      </c>
      <c r="H488" t="s">
        <v>9</v>
      </c>
      <c r="I488" t="s">
        <v>6101</v>
      </c>
      <c r="J488" t="s">
        <v>9</v>
      </c>
      <c r="K488" t="s">
        <v>6100</v>
      </c>
      <c r="L488" t="s">
        <v>6099</v>
      </c>
      <c r="M488" s="14" t="b">
        <f t="shared" si="42"/>
        <v>0</v>
      </c>
      <c r="N488" s="14">
        <f t="shared" si="39"/>
        <v>0</v>
      </c>
      <c r="O488" s="14">
        <f t="shared" si="40"/>
        <v>724</v>
      </c>
      <c r="P488" s="14" t="b">
        <f t="shared" si="41"/>
        <v>0</v>
      </c>
      <c r="Q488" t="b">
        <f t="shared" si="38"/>
        <v>0</v>
      </c>
    </row>
    <row r="489" spans="1:17" x14ac:dyDescent="0.25">
      <c r="A489" t="s">
        <v>6687</v>
      </c>
      <c r="B489" t="s">
        <v>108</v>
      </c>
      <c r="C489">
        <v>331428</v>
      </c>
      <c r="D489">
        <v>332129</v>
      </c>
      <c r="E489" t="s">
        <v>12</v>
      </c>
      <c r="F489">
        <v>233</v>
      </c>
      <c r="G489" s="15">
        <v>126461088</v>
      </c>
      <c r="H489" t="s">
        <v>9</v>
      </c>
      <c r="I489" t="s">
        <v>6098</v>
      </c>
      <c r="J489" t="s">
        <v>9</v>
      </c>
      <c r="K489" t="s">
        <v>563</v>
      </c>
      <c r="L489" t="s">
        <v>562</v>
      </c>
      <c r="M489" s="14" t="b">
        <f t="shared" si="42"/>
        <v>0</v>
      </c>
      <c r="N489" s="14">
        <f t="shared" si="39"/>
        <v>0</v>
      </c>
      <c r="O489" s="14">
        <f t="shared" si="40"/>
        <v>339</v>
      </c>
      <c r="P489" s="14" t="b">
        <f t="shared" si="41"/>
        <v>0</v>
      </c>
      <c r="Q489" t="b">
        <f t="shared" si="38"/>
        <v>0</v>
      </c>
    </row>
    <row r="490" spans="1:17" x14ac:dyDescent="0.25">
      <c r="A490" t="s">
        <v>6687</v>
      </c>
      <c r="B490" t="s">
        <v>108</v>
      </c>
      <c r="C490">
        <v>332152</v>
      </c>
      <c r="D490">
        <v>333870</v>
      </c>
      <c r="E490" t="s">
        <v>12</v>
      </c>
      <c r="F490">
        <v>572</v>
      </c>
      <c r="G490" s="15">
        <v>126461089</v>
      </c>
      <c r="H490" t="s">
        <v>9</v>
      </c>
      <c r="I490" t="s">
        <v>6097</v>
      </c>
      <c r="J490" t="s">
        <v>9</v>
      </c>
      <c r="K490" t="s">
        <v>461</v>
      </c>
      <c r="L490" t="s">
        <v>4257</v>
      </c>
      <c r="M490" s="14" t="b">
        <f t="shared" si="42"/>
        <v>0</v>
      </c>
      <c r="N490" s="14">
        <f t="shared" si="39"/>
        <v>0</v>
      </c>
      <c r="O490" s="14">
        <f t="shared" si="40"/>
        <v>23</v>
      </c>
      <c r="P490" s="14" t="b">
        <f t="shared" si="41"/>
        <v>1</v>
      </c>
      <c r="Q490" t="b">
        <f t="shared" si="38"/>
        <v>1</v>
      </c>
    </row>
    <row r="491" spans="1:17" x14ac:dyDescent="0.25">
      <c r="A491" t="s">
        <v>6687</v>
      </c>
      <c r="B491" t="s">
        <v>108</v>
      </c>
      <c r="C491">
        <v>333867</v>
      </c>
      <c r="D491">
        <v>334295</v>
      </c>
      <c r="E491" t="s">
        <v>12</v>
      </c>
      <c r="F491">
        <v>142</v>
      </c>
      <c r="G491" s="15">
        <v>126461090</v>
      </c>
      <c r="H491" t="s">
        <v>9</v>
      </c>
      <c r="I491" t="s">
        <v>6096</v>
      </c>
      <c r="J491" t="s">
        <v>9</v>
      </c>
      <c r="K491" t="s">
        <v>6095</v>
      </c>
      <c r="L491" t="s">
        <v>4308</v>
      </c>
      <c r="M491" s="14" t="b">
        <f t="shared" si="42"/>
        <v>1</v>
      </c>
      <c r="N491" s="14">
        <f t="shared" si="39"/>
        <v>0</v>
      </c>
      <c r="O491" s="14">
        <f t="shared" si="40"/>
        <v>-3</v>
      </c>
      <c r="P491" s="14" t="b">
        <f t="shared" si="41"/>
        <v>1</v>
      </c>
      <c r="Q491" t="b">
        <f t="shared" si="38"/>
        <v>0</v>
      </c>
    </row>
    <row r="492" spans="1:17" x14ac:dyDescent="0.25">
      <c r="A492" t="s">
        <v>6687</v>
      </c>
      <c r="B492" t="s">
        <v>108</v>
      </c>
      <c r="C492">
        <v>334317</v>
      </c>
      <c r="D492">
        <v>335225</v>
      </c>
      <c r="E492" t="s">
        <v>12</v>
      </c>
      <c r="F492">
        <v>302</v>
      </c>
      <c r="G492" s="15">
        <v>126461091</v>
      </c>
      <c r="H492" t="s">
        <v>9</v>
      </c>
      <c r="I492" t="s">
        <v>6094</v>
      </c>
      <c r="J492" t="s">
        <v>9</v>
      </c>
      <c r="K492" t="s">
        <v>6093</v>
      </c>
      <c r="L492" t="s">
        <v>126</v>
      </c>
      <c r="M492" s="14" t="b">
        <f t="shared" si="42"/>
        <v>0</v>
      </c>
      <c r="N492" s="14">
        <f t="shared" si="39"/>
        <v>0</v>
      </c>
      <c r="O492" s="14">
        <f t="shared" si="40"/>
        <v>22</v>
      </c>
      <c r="P492" s="14" t="b">
        <f t="shared" si="41"/>
        <v>1</v>
      </c>
      <c r="Q492" t="b">
        <f t="shared" si="38"/>
        <v>0</v>
      </c>
    </row>
    <row r="493" spans="1:17" x14ac:dyDescent="0.25">
      <c r="A493" t="s">
        <v>6687</v>
      </c>
      <c r="B493" t="s">
        <v>108</v>
      </c>
      <c r="C493">
        <v>335222</v>
      </c>
      <c r="D493">
        <v>335620</v>
      </c>
      <c r="E493" t="s">
        <v>12</v>
      </c>
      <c r="F493">
        <v>132</v>
      </c>
      <c r="G493" s="15">
        <v>126461092</v>
      </c>
      <c r="H493" t="s">
        <v>9</v>
      </c>
      <c r="I493" t="s">
        <v>6092</v>
      </c>
      <c r="J493" t="s">
        <v>9</v>
      </c>
      <c r="K493" t="s">
        <v>6091</v>
      </c>
      <c r="L493" t="s">
        <v>6090</v>
      </c>
      <c r="M493" s="14" t="b">
        <f t="shared" si="42"/>
        <v>1</v>
      </c>
      <c r="N493" s="14">
        <f t="shared" si="39"/>
        <v>0</v>
      </c>
      <c r="O493" s="14">
        <f t="shared" si="40"/>
        <v>-3</v>
      </c>
      <c r="P493" s="14" t="b">
        <f t="shared" si="41"/>
        <v>1</v>
      </c>
      <c r="Q493" t="b">
        <f t="shared" si="38"/>
        <v>0</v>
      </c>
    </row>
    <row r="494" spans="1:17" x14ac:dyDescent="0.25">
      <c r="A494" t="s">
        <v>6687</v>
      </c>
      <c r="B494" t="s">
        <v>108</v>
      </c>
      <c r="C494">
        <v>335617</v>
      </c>
      <c r="D494">
        <v>335886</v>
      </c>
      <c r="E494" t="s">
        <v>12</v>
      </c>
      <c r="F494">
        <v>89</v>
      </c>
      <c r="G494" s="15">
        <v>126461093</v>
      </c>
      <c r="H494" t="s">
        <v>9</v>
      </c>
      <c r="I494" t="s">
        <v>6089</v>
      </c>
      <c r="J494" t="s">
        <v>9</v>
      </c>
      <c r="K494" t="s">
        <v>6088</v>
      </c>
      <c r="L494" t="s">
        <v>6087</v>
      </c>
      <c r="M494" s="14" t="b">
        <f t="shared" si="42"/>
        <v>1</v>
      </c>
      <c r="N494" s="14">
        <f t="shared" si="39"/>
        <v>0</v>
      </c>
      <c r="O494" s="14">
        <f t="shared" si="40"/>
        <v>-3</v>
      </c>
      <c r="P494" s="14" t="b">
        <f t="shared" si="41"/>
        <v>1</v>
      </c>
      <c r="Q494" t="b">
        <f t="shared" si="38"/>
        <v>0</v>
      </c>
    </row>
    <row r="495" spans="1:17" x14ac:dyDescent="0.25">
      <c r="A495" t="s">
        <v>6687</v>
      </c>
      <c r="B495" t="s">
        <v>108</v>
      </c>
      <c r="C495">
        <v>336030</v>
      </c>
      <c r="D495">
        <v>337127</v>
      </c>
      <c r="E495" t="s">
        <v>12</v>
      </c>
      <c r="F495">
        <v>365</v>
      </c>
      <c r="G495" s="15">
        <v>126461094</v>
      </c>
      <c r="H495" t="s">
        <v>9</v>
      </c>
      <c r="I495" t="s">
        <v>6086</v>
      </c>
      <c r="J495" t="s">
        <v>9</v>
      </c>
      <c r="K495" t="s">
        <v>4047</v>
      </c>
      <c r="L495" t="s">
        <v>4046</v>
      </c>
      <c r="M495" s="14" t="b">
        <f t="shared" si="42"/>
        <v>0</v>
      </c>
      <c r="N495" s="14">
        <f t="shared" si="39"/>
        <v>0</v>
      </c>
      <c r="O495" s="14">
        <f t="shared" si="40"/>
        <v>144</v>
      </c>
      <c r="P495" s="14" t="b">
        <f t="shared" si="41"/>
        <v>0</v>
      </c>
      <c r="Q495" t="b">
        <f t="shared" si="38"/>
        <v>0</v>
      </c>
    </row>
    <row r="496" spans="1:17" x14ac:dyDescent="0.25">
      <c r="A496" t="s">
        <v>6687</v>
      </c>
      <c r="B496" t="s">
        <v>108</v>
      </c>
      <c r="C496">
        <v>337094</v>
      </c>
      <c r="D496">
        <v>337969</v>
      </c>
      <c r="E496" t="s">
        <v>9</v>
      </c>
      <c r="F496">
        <v>291</v>
      </c>
      <c r="G496" s="15">
        <v>126461095</v>
      </c>
      <c r="H496" t="s">
        <v>9</v>
      </c>
      <c r="I496" t="s">
        <v>6085</v>
      </c>
      <c r="J496" t="s">
        <v>9</v>
      </c>
      <c r="K496" t="s">
        <v>4985</v>
      </c>
      <c r="L496" t="s">
        <v>6084</v>
      </c>
      <c r="M496" s="14" t="b">
        <f t="shared" si="42"/>
        <v>1</v>
      </c>
      <c r="N496" s="14">
        <f t="shared" si="39"/>
        <v>0</v>
      </c>
      <c r="O496" s="14">
        <f t="shared" si="40"/>
        <v>-33</v>
      </c>
      <c r="P496" s="14" t="b">
        <f t="shared" si="41"/>
        <v>1</v>
      </c>
      <c r="Q496" t="b">
        <f t="shared" si="38"/>
        <v>1</v>
      </c>
    </row>
    <row r="497" spans="1:17" x14ac:dyDescent="0.25">
      <c r="A497" t="s">
        <v>6687</v>
      </c>
      <c r="B497" t="s">
        <v>108</v>
      </c>
      <c r="C497">
        <v>338138</v>
      </c>
      <c r="D497">
        <v>338962</v>
      </c>
      <c r="E497" t="s">
        <v>12</v>
      </c>
      <c r="F497">
        <v>274</v>
      </c>
      <c r="G497" s="15">
        <v>126461096</v>
      </c>
      <c r="H497" t="s">
        <v>9</v>
      </c>
      <c r="I497" t="s">
        <v>6083</v>
      </c>
      <c r="J497" t="s">
        <v>9</v>
      </c>
      <c r="K497" t="s">
        <v>9</v>
      </c>
      <c r="L497" t="s">
        <v>126</v>
      </c>
      <c r="M497" s="14" t="b">
        <f t="shared" si="42"/>
        <v>0</v>
      </c>
      <c r="N497" s="14">
        <f t="shared" si="39"/>
        <v>0</v>
      </c>
      <c r="O497" s="14">
        <f t="shared" si="40"/>
        <v>169</v>
      </c>
      <c r="P497" s="14" t="b">
        <f t="shared" si="41"/>
        <v>0</v>
      </c>
      <c r="Q497" t="b">
        <f t="shared" si="38"/>
        <v>0</v>
      </c>
    </row>
    <row r="498" spans="1:17" x14ac:dyDescent="0.25">
      <c r="A498" t="s">
        <v>6687</v>
      </c>
      <c r="B498" t="s">
        <v>108</v>
      </c>
      <c r="C498">
        <v>339012</v>
      </c>
      <c r="D498">
        <v>339938</v>
      </c>
      <c r="E498" t="s">
        <v>9</v>
      </c>
      <c r="F498">
        <v>308</v>
      </c>
      <c r="G498" s="15">
        <v>126461097</v>
      </c>
      <c r="H498" t="s">
        <v>9</v>
      </c>
      <c r="I498" t="s">
        <v>6082</v>
      </c>
      <c r="J498" t="s">
        <v>9</v>
      </c>
      <c r="K498" t="s">
        <v>6081</v>
      </c>
      <c r="L498" t="s">
        <v>6080</v>
      </c>
      <c r="M498" s="14" t="b">
        <f t="shared" si="42"/>
        <v>0</v>
      </c>
      <c r="N498" s="14">
        <f t="shared" si="39"/>
        <v>0</v>
      </c>
      <c r="O498" s="14">
        <f t="shared" si="40"/>
        <v>50</v>
      </c>
      <c r="P498" s="14" t="b">
        <f t="shared" si="41"/>
        <v>1</v>
      </c>
      <c r="Q498" t="b">
        <f t="shared" si="38"/>
        <v>1</v>
      </c>
    </row>
    <row r="499" spans="1:17" x14ac:dyDescent="0.25">
      <c r="A499" t="s">
        <v>6687</v>
      </c>
      <c r="B499" t="s">
        <v>108</v>
      </c>
      <c r="C499">
        <v>339938</v>
      </c>
      <c r="D499">
        <v>340699</v>
      </c>
      <c r="E499" t="s">
        <v>9</v>
      </c>
      <c r="F499">
        <v>253</v>
      </c>
      <c r="G499" s="15">
        <v>126461098</v>
      </c>
      <c r="H499" t="s">
        <v>9</v>
      </c>
      <c r="I499" t="s">
        <v>6079</v>
      </c>
      <c r="J499" t="s">
        <v>9</v>
      </c>
      <c r="K499" t="s">
        <v>6078</v>
      </c>
      <c r="L499" t="s">
        <v>6077</v>
      </c>
      <c r="M499" s="14" t="b">
        <f t="shared" si="42"/>
        <v>1</v>
      </c>
      <c r="N499" s="14">
        <f t="shared" si="39"/>
        <v>0</v>
      </c>
      <c r="O499" s="14">
        <f t="shared" si="40"/>
        <v>0</v>
      </c>
      <c r="P499" s="14" t="b">
        <f t="shared" si="41"/>
        <v>1</v>
      </c>
      <c r="Q499" t="b">
        <f t="shared" si="38"/>
        <v>0</v>
      </c>
    </row>
    <row r="500" spans="1:17" x14ac:dyDescent="0.25">
      <c r="A500" t="s">
        <v>6687</v>
      </c>
      <c r="B500" t="s">
        <v>108</v>
      </c>
      <c r="C500">
        <v>340830</v>
      </c>
      <c r="D500">
        <v>341408</v>
      </c>
      <c r="E500" t="s">
        <v>9</v>
      </c>
      <c r="F500">
        <v>192</v>
      </c>
      <c r="G500" s="15">
        <v>126461099</v>
      </c>
      <c r="H500" t="s">
        <v>9</v>
      </c>
      <c r="I500" t="s">
        <v>6076</v>
      </c>
      <c r="J500" t="s">
        <v>9</v>
      </c>
      <c r="K500" t="s">
        <v>6075</v>
      </c>
      <c r="L500" t="s">
        <v>6074</v>
      </c>
      <c r="M500" s="14" t="b">
        <f t="shared" si="42"/>
        <v>0</v>
      </c>
      <c r="N500" s="14">
        <f t="shared" si="39"/>
        <v>0</v>
      </c>
      <c r="O500" s="14">
        <f t="shared" si="40"/>
        <v>131</v>
      </c>
      <c r="P500" s="14" t="b">
        <f t="shared" si="41"/>
        <v>0</v>
      </c>
      <c r="Q500" t="b">
        <f t="shared" si="38"/>
        <v>0</v>
      </c>
    </row>
    <row r="501" spans="1:17" x14ac:dyDescent="0.25">
      <c r="A501" t="s">
        <v>6687</v>
      </c>
      <c r="B501" t="s">
        <v>108</v>
      </c>
      <c r="C501">
        <v>341408</v>
      </c>
      <c r="D501">
        <v>341617</v>
      </c>
      <c r="E501" t="s">
        <v>9</v>
      </c>
      <c r="F501">
        <v>69</v>
      </c>
      <c r="G501" s="15">
        <v>126461100</v>
      </c>
      <c r="H501" t="s">
        <v>9</v>
      </c>
      <c r="I501" t="s">
        <v>6073</v>
      </c>
      <c r="J501" t="s">
        <v>9</v>
      </c>
      <c r="K501" t="s">
        <v>9</v>
      </c>
      <c r="L501" t="s">
        <v>126</v>
      </c>
      <c r="M501" s="14" t="b">
        <f t="shared" si="42"/>
        <v>1</v>
      </c>
      <c r="N501" s="14">
        <f t="shared" si="39"/>
        <v>0</v>
      </c>
      <c r="O501" s="14">
        <f t="shared" si="40"/>
        <v>0</v>
      </c>
      <c r="P501" s="14" t="b">
        <f t="shared" si="41"/>
        <v>1</v>
      </c>
      <c r="Q501" t="b">
        <f t="shared" si="38"/>
        <v>1</v>
      </c>
    </row>
    <row r="502" spans="1:17" x14ac:dyDescent="0.25">
      <c r="A502" t="s">
        <v>6687</v>
      </c>
      <c r="B502" t="s">
        <v>108</v>
      </c>
      <c r="C502">
        <v>341785</v>
      </c>
      <c r="D502">
        <v>342600</v>
      </c>
      <c r="E502" t="s">
        <v>9</v>
      </c>
      <c r="F502">
        <v>271</v>
      </c>
      <c r="G502" s="15">
        <v>126461101</v>
      </c>
      <c r="H502" t="s">
        <v>9</v>
      </c>
      <c r="I502" t="s">
        <v>6072</v>
      </c>
      <c r="J502" t="s">
        <v>9</v>
      </c>
      <c r="K502" t="s">
        <v>6071</v>
      </c>
      <c r="L502" t="s">
        <v>280</v>
      </c>
      <c r="M502" s="14" t="b">
        <f t="shared" si="42"/>
        <v>0</v>
      </c>
      <c r="N502" s="14">
        <f t="shared" si="39"/>
        <v>0</v>
      </c>
      <c r="O502" s="14">
        <f t="shared" si="40"/>
        <v>168</v>
      </c>
      <c r="P502" s="14" t="b">
        <f t="shared" si="41"/>
        <v>0</v>
      </c>
      <c r="Q502" t="b">
        <f t="shared" si="38"/>
        <v>0</v>
      </c>
    </row>
    <row r="503" spans="1:17" x14ac:dyDescent="0.25">
      <c r="A503" t="s">
        <v>6687</v>
      </c>
      <c r="B503" t="s">
        <v>108</v>
      </c>
      <c r="C503">
        <v>342900</v>
      </c>
      <c r="D503">
        <v>343460</v>
      </c>
      <c r="E503" t="s">
        <v>9</v>
      </c>
      <c r="F503">
        <v>186</v>
      </c>
      <c r="G503" s="15">
        <v>126461102</v>
      </c>
      <c r="H503" t="s">
        <v>9</v>
      </c>
      <c r="I503" t="s">
        <v>6070</v>
      </c>
      <c r="J503" t="s">
        <v>9</v>
      </c>
      <c r="K503" t="s">
        <v>9</v>
      </c>
      <c r="L503" t="s">
        <v>6069</v>
      </c>
      <c r="M503" s="14" t="b">
        <f t="shared" si="42"/>
        <v>0</v>
      </c>
      <c r="N503" s="14">
        <f t="shared" si="39"/>
        <v>0</v>
      </c>
      <c r="O503" s="14">
        <f t="shared" si="40"/>
        <v>300</v>
      </c>
      <c r="P503" s="14" t="b">
        <f t="shared" si="41"/>
        <v>0</v>
      </c>
      <c r="Q503" t="b">
        <f t="shared" si="38"/>
        <v>0</v>
      </c>
    </row>
    <row r="504" spans="1:17" x14ac:dyDescent="0.25">
      <c r="A504" t="s">
        <v>6687</v>
      </c>
      <c r="B504" t="s">
        <v>108</v>
      </c>
      <c r="C504">
        <v>343594</v>
      </c>
      <c r="D504">
        <v>345897</v>
      </c>
      <c r="E504" t="s">
        <v>12</v>
      </c>
      <c r="F504">
        <v>767</v>
      </c>
      <c r="G504" s="15">
        <v>126461103</v>
      </c>
      <c r="H504" t="s">
        <v>9</v>
      </c>
      <c r="I504" t="s">
        <v>6068</v>
      </c>
      <c r="J504" t="s">
        <v>9</v>
      </c>
      <c r="K504" t="s">
        <v>4176</v>
      </c>
      <c r="L504" t="s">
        <v>6067</v>
      </c>
      <c r="M504" s="14" t="b">
        <f t="shared" si="42"/>
        <v>0</v>
      </c>
      <c r="N504" s="14">
        <f t="shared" si="39"/>
        <v>0</v>
      </c>
      <c r="O504" s="14">
        <f t="shared" si="40"/>
        <v>134</v>
      </c>
      <c r="P504" s="14" t="b">
        <f t="shared" si="41"/>
        <v>0</v>
      </c>
      <c r="Q504" t="b">
        <f t="shared" si="38"/>
        <v>0</v>
      </c>
    </row>
    <row r="505" spans="1:17" x14ac:dyDescent="0.25">
      <c r="A505" t="s">
        <v>6687</v>
      </c>
      <c r="B505" t="s">
        <v>108</v>
      </c>
      <c r="C505">
        <v>346055</v>
      </c>
      <c r="D505">
        <v>346630</v>
      </c>
      <c r="E505" t="s">
        <v>12</v>
      </c>
      <c r="F505">
        <v>191</v>
      </c>
      <c r="G505" s="15">
        <v>126461104</v>
      </c>
      <c r="H505" t="s">
        <v>9</v>
      </c>
      <c r="I505" t="s">
        <v>6066</v>
      </c>
      <c r="J505" t="s">
        <v>9</v>
      </c>
      <c r="K505" t="s">
        <v>9</v>
      </c>
      <c r="L505" t="s">
        <v>126</v>
      </c>
      <c r="M505" s="14" t="b">
        <f t="shared" si="42"/>
        <v>0</v>
      </c>
      <c r="N505" s="14">
        <f t="shared" si="39"/>
        <v>0</v>
      </c>
      <c r="O505" s="14">
        <f t="shared" si="40"/>
        <v>158</v>
      </c>
      <c r="P505" s="14" t="b">
        <f t="shared" si="41"/>
        <v>0</v>
      </c>
      <c r="Q505" t="b">
        <f t="shared" si="38"/>
        <v>0</v>
      </c>
    </row>
    <row r="506" spans="1:17" x14ac:dyDescent="0.25">
      <c r="A506" t="s">
        <v>6687</v>
      </c>
      <c r="B506" t="s">
        <v>108</v>
      </c>
      <c r="C506">
        <v>346731</v>
      </c>
      <c r="D506">
        <v>347906</v>
      </c>
      <c r="E506" t="s">
        <v>12</v>
      </c>
      <c r="F506">
        <v>391</v>
      </c>
      <c r="G506" s="15">
        <v>126461105</v>
      </c>
      <c r="H506" t="s">
        <v>9</v>
      </c>
      <c r="I506" t="s">
        <v>6065</v>
      </c>
      <c r="J506" t="s">
        <v>9</v>
      </c>
      <c r="K506" t="s">
        <v>6009</v>
      </c>
      <c r="L506" t="s">
        <v>6008</v>
      </c>
      <c r="M506" s="14" t="b">
        <f t="shared" si="42"/>
        <v>0</v>
      </c>
      <c r="N506" s="14">
        <f t="shared" si="39"/>
        <v>0</v>
      </c>
      <c r="O506" s="14">
        <f t="shared" si="40"/>
        <v>101</v>
      </c>
      <c r="P506" s="14" t="b">
        <f t="shared" si="41"/>
        <v>0</v>
      </c>
      <c r="Q506" t="b">
        <f t="shared" si="38"/>
        <v>0</v>
      </c>
    </row>
    <row r="507" spans="1:17" x14ac:dyDescent="0.25">
      <c r="A507" t="s">
        <v>6687</v>
      </c>
      <c r="B507" t="s">
        <v>108</v>
      </c>
      <c r="C507">
        <v>348074</v>
      </c>
      <c r="D507">
        <v>348718</v>
      </c>
      <c r="E507" t="s">
        <v>12</v>
      </c>
      <c r="F507">
        <v>214</v>
      </c>
      <c r="G507" s="15">
        <v>126461106</v>
      </c>
      <c r="H507" t="s">
        <v>9</v>
      </c>
      <c r="I507" t="s">
        <v>6064</v>
      </c>
      <c r="J507" t="s">
        <v>9</v>
      </c>
      <c r="K507" t="s">
        <v>938</v>
      </c>
      <c r="L507" t="s">
        <v>1108</v>
      </c>
      <c r="M507" s="14" t="b">
        <f t="shared" si="42"/>
        <v>0</v>
      </c>
      <c r="N507" s="14">
        <f t="shared" si="39"/>
        <v>0</v>
      </c>
      <c r="O507" s="14">
        <f t="shared" si="40"/>
        <v>168</v>
      </c>
      <c r="P507" s="14" t="b">
        <f t="shared" si="41"/>
        <v>0</v>
      </c>
      <c r="Q507" t="b">
        <f t="shared" si="38"/>
        <v>0</v>
      </c>
    </row>
    <row r="508" spans="1:17" x14ac:dyDescent="0.25">
      <c r="A508" t="s">
        <v>6687</v>
      </c>
      <c r="B508" t="s">
        <v>108</v>
      </c>
      <c r="C508">
        <v>348961</v>
      </c>
      <c r="D508">
        <v>349155</v>
      </c>
      <c r="E508" t="s">
        <v>12</v>
      </c>
      <c r="F508">
        <v>64</v>
      </c>
      <c r="G508" s="15">
        <v>126461107</v>
      </c>
      <c r="H508" t="s">
        <v>6049</v>
      </c>
      <c r="I508" t="s">
        <v>6063</v>
      </c>
      <c r="J508" t="s">
        <v>9</v>
      </c>
      <c r="K508" t="s">
        <v>6047</v>
      </c>
      <c r="L508" t="s">
        <v>6046</v>
      </c>
      <c r="M508" s="14" t="b">
        <f t="shared" si="42"/>
        <v>0</v>
      </c>
      <c r="N508" s="14">
        <f t="shared" si="39"/>
        <v>0</v>
      </c>
      <c r="O508" s="14">
        <f t="shared" si="40"/>
        <v>243</v>
      </c>
      <c r="P508" s="14" t="b">
        <f t="shared" si="41"/>
        <v>0</v>
      </c>
      <c r="Q508" t="b">
        <f t="shared" si="38"/>
        <v>0</v>
      </c>
    </row>
    <row r="509" spans="1:17" x14ac:dyDescent="0.25">
      <c r="A509" t="s">
        <v>6687</v>
      </c>
      <c r="B509" t="s">
        <v>108</v>
      </c>
      <c r="C509">
        <v>349318</v>
      </c>
      <c r="D509">
        <v>349851</v>
      </c>
      <c r="E509" t="s">
        <v>12</v>
      </c>
      <c r="F509">
        <v>177</v>
      </c>
      <c r="G509" s="15">
        <v>126461108</v>
      </c>
      <c r="H509" t="s">
        <v>9</v>
      </c>
      <c r="I509" t="s">
        <v>6062</v>
      </c>
      <c r="J509" t="s">
        <v>9</v>
      </c>
      <c r="K509" t="s">
        <v>6044</v>
      </c>
      <c r="L509" t="s">
        <v>6043</v>
      </c>
      <c r="M509" s="14" t="b">
        <f t="shared" si="42"/>
        <v>0</v>
      </c>
      <c r="N509" s="14">
        <f t="shared" si="39"/>
        <v>0</v>
      </c>
      <c r="O509" s="14">
        <f t="shared" si="40"/>
        <v>163</v>
      </c>
      <c r="P509" s="14" t="b">
        <f t="shared" si="41"/>
        <v>0</v>
      </c>
      <c r="Q509" t="b">
        <f t="shared" si="38"/>
        <v>0</v>
      </c>
    </row>
    <row r="510" spans="1:17" x14ac:dyDescent="0.25">
      <c r="A510" t="s">
        <v>6687</v>
      </c>
      <c r="B510" t="s">
        <v>108</v>
      </c>
      <c r="C510">
        <v>349944</v>
      </c>
      <c r="D510">
        <v>350396</v>
      </c>
      <c r="E510" t="s">
        <v>12</v>
      </c>
      <c r="F510">
        <v>150</v>
      </c>
      <c r="G510" s="15">
        <v>126461109</v>
      </c>
      <c r="H510" t="s">
        <v>6042</v>
      </c>
      <c r="I510" t="s">
        <v>6061</v>
      </c>
      <c r="J510" t="s">
        <v>9</v>
      </c>
      <c r="K510" t="s">
        <v>6040</v>
      </c>
      <c r="L510" t="s">
        <v>6039</v>
      </c>
      <c r="M510" s="14" t="b">
        <f t="shared" si="42"/>
        <v>0</v>
      </c>
      <c r="N510" s="14">
        <f t="shared" si="39"/>
        <v>0</v>
      </c>
      <c r="O510" s="14">
        <f t="shared" si="40"/>
        <v>93</v>
      </c>
      <c r="P510" s="14" t="b">
        <f t="shared" si="41"/>
        <v>1</v>
      </c>
      <c r="Q510" t="b">
        <f t="shared" si="38"/>
        <v>1</v>
      </c>
    </row>
    <row r="511" spans="1:17" x14ac:dyDescent="0.25">
      <c r="A511" t="s">
        <v>6687</v>
      </c>
      <c r="B511" t="s">
        <v>108</v>
      </c>
      <c r="C511">
        <v>350400</v>
      </c>
      <c r="D511">
        <v>351098</v>
      </c>
      <c r="E511" t="s">
        <v>12</v>
      </c>
      <c r="F511">
        <v>232</v>
      </c>
      <c r="G511" s="15">
        <v>126461110</v>
      </c>
      <c r="H511" t="s">
        <v>6038</v>
      </c>
      <c r="I511" t="s">
        <v>6060</v>
      </c>
      <c r="J511" t="s">
        <v>9</v>
      </c>
      <c r="K511" t="s">
        <v>6036</v>
      </c>
      <c r="L511" t="s">
        <v>6035</v>
      </c>
      <c r="M511" s="14" t="b">
        <f t="shared" si="42"/>
        <v>0</v>
      </c>
      <c r="N511" s="14">
        <f t="shared" si="39"/>
        <v>0</v>
      </c>
      <c r="O511" s="14">
        <f t="shared" si="40"/>
        <v>4</v>
      </c>
      <c r="P511" s="14" t="b">
        <f t="shared" si="41"/>
        <v>1</v>
      </c>
      <c r="Q511" t="b">
        <f t="shared" si="38"/>
        <v>0</v>
      </c>
    </row>
    <row r="512" spans="1:17" x14ac:dyDescent="0.25">
      <c r="A512" t="s">
        <v>6687</v>
      </c>
      <c r="B512" t="s">
        <v>108</v>
      </c>
      <c r="C512">
        <v>351337</v>
      </c>
      <c r="D512">
        <v>351852</v>
      </c>
      <c r="E512" t="s">
        <v>12</v>
      </c>
      <c r="F512">
        <v>171</v>
      </c>
      <c r="G512" s="15">
        <v>126461111</v>
      </c>
      <c r="H512" t="s">
        <v>6034</v>
      </c>
      <c r="I512" t="s">
        <v>6059</v>
      </c>
      <c r="J512" t="s">
        <v>9</v>
      </c>
      <c r="K512" t="s">
        <v>6032</v>
      </c>
      <c r="L512" t="s">
        <v>6031</v>
      </c>
      <c r="M512" s="14" t="b">
        <f t="shared" si="42"/>
        <v>0</v>
      </c>
      <c r="N512" s="14">
        <f t="shared" si="39"/>
        <v>0</v>
      </c>
      <c r="O512" s="14">
        <f t="shared" si="40"/>
        <v>239</v>
      </c>
      <c r="P512" s="14" t="b">
        <f t="shared" si="41"/>
        <v>0</v>
      </c>
      <c r="Q512" t="b">
        <f t="shared" si="38"/>
        <v>0</v>
      </c>
    </row>
    <row r="513" spans="1:17" x14ac:dyDescent="0.25">
      <c r="A513" t="s">
        <v>6687</v>
      </c>
      <c r="B513" t="s">
        <v>108</v>
      </c>
      <c r="C513">
        <v>351922</v>
      </c>
      <c r="D513">
        <v>352299</v>
      </c>
      <c r="E513" t="s">
        <v>12</v>
      </c>
      <c r="F513">
        <v>125</v>
      </c>
      <c r="G513" s="15">
        <v>126461112</v>
      </c>
      <c r="H513" t="s">
        <v>6030</v>
      </c>
      <c r="I513" t="s">
        <v>6058</v>
      </c>
      <c r="J513" t="s">
        <v>9</v>
      </c>
      <c r="K513" t="s">
        <v>6028</v>
      </c>
      <c r="L513" t="s">
        <v>6027</v>
      </c>
      <c r="M513" s="14" t="b">
        <f t="shared" si="42"/>
        <v>0</v>
      </c>
      <c r="N513" s="14">
        <f t="shared" si="39"/>
        <v>0</v>
      </c>
      <c r="O513" s="14">
        <f t="shared" si="40"/>
        <v>70</v>
      </c>
      <c r="P513" s="14" t="b">
        <f t="shared" si="41"/>
        <v>1</v>
      </c>
      <c r="Q513" t="b">
        <f t="shared" si="38"/>
        <v>1</v>
      </c>
    </row>
    <row r="514" spans="1:17" x14ac:dyDescent="0.25">
      <c r="A514" t="s">
        <v>6687</v>
      </c>
      <c r="B514" t="s">
        <v>108</v>
      </c>
      <c r="C514">
        <v>352544</v>
      </c>
      <c r="D514">
        <v>356677</v>
      </c>
      <c r="E514" t="s">
        <v>12</v>
      </c>
      <c r="F514">
        <v>1377</v>
      </c>
      <c r="G514" s="15">
        <v>126461113</v>
      </c>
      <c r="H514" t="s">
        <v>6026</v>
      </c>
      <c r="I514" t="s">
        <v>6057</v>
      </c>
      <c r="J514" t="s">
        <v>9</v>
      </c>
      <c r="K514" t="s">
        <v>6024</v>
      </c>
      <c r="L514" t="s">
        <v>6023</v>
      </c>
      <c r="M514" s="14" t="b">
        <f t="shared" si="42"/>
        <v>0</v>
      </c>
      <c r="N514" s="14">
        <f t="shared" si="39"/>
        <v>0</v>
      </c>
      <c r="O514" s="14">
        <f t="shared" si="40"/>
        <v>245</v>
      </c>
      <c r="P514" s="14" t="b">
        <f t="shared" si="41"/>
        <v>0</v>
      </c>
      <c r="Q514" t="b">
        <f t="shared" si="38"/>
        <v>0</v>
      </c>
    </row>
    <row r="515" spans="1:17" x14ac:dyDescent="0.25">
      <c r="A515" t="s">
        <v>6687</v>
      </c>
      <c r="B515" t="s">
        <v>108</v>
      </c>
      <c r="C515">
        <v>356759</v>
      </c>
      <c r="D515">
        <v>361006</v>
      </c>
      <c r="E515" t="s">
        <v>12</v>
      </c>
      <c r="F515">
        <v>1415</v>
      </c>
      <c r="G515" s="15">
        <v>126461114</v>
      </c>
      <c r="H515" t="s">
        <v>9</v>
      </c>
      <c r="I515" t="s">
        <v>6056</v>
      </c>
      <c r="J515" t="s">
        <v>9</v>
      </c>
      <c r="K515" t="s">
        <v>6021</v>
      </c>
      <c r="L515" t="s">
        <v>6020</v>
      </c>
      <c r="M515" s="14" t="b">
        <f t="shared" si="42"/>
        <v>0</v>
      </c>
      <c r="N515" s="14">
        <f t="shared" si="39"/>
        <v>0</v>
      </c>
      <c r="O515" s="14">
        <f t="shared" si="40"/>
        <v>82</v>
      </c>
      <c r="P515" s="14" t="b">
        <f t="shared" si="41"/>
        <v>1</v>
      </c>
      <c r="Q515" t="b">
        <f t="shared" si="38"/>
        <v>1</v>
      </c>
    </row>
    <row r="516" spans="1:17" x14ac:dyDescent="0.25">
      <c r="A516" t="s">
        <v>6687</v>
      </c>
      <c r="B516" t="s">
        <v>108</v>
      </c>
      <c r="C516">
        <v>361198</v>
      </c>
      <c r="D516">
        <v>362124</v>
      </c>
      <c r="E516" t="s">
        <v>12</v>
      </c>
      <c r="F516">
        <v>308</v>
      </c>
      <c r="G516" s="15">
        <v>126461115</v>
      </c>
      <c r="H516" t="s">
        <v>9</v>
      </c>
      <c r="I516" t="s">
        <v>6055</v>
      </c>
      <c r="J516" t="s">
        <v>9</v>
      </c>
      <c r="K516" t="s">
        <v>9</v>
      </c>
      <c r="L516" t="s">
        <v>126</v>
      </c>
      <c r="M516" s="14" t="b">
        <f t="shared" si="42"/>
        <v>0</v>
      </c>
      <c r="N516" s="14">
        <f t="shared" si="39"/>
        <v>0</v>
      </c>
      <c r="O516" s="14">
        <f t="shared" si="40"/>
        <v>192</v>
      </c>
      <c r="P516" s="14" t="b">
        <f t="shared" si="41"/>
        <v>0</v>
      </c>
      <c r="Q516" t="b">
        <f t="shared" si="38"/>
        <v>0</v>
      </c>
    </row>
    <row r="517" spans="1:17" x14ac:dyDescent="0.25">
      <c r="A517" t="s">
        <v>6687</v>
      </c>
      <c r="B517" t="s">
        <v>108</v>
      </c>
      <c r="C517">
        <v>362337</v>
      </c>
      <c r="D517">
        <v>362708</v>
      </c>
      <c r="E517" t="s">
        <v>12</v>
      </c>
      <c r="F517">
        <v>123</v>
      </c>
      <c r="G517" s="15">
        <v>126461116</v>
      </c>
      <c r="H517" t="s">
        <v>6018</v>
      </c>
      <c r="I517" t="s">
        <v>6054</v>
      </c>
      <c r="J517" t="s">
        <v>9</v>
      </c>
      <c r="K517" t="s">
        <v>6016</v>
      </c>
      <c r="L517" t="s">
        <v>6015</v>
      </c>
      <c r="M517" s="14" t="b">
        <f t="shared" si="42"/>
        <v>0</v>
      </c>
      <c r="N517" s="14">
        <f t="shared" si="39"/>
        <v>0</v>
      </c>
      <c r="O517" s="14">
        <f t="shared" si="40"/>
        <v>213</v>
      </c>
      <c r="P517" s="14" t="b">
        <f t="shared" si="41"/>
        <v>0</v>
      </c>
      <c r="Q517" t="b">
        <f t="shared" si="38"/>
        <v>0</v>
      </c>
    </row>
    <row r="518" spans="1:17" x14ac:dyDescent="0.25">
      <c r="A518" t="s">
        <v>6687</v>
      </c>
      <c r="B518" t="s">
        <v>108</v>
      </c>
      <c r="C518">
        <v>362721</v>
      </c>
      <c r="D518">
        <v>363191</v>
      </c>
      <c r="E518" t="s">
        <v>12</v>
      </c>
      <c r="F518">
        <v>156</v>
      </c>
      <c r="G518" s="15">
        <v>126461117</v>
      </c>
      <c r="H518" t="s">
        <v>9</v>
      </c>
      <c r="I518" t="s">
        <v>6053</v>
      </c>
      <c r="J518" t="s">
        <v>9</v>
      </c>
      <c r="K518" t="s">
        <v>6013</v>
      </c>
      <c r="L518" t="s">
        <v>6012</v>
      </c>
      <c r="M518" s="14" t="b">
        <f t="shared" si="42"/>
        <v>0</v>
      </c>
      <c r="N518" s="14">
        <f t="shared" si="39"/>
        <v>0</v>
      </c>
      <c r="O518" s="14">
        <f t="shared" si="40"/>
        <v>13</v>
      </c>
      <c r="P518" s="14" t="b">
        <f t="shared" si="41"/>
        <v>1</v>
      </c>
      <c r="Q518" t="b">
        <f t="shared" si="38"/>
        <v>1</v>
      </c>
    </row>
    <row r="519" spans="1:17" x14ac:dyDescent="0.25">
      <c r="A519" t="s">
        <v>6687</v>
      </c>
      <c r="B519" t="s">
        <v>108</v>
      </c>
      <c r="C519">
        <v>363216</v>
      </c>
      <c r="D519">
        <v>365333</v>
      </c>
      <c r="E519" t="s">
        <v>12</v>
      </c>
      <c r="F519">
        <v>705</v>
      </c>
      <c r="G519" s="15">
        <v>126461118</v>
      </c>
      <c r="H519" t="s">
        <v>9</v>
      </c>
      <c r="I519" t="s">
        <v>6052</v>
      </c>
      <c r="J519" t="s">
        <v>9</v>
      </c>
      <c r="K519" t="s">
        <v>4893</v>
      </c>
      <c r="L519" t="s">
        <v>4892</v>
      </c>
      <c r="M519" s="14" t="b">
        <f t="shared" si="42"/>
        <v>0</v>
      </c>
      <c r="N519" s="14">
        <f t="shared" si="39"/>
        <v>0</v>
      </c>
      <c r="O519" s="14">
        <f t="shared" si="40"/>
        <v>25</v>
      </c>
      <c r="P519" s="14" t="b">
        <f t="shared" si="41"/>
        <v>1</v>
      </c>
      <c r="Q519" t="b">
        <f t="shared" si="38"/>
        <v>0</v>
      </c>
    </row>
    <row r="520" spans="1:17" x14ac:dyDescent="0.25">
      <c r="A520" t="s">
        <v>6687</v>
      </c>
      <c r="B520" t="s">
        <v>108</v>
      </c>
      <c r="C520">
        <v>365408</v>
      </c>
      <c r="D520">
        <v>366583</v>
      </c>
      <c r="E520" t="s">
        <v>12</v>
      </c>
      <c r="F520">
        <v>391</v>
      </c>
      <c r="G520" s="15">
        <v>126461119</v>
      </c>
      <c r="H520" t="s">
        <v>9</v>
      </c>
      <c r="I520" t="s">
        <v>6051</v>
      </c>
      <c r="J520" t="s">
        <v>9</v>
      </c>
      <c r="K520" t="s">
        <v>6009</v>
      </c>
      <c r="L520" t="s">
        <v>6008</v>
      </c>
      <c r="M520" s="14" t="b">
        <f t="shared" si="42"/>
        <v>0</v>
      </c>
      <c r="N520" s="14">
        <f t="shared" si="39"/>
        <v>0</v>
      </c>
      <c r="O520" s="14">
        <f t="shared" si="40"/>
        <v>75</v>
      </c>
      <c r="P520" s="14" t="b">
        <f t="shared" si="41"/>
        <v>1</v>
      </c>
      <c r="Q520" t="b">
        <f t="shared" ref="Q520:Q583" si="43">AND(P520,NOT(P519))</f>
        <v>0</v>
      </c>
    </row>
    <row r="521" spans="1:17" x14ac:dyDescent="0.25">
      <c r="A521" t="s">
        <v>6687</v>
      </c>
      <c r="B521" t="s">
        <v>108</v>
      </c>
      <c r="C521">
        <v>366751</v>
      </c>
      <c r="D521">
        <v>367395</v>
      </c>
      <c r="E521" t="s">
        <v>12</v>
      </c>
      <c r="F521">
        <v>214</v>
      </c>
      <c r="G521" s="15">
        <v>126461120</v>
      </c>
      <c r="H521" t="s">
        <v>9</v>
      </c>
      <c r="I521" t="s">
        <v>6050</v>
      </c>
      <c r="J521" t="s">
        <v>9</v>
      </c>
      <c r="K521" t="s">
        <v>938</v>
      </c>
      <c r="L521" t="s">
        <v>1108</v>
      </c>
      <c r="M521" s="14" t="b">
        <f t="shared" si="42"/>
        <v>0</v>
      </c>
      <c r="N521" s="14">
        <f t="shared" si="39"/>
        <v>0</v>
      </c>
      <c r="O521" s="14">
        <f t="shared" si="40"/>
        <v>168</v>
      </c>
      <c r="P521" s="14" t="b">
        <f t="shared" si="41"/>
        <v>0</v>
      </c>
      <c r="Q521" t="b">
        <f t="shared" si="43"/>
        <v>0</v>
      </c>
    </row>
    <row r="522" spans="1:17" x14ac:dyDescent="0.25">
      <c r="A522" t="s">
        <v>6687</v>
      </c>
      <c r="B522" t="s">
        <v>108</v>
      </c>
      <c r="C522">
        <v>367638</v>
      </c>
      <c r="D522">
        <v>367832</v>
      </c>
      <c r="E522" t="s">
        <v>12</v>
      </c>
      <c r="F522">
        <v>64</v>
      </c>
      <c r="G522" s="15">
        <v>126461121</v>
      </c>
      <c r="H522" t="s">
        <v>6049</v>
      </c>
      <c r="I522" t="s">
        <v>6048</v>
      </c>
      <c r="J522" t="s">
        <v>9</v>
      </c>
      <c r="K522" t="s">
        <v>6047</v>
      </c>
      <c r="L522" t="s">
        <v>6046</v>
      </c>
      <c r="M522" s="14" t="b">
        <f t="shared" si="42"/>
        <v>0</v>
      </c>
      <c r="N522" s="14">
        <f t="shared" si="39"/>
        <v>0</v>
      </c>
      <c r="O522" s="14">
        <f t="shared" si="40"/>
        <v>243</v>
      </c>
      <c r="P522" s="14" t="b">
        <f t="shared" si="41"/>
        <v>0</v>
      </c>
      <c r="Q522" t="b">
        <f t="shared" si="43"/>
        <v>0</v>
      </c>
    </row>
    <row r="523" spans="1:17" x14ac:dyDescent="0.25">
      <c r="A523" t="s">
        <v>6687</v>
      </c>
      <c r="B523" t="s">
        <v>108</v>
      </c>
      <c r="C523">
        <v>367995</v>
      </c>
      <c r="D523">
        <v>368528</v>
      </c>
      <c r="E523" t="s">
        <v>12</v>
      </c>
      <c r="F523">
        <v>177</v>
      </c>
      <c r="G523" s="15">
        <v>126461122</v>
      </c>
      <c r="H523" t="s">
        <v>9</v>
      </c>
      <c r="I523" t="s">
        <v>6045</v>
      </c>
      <c r="J523" t="s">
        <v>9</v>
      </c>
      <c r="K523" t="s">
        <v>6044</v>
      </c>
      <c r="L523" t="s">
        <v>6043</v>
      </c>
      <c r="M523" s="14" t="b">
        <f t="shared" si="42"/>
        <v>0</v>
      </c>
      <c r="N523" s="14">
        <f t="shared" ref="N523:N586" si="44">MOD($D523-$C523+1,3)</f>
        <v>0</v>
      </c>
      <c r="O523" s="14">
        <f t="shared" ref="O523:O586" si="45">$C523-$D522</f>
        <v>163</v>
      </c>
      <c r="P523" s="14" t="b">
        <f t="shared" ref="P523:P586" si="46">$O523&lt;100</f>
        <v>0</v>
      </c>
      <c r="Q523" t="b">
        <f t="shared" si="43"/>
        <v>0</v>
      </c>
    </row>
    <row r="524" spans="1:17" x14ac:dyDescent="0.25">
      <c r="A524" t="s">
        <v>6687</v>
      </c>
      <c r="B524" t="s">
        <v>108</v>
      </c>
      <c r="C524">
        <v>368621</v>
      </c>
      <c r="D524">
        <v>369073</v>
      </c>
      <c r="E524" t="s">
        <v>12</v>
      </c>
      <c r="F524">
        <v>150</v>
      </c>
      <c r="G524" s="15">
        <v>126461123</v>
      </c>
      <c r="H524" t="s">
        <v>6042</v>
      </c>
      <c r="I524" t="s">
        <v>6041</v>
      </c>
      <c r="J524" t="s">
        <v>9</v>
      </c>
      <c r="K524" t="s">
        <v>6040</v>
      </c>
      <c r="L524" t="s">
        <v>6039</v>
      </c>
      <c r="M524" s="14" t="b">
        <f t="shared" ref="M524:M587" si="47">$D523&gt;=C524</f>
        <v>0</v>
      </c>
      <c r="N524" s="14">
        <f t="shared" si="44"/>
        <v>0</v>
      </c>
      <c r="O524" s="14">
        <f t="shared" si="45"/>
        <v>93</v>
      </c>
      <c r="P524" s="14" t="b">
        <f t="shared" si="46"/>
        <v>1</v>
      </c>
      <c r="Q524" t="b">
        <f t="shared" si="43"/>
        <v>1</v>
      </c>
    </row>
    <row r="525" spans="1:17" x14ac:dyDescent="0.25">
      <c r="A525" t="s">
        <v>6687</v>
      </c>
      <c r="B525" t="s">
        <v>108</v>
      </c>
      <c r="C525">
        <v>369077</v>
      </c>
      <c r="D525">
        <v>369775</v>
      </c>
      <c r="E525" t="s">
        <v>12</v>
      </c>
      <c r="F525">
        <v>232</v>
      </c>
      <c r="G525" s="15">
        <v>126461124</v>
      </c>
      <c r="H525" t="s">
        <v>6038</v>
      </c>
      <c r="I525" t="s">
        <v>6037</v>
      </c>
      <c r="J525" t="s">
        <v>9</v>
      </c>
      <c r="K525" t="s">
        <v>6036</v>
      </c>
      <c r="L525" t="s">
        <v>6035</v>
      </c>
      <c r="M525" s="14" t="b">
        <f t="shared" si="47"/>
        <v>0</v>
      </c>
      <c r="N525" s="14">
        <f t="shared" si="44"/>
        <v>0</v>
      </c>
      <c r="O525" s="14">
        <f t="shared" si="45"/>
        <v>4</v>
      </c>
      <c r="P525" s="14" t="b">
        <f t="shared" si="46"/>
        <v>1</v>
      </c>
      <c r="Q525" t="b">
        <f t="shared" si="43"/>
        <v>0</v>
      </c>
    </row>
    <row r="526" spans="1:17" x14ac:dyDescent="0.25">
      <c r="A526" t="s">
        <v>6687</v>
      </c>
      <c r="B526" t="s">
        <v>108</v>
      </c>
      <c r="C526">
        <v>370014</v>
      </c>
      <c r="D526">
        <v>370529</v>
      </c>
      <c r="E526" t="s">
        <v>12</v>
      </c>
      <c r="F526">
        <v>171</v>
      </c>
      <c r="G526" s="15">
        <v>126461125</v>
      </c>
      <c r="H526" t="s">
        <v>6034</v>
      </c>
      <c r="I526" t="s">
        <v>6033</v>
      </c>
      <c r="J526" t="s">
        <v>9</v>
      </c>
      <c r="K526" t="s">
        <v>6032</v>
      </c>
      <c r="L526" t="s">
        <v>6031</v>
      </c>
      <c r="M526" s="14" t="b">
        <f t="shared" si="47"/>
        <v>0</v>
      </c>
      <c r="N526" s="14">
        <f t="shared" si="44"/>
        <v>0</v>
      </c>
      <c r="O526" s="14">
        <f t="shared" si="45"/>
        <v>239</v>
      </c>
      <c r="P526" s="14" t="b">
        <f t="shared" si="46"/>
        <v>0</v>
      </c>
      <c r="Q526" t="b">
        <f t="shared" si="43"/>
        <v>0</v>
      </c>
    </row>
    <row r="527" spans="1:17" x14ac:dyDescent="0.25">
      <c r="A527" t="s">
        <v>6687</v>
      </c>
      <c r="B527" t="s">
        <v>108</v>
      </c>
      <c r="C527">
        <v>370599</v>
      </c>
      <c r="D527">
        <v>370976</v>
      </c>
      <c r="E527" t="s">
        <v>12</v>
      </c>
      <c r="F527">
        <v>125</v>
      </c>
      <c r="G527" s="15">
        <v>126461126</v>
      </c>
      <c r="H527" t="s">
        <v>6030</v>
      </c>
      <c r="I527" t="s">
        <v>6029</v>
      </c>
      <c r="J527" t="s">
        <v>9</v>
      </c>
      <c r="K527" t="s">
        <v>6028</v>
      </c>
      <c r="L527" t="s">
        <v>6027</v>
      </c>
      <c r="M527" s="14" t="b">
        <f t="shared" si="47"/>
        <v>0</v>
      </c>
      <c r="N527" s="14">
        <f t="shared" si="44"/>
        <v>0</v>
      </c>
      <c r="O527" s="14">
        <f t="shared" si="45"/>
        <v>70</v>
      </c>
      <c r="P527" s="14" t="b">
        <f t="shared" si="46"/>
        <v>1</v>
      </c>
      <c r="Q527" t="b">
        <f t="shared" si="43"/>
        <v>1</v>
      </c>
    </row>
    <row r="528" spans="1:17" x14ac:dyDescent="0.25">
      <c r="A528" t="s">
        <v>6687</v>
      </c>
      <c r="B528" t="s">
        <v>108</v>
      </c>
      <c r="C528">
        <v>371221</v>
      </c>
      <c r="D528">
        <v>375354</v>
      </c>
      <c r="E528" t="s">
        <v>12</v>
      </c>
      <c r="F528">
        <v>1377</v>
      </c>
      <c r="G528" s="15">
        <v>126461127</v>
      </c>
      <c r="H528" t="s">
        <v>6026</v>
      </c>
      <c r="I528" t="s">
        <v>6025</v>
      </c>
      <c r="J528" t="s">
        <v>9</v>
      </c>
      <c r="K528" t="s">
        <v>6024</v>
      </c>
      <c r="L528" t="s">
        <v>6023</v>
      </c>
      <c r="M528" s="14" t="b">
        <f t="shared" si="47"/>
        <v>0</v>
      </c>
      <c r="N528" s="14">
        <f t="shared" si="44"/>
        <v>0</v>
      </c>
      <c r="O528" s="14">
        <f t="shared" si="45"/>
        <v>245</v>
      </c>
      <c r="P528" s="14" t="b">
        <f t="shared" si="46"/>
        <v>0</v>
      </c>
      <c r="Q528" t="b">
        <f t="shared" si="43"/>
        <v>0</v>
      </c>
    </row>
    <row r="529" spans="1:17" x14ac:dyDescent="0.25">
      <c r="A529" t="s">
        <v>6687</v>
      </c>
      <c r="B529" t="s">
        <v>108</v>
      </c>
      <c r="C529">
        <v>375436</v>
      </c>
      <c r="D529">
        <v>379683</v>
      </c>
      <c r="E529" t="s">
        <v>12</v>
      </c>
      <c r="F529">
        <v>1415</v>
      </c>
      <c r="G529" s="15">
        <v>126461128</v>
      </c>
      <c r="H529" t="s">
        <v>9</v>
      </c>
      <c r="I529" t="s">
        <v>6022</v>
      </c>
      <c r="J529" t="s">
        <v>9</v>
      </c>
      <c r="K529" t="s">
        <v>6021</v>
      </c>
      <c r="L529" t="s">
        <v>6020</v>
      </c>
      <c r="M529" s="14" t="b">
        <f t="shared" si="47"/>
        <v>0</v>
      </c>
      <c r="N529" s="14">
        <f t="shared" si="44"/>
        <v>0</v>
      </c>
      <c r="O529" s="14">
        <f t="shared" si="45"/>
        <v>82</v>
      </c>
      <c r="P529" s="14" t="b">
        <f t="shared" si="46"/>
        <v>1</v>
      </c>
      <c r="Q529" t="b">
        <f t="shared" si="43"/>
        <v>1</v>
      </c>
    </row>
    <row r="530" spans="1:17" x14ac:dyDescent="0.25">
      <c r="A530" t="s">
        <v>6687</v>
      </c>
      <c r="B530" t="s">
        <v>108</v>
      </c>
      <c r="C530">
        <v>379875</v>
      </c>
      <c r="D530">
        <v>380801</v>
      </c>
      <c r="E530" t="s">
        <v>12</v>
      </c>
      <c r="F530">
        <v>308</v>
      </c>
      <c r="G530" s="15">
        <v>126461129</v>
      </c>
      <c r="H530" t="s">
        <v>9</v>
      </c>
      <c r="I530" t="s">
        <v>6019</v>
      </c>
      <c r="J530" t="s">
        <v>9</v>
      </c>
      <c r="K530" t="s">
        <v>9</v>
      </c>
      <c r="L530" t="s">
        <v>126</v>
      </c>
      <c r="M530" s="14" t="b">
        <f t="shared" si="47"/>
        <v>0</v>
      </c>
      <c r="N530" s="14">
        <f t="shared" si="44"/>
        <v>0</v>
      </c>
      <c r="O530" s="14">
        <f t="shared" si="45"/>
        <v>192</v>
      </c>
      <c r="P530" s="14" t="b">
        <f t="shared" si="46"/>
        <v>0</v>
      </c>
      <c r="Q530" t="b">
        <f t="shared" si="43"/>
        <v>0</v>
      </c>
    </row>
    <row r="531" spans="1:17" x14ac:dyDescent="0.25">
      <c r="A531" t="s">
        <v>6687</v>
      </c>
      <c r="B531" t="s">
        <v>108</v>
      </c>
      <c r="C531">
        <v>381014</v>
      </c>
      <c r="D531">
        <v>381385</v>
      </c>
      <c r="E531" t="s">
        <v>12</v>
      </c>
      <c r="F531">
        <v>123</v>
      </c>
      <c r="G531" s="15">
        <v>126461130</v>
      </c>
      <c r="H531" t="s">
        <v>6018</v>
      </c>
      <c r="I531" t="s">
        <v>6017</v>
      </c>
      <c r="J531" t="s">
        <v>9</v>
      </c>
      <c r="K531" t="s">
        <v>6016</v>
      </c>
      <c r="L531" t="s">
        <v>6015</v>
      </c>
      <c r="M531" s="14" t="b">
        <f t="shared" si="47"/>
        <v>0</v>
      </c>
      <c r="N531" s="14">
        <f t="shared" si="44"/>
        <v>0</v>
      </c>
      <c r="O531" s="14">
        <f t="shared" si="45"/>
        <v>213</v>
      </c>
      <c r="P531" s="14" t="b">
        <f t="shared" si="46"/>
        <v>0</v>
      </c>
      <c r="Q531" t="b">
        <f t="shared" si="43"/>
        <v>0</v>
      </c>
    </row>
    <row r="532" spans="1:17" x14ac:dyDescent="0.25">
      <c r="A532" t="s">
        <v>6687</v>
      </c>
      <c r="B532" t="s">
        <v>108</v>
      </c>
      <c r="C532">
        <v>381398</v>
      </c>
      <c r="D532">
        <v>381868</v>
      </c>
      <c r="E532" t="s">
        <v>12</v>
      </c>
      <c r="F532">
        <v>156</v>
      </c>
      <c r="G532" s="15">
        <v>126461131</v>
      </c>
      <c r="H532" t="s">
        <v>9</v>
      </c>
      <c r="I532" t="s">
        <v>6014</v>
      </c>
      <c r="J532" t="s">
        <v>9</v>
      </c>
      <c r="K532" t="s">
        <v>6013</v>
      </c>
      <c r="L532" t="s">
        <v>6012</v>
      </c>
      <c r="M532" s="14" t="b">
        <f t="shared" si="47"/>
        <v>0</v>
      </c>
      <c r="N532" s="14">
        <f t="shared" si="44"/>
        <v>0</v>
      </c>
      <c r="O532" s="14">
        <f t="shared" si="45"/>
        <v>13</v>
      </c>
      <c r="P532" s="14" t="b">
        <f t="shared" si="46"/>
        <v>1</v>
      </c>
      <c r="Q532" t="b">
        <f t="shared" si="43"/>
        <v>1</v>
      </c>
    </row>
    <row r="533" spans="1:17" x14ac:dyDescent="0.25">
      <c r="A533" t="s">
        <v>6687</v>
      </c>
      <c r="B533" t="s">
        <v>108</v>
      </c>
      <c r="C533">
        <v>381893</v>
      </c>
      <c r="D533">
        <v>384010</v>
      </c>
      <c r="E533" t="s">
        <v>12</v>
      </c>
      <c r="F533">
        <v>705</v>
      </c>
      <c r="G533" s="15">
        <v>126461132</v>
      </c>
      <c r="H533" t="s">
        <v>9</v>
      </c>
      <c r="I533" t="s">
        <v>6011</v>
      </c>
      <c r="J533" t="s">
        <v>9</v>
      </c>
      <c r="K533" t="s">
        <v>4893</v>
      </c>
      <c r="L533" t="s">
        <v>4892</v>
      </c>
      <c r="M533" s="14" t="b">
        <f t="shared" si="47"/>
        <v>0</v>
      </c>
      <c r="N533" s="14">
        <f t="shared" si="44"/>
        <v>0</v>
      </c>
      <c r="O533" s="14">
        <f t="shared" si="45"/>
        <v>25</v>
      </c>
      <c r="P533" s="14" t="b">
        <f t="shared" si="46"/>
        <v>1</v>
      </c>
      <c r="Q533" t="b">
        <f t="shared" si="43"/>
        <v>0</v>
      </c>
    </row>
    <row r="534" spans="1:17" x14ac:dyDescent="0.25">
      <c r="A534" t="s">
        <v>6687</v>
      </c>
      <c r="B534" t="s">
        <v>108</v>
      </c>
      <c r="C534">
        <v>384085</v>
      </c>
      <c r="D534">
        <v>385260</v>
      </c>
      <c r="E534" t="s">
        <v>12</v>
      </c>
      <c r="F534">
        <v>391</v>
      </c>
      <c r="G534" s="15">
        <v>126461133</v>
      </c>
      <c r="H534" t="s">
        <v>9</v>
      </c>
      <c r="I534" t="s">
        <v>6010</v>
      </c>
      <c r="J534" t="s">
        <v>9</v>
      </c>
      <c r="K534" t="s">
        <v>6009</v>
      </c>
      <c r="L534" t="s">
        <v>6008</v>
      </c>
      <c r="M534" s="14" t="b">
        <f t="shared" si="47"/>
        <v>0</v>
      </c>
      <c r="N534" s="14">
        <f t="shared" si="44"/>
        <v>0</v>
      </c>
      <c r="O534" s="14">
        <f t="shared" si="45"/>
        <v>75</v>
      </c>
      <c r="P534" s="14" t="b">
        <f t="shared" si="46"/>
        <v>1</v>
      </c>
      <c r="Q534" t="b">
        <f t="shared" si="43"/>
        <v>0</v>
      </c>
    </row>
    <row r="535" spans="1:17" x14ac:dyDescent="0.25">
      <c r="A535" t="s">
        <v>6687</v>
      </c>
      <c r="B535" t="s">
        <v>108</v>
      </c>
      <c r="C535">
        <v>385333</v>
      </c>
      <c r="D535">
        <v>385641</v>
      </c>
      <c r="E535" t="s">
        <v>12</v>
      </c>
      <c r="F535">
        <v>102</v>
      </c>
      <c r="G535" s="15">
        <v>126461134</v>
      </c>
      <c r="H535" t="s">
        <v>6007</v>
      </c>
      <c r="I535" t="s">
        <v>6006</v>
      </c>
      <c r="J535" t="s">
        <v>9</v>
      </c>
      <c r="K535" t="s">
        <v>6005</v>
      </c>
      <c r="L535" t="s">
        <v>6004</v>
      </c>
      <c r="M535" s="14" t="b">
        <f t="shared" si="47"/>
        <v>0</v>
      </c>
      <c r="N535" s="14">
        <f t="shared" si="44"/>
        <v>0</v>
      </c>
      <c r="O535" s="14">
        <f t="shared" si="45"/>
        <v>73</v>
      </c>
      <c r="P535" s="14" t="b">
        <f t="shared" si="46"/>
        <v>1</v>
      </c>
      <c r="Q535" t="b">
        <f t="shared" si="43"/>
        <v>0</v>
      </c>
    </row>
    <row r="536" spans="1:17" x14ac:dyDescent="0.25">
      <c r="A536" t="s">
        <v>6687</v>
      </c>
      <c r="B536" t="s">
        <v>108</v>
      </c>
      <c r="C536">
        <v>385655</v>
      </c>
      <c r="D536">
        <v>386377</v>
      </c>
      <c r="E536" t="s">
        <v>12</v>
      </c>
      <c r="F536">
        <v>240</v>
      </c>
      <c r="G536" s="15">
        <v>126461135</v>
      </c>
      <c r="H536" t="s">
        <v>6003</v>
      </c>
      <c r="I536" t="s">
        <v>6002</v>
      </c>
      <c r="J536" t="s">
        <v>9</v>
      </c>
      <c r="K536" t="s">
        <v>6001</v>
      </c>
      <c r="L536" t="s">
        <v>6000</v>
      </c>
      <c r="M536" s="14" t="b">
        <f t="shared" si="47"/>
        <v>0</v>
      </c>
      <c r="N536" s="14">
        <f t="shared" si="44"/>
        <v>0</v>
      </c>
      <c r="O536" s="14">
        <f t="shared" si="45"/>
        <v>14</v>
      </c>
      <c r="P536" s="14" t="b">
        <f t="shared" si="46"/>
        <v>1</v>
      </c>
      <c r="Q536" t="b">
        <f t="shared" si="43"/>
        <v>0</v>
      </c>
    </row>
    <row r="537" spans="1:17" x14ac:dyDescent="0.25">
      <c r="A537" t="s">
        <v>6687</v>
      </c>
      <c r="B537" t="s">
        <v>108</v>
      </c>
      <c r="C537">
        <v>386367</v>
      </c>
      <c r="D537">
        <v>386987</v>
      </c>
      <c r="E537" t="s">
        <v>12</v>
      </c>
      <c r="F537">
        <v>206</v>
      </c>
      <c r="G537" s="15">
        <v>126461136</v>
      </c>
      <c r="H537" t="s">
        <v>5999</v>
      </c>
      <c r="I537" t="s">
        <v>5998</v>
      </c>
      <c r="J537" t="s">
        <v>9</v>
      </c>
      <c r="K537" t="s">
        <v>5997</v>
      </c>
      <c r="L537" t="s">
        <v>5996</v>
      </c>
      <c r="M537" s="14" t="b">
        <f t="shared" si="47"/>
        <v>1</v>
      </c>
      <c r="N537" s="14">
        <f t="shared" si="44"/>
        <v>0</v>
      </c>
      <c r="O537" s="14">
        <f t="shared" si="45"/>
        <v>-10</v>
      </c>
      <c r="P537" s="14" t="b">
        <f t="shared" si="46"/>
        <v>1</v>
      </c>
      <c r="Q537" t="b">
        <f t="shared" si="43"/>
        <v>0</v>
      </c>
    </row>
    <row r="538" spans="1:17" x14ac:dyDescent="0.25">
      <c r="A538" t="s">
        <v>6687</v>
      </c>
      <c r="B538" t="s">
        <v>108</v>
      </c>
      <c r="C538">
        <v>386984</v>
      </c>
      <c r="D538">
        <v>387280</v>
      </c>
      <c r="E538" t="s">
        <v>12</v>
      </c>
      <c r="F538">
        <v>98</v>
      </c>
      <c r="G538" s="15">
        <v>126461137</v>
      </c>
      <c r="H538" t="s">
        <v>5995</v>
      </c>
      <c r="I538" t="s">
        <v>5994</v>
      </c>
      <c r="J538" t="s">
        <v>9</v>
      </c>
      <c r="K538" t="s">
        <v>5993</v>
      </c>
      <c r="L538" t="s">
        <v>5992</v>
      </c>
      <c r="M538" s="14" t="b">
        <f t="shared" si="47"/>
        <v>1</v>
      </c>
      <c r="N538" s="14">
        <f t="shared" si="44"/>
        <v>0</v>
      </c>
      <c r="O538" s="14">
        <f t="shared" si="45"/>
        <v>-3</v>
      </c>
      <c r="P538" s="14" t="b">
        <f t="shared" si="46"/>
        <v>1</v>
      </c>
      <c r="Q538" t="b">
        <f t="shared" si="43"/>
        <v>0</v>
      </c>
    </row>
    <row r="539" spans="1:17" x14ac:dyDescent="0.25">
      <c r="A539" t="s">
        <v>6687</v>
      </c>
      <c r="B539" t="s">
        <v>108</v>
      </c>
      <c r="C539">
        <v>387403</v>
      </c>
      <c r="D539">
        <v>388242</v>
      </c>
      <c r="E539" t="s">
        <v>12</v>
      </c>
      <c r="F539">
        <v>279</v>
      </c>
      <c r="G539" s="15">
        <v>126461138</v>
      </c>
      <c r="H539" t="s">
        <v>5991</v>
      </c>
      <c r="I539" t="s">
        <v>5990</v>
      </c>
      <c r="J539" t="s">
        <v>9</v>
      </c>
      <c r="K539" t="s">
        <v>5989</v>
      </c>
      <c r="L539" t="s">
        <v>5988</v>
      </c>
      <c r="M539" s="14" t="b">
        <f t="shared" si="47"/>
        <v>0</v>
      </c>
      <c r="N539" s="14">
        <f t="shared" si="44"/>
        <v>0</v>
      </c>
      <c r="O539" s="14">
        <f t="shared" si="45"/>
        <v>123</v>
      </c>
      <c r="P539" s="14" t="b">
        <f t="shared" si="46"/>
        <v>0</v>
      </c>
      <c r="Q539" t="b">
        <f t="shared" si="43"/>
        <v>0</v>
      </c>
    </row>
    <row r="540" spans="1:17" x14ac:dyDescent="0.25">
      <c r="A540" t="s">
        <v>6687</v>
      </c>
      <c r="B540" t="s">
        <v>108</v>
      </c>
      <c r="C540">
        <v>388246</v>
      </c>
      <c r="D540">
        <v>388524</v>
      </c>
      <c r="E540" t="s">
        <v>12</v>
      </c>
      <c r="F540">
        <v>92</v>
      </c>
      <c r="G540" s="15">
        <v>126461139</v>
      </c>
      <c r="H540" t="s">
        <v>5987</v>
      </c>
      <c r="I540" t="s">
        <v>5986</v>
      </c>
      <c r="J540" t="s">
        <v>9</v>
      </c>
      <c r="K540" t="s">
        <v>5985</v>
      </c>
      <c r="L540" t="s">
        <v>5984</v>
      </c>
      <c r="M540" s="14" t="b">
        <f t="shared" si="47"/>
        <v>0</v>
      </c>
      <c r="N540" s="14">
        <f t="shared" si="44"/>
        <v>0</v>
      </c>
      <c r="O540" s="14">
        <f t="shared" si="45"/>
        <v>4</v>
      </c>
      <c r="P540" s="14" t="b">
        <f t="shared" si="46"/>
        <v>1</v>
      </c>
      <c r="Q540" t="b">
        <f t="shared" si="43"/>
        <v>1</v>
      </c>
    </row>
    <row r="541" spans="1:17" x14ac:dyDescent="0.25">
      <c r="A541" t="s">
        <v>6687</v>
      </c>
      <c r="B541" t="s">
        <v>108</v>
      </c>
      <c r="C541">
        <v>388528</v>
      </c>
      <c r="D541">
        <v>388908</v>
      </c>
      <c r="E541" t="s">
        <v>12</v>
      </c>
      <c r="F541">
        <v>126</v>
      </c>
      <c r="G541" s="15">
        <v>126461140</v>
      </c>
      <c r="H541" t="s">
        <v>5983</v>
      </c>
      <c r="I541" t="s">
        <v>5982</v>
      </c>
      <c r="J541" t="s">
        <v>9</v>
      </c>
      <c r="K541" t="s">
        <v>5981</v>
      </c>
      <c r="L541" t="s">
        <v>5980</v>
      </c>
      <c r="M541" s="14" t="b">
        <f t="shared" si="47"/>
        <v>0</v>
      </c>
      <c r="N541" s="14">
        <f t="shared" si="44"/>
        <v>0</v>
      </c>
      <c r="O541" s="14">
        <f t="shared" si="45"/>
        <v>4</v>
      </c>
      <c r="P541" s="14" t="b">
        <f t="shared" si="46"/>
        <v>1</v>
      </c>
      <c r="Q541" t="b">
        <f t="shared" si="43"/>
        <v>0</v>
      </c>
    </row>
    <row r="542" spans="1:17" x14ac:dyDescent="0.25">
      <c r="A542" t="s">
        <v>6687</v>
      </c>
      <c r="B542" t="s">
        <v>108</v>
      </c>
      <c r="C542">
        <v>388908</v>
      </c>
      <c r="D542">
        <v>389624</v>
      </c>
      <c r="E542" t="s">
        <v>12</v>
      </c>
      <c r="F542">
        <v>238</v>
      </c>
      <c r="G542" s="15">
        <v>126461141</v>
      </c>
      <c r="H542" t="s">
        <v>5979</v>
      </c>
      <c r="I542" t="s">
        <v>5978</v>
      </c>
      <c r="J542" t="s">
        <v>9</v>
      </c>
      <c r="K542" t="s">
        <v>5977</v>
      </c>
      <c r="L542" t="s">
        <v>5976</v>
      </c>
      <c r="M542" s="14" t="b">
        <f t="shared" si="47"/>
        <v>1</v>
      </c>
      <c r="N542" s="14">
        <f t="shared" si="44"/>
        <v>0</v>
      </c>
      <c r="O542" s="14">
        <f t="shared" si="45"/>
        <v>0</v>
      </c>
      <c r="P542" s="14" t="b">
        <f t="shared" si="46"/>
        <v>1</v>
      </c>
      <c r="Q542" t="b">
        <f t="shared" si="43"/>
        <v>0</v>
      </c>
    </row>
    <row r="543" spans="1:17" x14ac:dyDescent="0.25">
      <c r="A543" t="s">
        <v>6687</v>
      </c>
      <c r="B543" t="s">
        <v>108</v>
      </c>
      <c r="C543">
        <v>389639</v>
      </c>
      <c r="D543">
        <v>390052</v>
      </c>
      <c r="E543" t="s">
        <v>12</v>
      </c>
      <c r="F543">
        <v>137</v>
      </c>
      <c r="G543" s="15">
        <v>126461142</v>
      </c>
      <c r="H543" t="s">
        <v>5975</v>
      </c>
      <c r="I543" t="s">
        <v>5974</v>
      </c>
      <c r="J543" t="s">
        <v>9</v>
      </c>
      <c r="K543" t="s">
        <v>5973</v>
      </c>
      <c r="L543" t="s">
        <v>5972</v>
      </c>
      <c r="M543" s="14" t="b">
        <f t="shared" si="47"/>
        <v>0</v>
      </c>
      <c r="N543" s="14">
        <f t="shared" si="44"/>
        <v>0</v>
      </c>
      <c r="O543" s="14">
        <f t="shared" si="45"/>
        <v>15</v>
      </c>
      <c r="P543" s="14" t="b">
        <f t="shared" si="46"/>
        <v>1</v>
      </c>
      <c r="Q543" t="b">
        <f t="shared" si="43"/>
        <v>0</v>
      </c>
    </row>
    <row r="544" spans="1:17" x14ac:dyDescent="0.25">
      <c r="A544" t="s">
        <v>6687</v>
      </c>
      <c r="B544" t="s">
        <v>108</v>
      </c>
      <c r="C544">
        <v>390291</v>
      </c>
      <c r="D544">
        <v>390497</v>
      </c>
      <c r="E544" t="s">
        <v>12</v>
      </c>
      <c r="F544">
        <v>68</v>
      </c>
      <c r="G544" s="15">
        <v>126461143</v>
      </c>
      <c r="H544" t="s">
        <v>9</v>
      </c>
      <c r="I544" t="s">
        <v>5971</v>
      </c>
      <c r="J544" t="s">
        <v>9</v>
      </c>
      <c r="K544" t="s">
        <v>5970</v>
      </c>
      <c r="L544" t="s">
        <v>5969</v>
      </c>
      <c r="M544" s="14" t="b">
        <f t="shared" si="47"/>
        <v>0</v>
      </c>
      <c r="N544" s="14">
        <f t="shared" si="44"/>
        <v>0</v>
      </c>
      <c r="O544" s="14">
        <f t="shared" si="45"/>
        <v>239</v>
      </c>
      <c r="P544" s="14" t="b">
        <f t="shared" si="46"/>
        <v>0</v>
      </c>
      <c r="Q544" t="b">
        <f t="shared" si="43"/>
        <v>0</v>
      </c>
    </row>
    <row r="545" spans="1:17" x14ac:dyDescent="0.25">
      <c r="A545" t="s">
        <v>6687</v>
      </c>
      <c r="B545" t="s">
        <v>108</v>
      </c>
      <c r="C545">
        <v>390511</v>
      </c>
      <c r="D545">
        <v>390753</v>
      </c>
      <c r="E545" t="s">
        <v>12</v>
      </c>
      <c r="F545">
        <v>80</v>
      </c>
      <c r="G545" s="15">
        <v>126461144</v>
      </c>
      <c r="H545" t="s">
        <v>5968</v>
      </c>
      <c r="I545" t="s">
        <v>5967</v>
      </c>
      <c r="J545" t="s">
        <v>9</v>
      </c>
      <c r="K545" t="s">
        <v>5966</v>
      </c>
      <c r="L545" t="s">
        <v>5965</v>
      </c>
      <c r="M545" s="14" t="b">
        <f t="shared" si="47"/>
        <v>0</v>
      </c>
      <c r="N545" s="14">
        <f t="shared" si="44"/>
        <v>0</v>
      </c>
      <c r="O545" s="14">
        <f t="shared" si="45"/>
        <v>14</v>
      </c>
      <c r="P545" s="14" t="b">
        <f t="shared" si="46"/>
        <v>1</v>
      </c>
      <c r="Q545" t="b">
        <f t="shared" si="43"/>
        <v>1</v>
      </c>
    </row>
    <row r="546" spans="1:17" x14ac:dyDescent="0.25">
      <c r="A546" t="s">
        <v>6687</v>
      </c>
      <c r="B546" t="s">
        <v>108</v>
      </c>
      <c r="C546">
        <v>390827</v>
      </c>
      <c r="D546">
        <v>391195</v>
      </c>
      <c r="E546" t="s">
        <v>12</v>
      </c>
      <c r="F546">
        <v>122</v>
      </c>
      <c r="G546" s="15">
        <v>126461145</v>
      </c>
      <c r="H546" t="s">
        <v>5964</v>
      </c>
      <c r="I546" t="s">
        <v>5963</v>
      </c>
      <c r="J546" t="s">
        <v>9</v>
      </c>
      <c r="K546" t="s">
        <v>5962</v>
      </c>
      <c r="L546" t="s">
        <v>5961</v>
      </c>
      <c r="M546" s="14" t="b">
        <f t="shared" si="47"/>
        <v>0</v>
      </c>
      <c r="N546" s="14">
        <f t="shared" si="44"/>
        <v>0</v>
      </c>
      <c r="O546" s="14">
        <f t="shared" si="45"/>
        <v>74</v>
      </c>
      <c r="P546" s="14" t="b">
        <f t="shared" si="46"/>
        <v>1</v>
      </c>
      <c r="Q546" t="b">
        <f t="shared" si="43"/>
        <v>0</v>
      </c>
    </row>
    <row r="547" spans="1:17" x14ac:dyDescent="0.25">
      <c r="A547" t="s">
        <v>6687</v>
      </c>
      <c r="B547" t="s">
        <v>108</v>
      </c>
      <c r="C547">
        <v>391195</v>
      </c>
      <c r="D547">
        <v>391500</v>
      </c>
      <c r="E547" t="s">
        <v>12</v>
      </c>
      <c r="F547">
        <v>101</v>
      </c>
      <c r="G547" s="15">
        <v>126461146</v>
      </c>
      <c r="H547" t="s">
        <v>5960</v>
      </c>
      <c r="I547" t="s">
        <v>5959</v>
      </c>
      <c r="J547" t="s">
        <v>9</v>
      </c>
      <c r="K547" t="s">
        <v>5958</v>
      </c>
      <c r="L547" t="s">
        <v>5957</v>
      </c>
      <c r="M547" s="14" t="b">
        <f t="shared" si="47"/>
        <v>1</v>
      </c>
      <c r="N547" s="14">
        <f t="shared" si="44"/>
        <v>0</v>
      </c>
      <c r="O547" s="14">
        <f t="shared" si="45"/>
        <v>0</v>
      </c>
      <c r="P547" s="14" t="b">
        <f t="shared" si="46"/>
        <v>1</v>
      </c>
      <c r="Q547" t="b">
        <f t="shared" si="43"/>
        <v>0</v>
      </c>
    </row>
    <row r="548" spans="1:17" x14ac:dyDescent="0.25">
      <c r="A548" t="s">
        <v>6687</v>
      </c>
      <c r="B548" t="s">
        <v>108</v>
      </c>
      <c r="C548">
        <v>391500</v>
      </c>
      <c r="D548">
        <v>392060</v>
      </c>
      <c r="E548" t="s">
        <v>12</v>
      </c>
      <c r="F548">
        <v>186</v>
      </c>
      <c r="G548" s="15">
        <v>126461147</v>
      </c>
      <c r="H548" t="s">
        <v>5956</v>
      </c>
      <c r="I548" t="s">
        <v>5955</v>
      </c>
      <c r="J548" t="s">
        <v>9</v>
      </c>
      <c r="K548" t="s">
        <v>5954</v>
      </c>
      <c r="L548" t="s">
        <v>5953</v>
      </c>
      <c r="M548" s="14" t="b">
        <f t="shared" si="47"/>
        <v>1</v>
      </c>
      <c r="N548" s="14">
        <f t="shared" si="44"/>
        <v>0</v>
      </c>
      <c r="O548" s="14">
        <f t="shared" si="45"/>
        <v>0</v>
      </c>
      <c r="P548" s="14" t="b">
        <f t="shared" si="46"/>
        <v>1</v>
      </c>
      <c r="Q548" t="b">
        <f t="shared" si="43"/>
        <v>0</v>
      </c>
    </row>
    <row r="549" spans="1:17" x14ac:dyDescent="0.25">
      <c r="A549" t="s">
        <v>6687</v>
      </c>
      <c r="B549" t="s">
        <v>108</v>
      </c>
      <c r="C549">
        <v>392080</v>
      </c>
      <c r="D549">
        <v>392385</v>
      </c>
      <c r="E549" t="s">
        <v>12</v>
      </c>
      <c r="F549">
        <v>101</v>
      </c>
      <c r="G549" s="15">
        <v>126461148</v>
      </c>
      <c r="H549" t="s">
        <v>5952</v>
      </c>
      <c r="I549" t="s">
        <v>5951</v>
      </c>
      <c r="J549" t="s">
        <v>9</v>
      </c>
      <c r="K549" t="s">
        <v>5950</v>
      </c>
      <c r="L549" t="s">
        <v>5949</v>
      </c>
      <c r="M549" s="14" t="b">
        <f t="shared" si="47"/>
        <v>0</v>
      </c>
      <c r="N549" s="14">
        <f t="shared" si="44"/>
        <v>0</v>
      </c>
      <c r="O549" s="14">
        <f t="shared" si="45"/>
        <v>20</v>
      </c>
      <c r="P549" s="14" t="b">
        <f t="shared" si="46"/>
        <v>1</v>
      </c>
      <c r="Q549" t="b">
        <f t="shared" si="43"/>
        <v>0</v>
      </c>
    </row>
    <row r="550" spans="1:17" x14ac:dyDescent="0.25">
      <c r="A550" t="s">
        <v>6687</v>
      </c>
      <c r="B550" t="s">
        <v>108</v>
      </c>
      <c r="C550">
        <v>392398</v>
      </c>
      <c r="D550">
        <v>392796</v>
      </c>
      <c r="E550" t="s">
        <v>12</v>
      </c>
      <c r="F550">
        <v>132</v>
      </c>
      <c r="G550" s="15">
        <v>126461149</v>
      </c>
      <c r="H550" t="s">
        <v>5948</v>
      </c>
      <c r="I550" t="s">
        <v>5947</v>
      </c>
      <c r="J550" t="s">
        <v>9</v>
      </c>
      <c r="K550" t="s">
        <v>5946</v>
      </c>
      <c r="L550" t="s">
        <v>5945</v>
      </c>
      <c r="M550" s="14" t="b">
        <f t="shared" si="47"/>
        <v>0</v>
      </c>
      <c r="N550" s="14">
        <f t="shared" si="44"/>
        <v>0</v>
      </c>
      <c r="O550" s="14">
        <f t="shared" si="45"/>
        <v>13</v>
      </c>
      <c r="P550" s="14" t="b">
        <f t="shared" si="46"/>
        <v>1</v>
      </c>
      <c r="Q550" t="b">
        <f t="shared" si="43"/>
        <v>0</v>
      </c>
    </row>
    <row r="551" spans="1:17" x14ac:dyDescent="0.25">
      <c r="A551" t="s">
        <v>6687</v>
      </c>
      <c r="B551" t="s">
        <v>108</v>
      </c>
      <c r="C551">
        <v>392807</v>
      </c>
      <c r="D551">
        <v>393340</v>
      </c>
      <c r="E551" t="s">
        <v>12</v>
      </c>
      <c r="F551">
        <v>177</v>
      </c>
      <c r="G551" s="15">
        <v>126461150</v>
      </c>
      <c r="H551" t="s">
        <v>5944</v>
      </c>
      <c r="I551" t="s">
        <v>5943</v>
      </c>
      <c r="J551" t="s">
        <v>9</v>
      </c>
      <c r="K551" t="s">
        <v>5942</v>
      </c>
      <c r="L551" t="s">
        <v>5941</v>
      </c>
      <c r="M551" s="14" t="b">
        <f t="shared" si="47"/>
        <v>0</v>
      </c>
      <c r="N551" s="14">
        <f t="shared" si="44"/>
        <v>0</v>
      </c>
      <c r="O551" s="14">
        <f t="shared" si="45"/>
        <v>11</v>
      </c>
      <c r="P551" s="14" t="b">
        <f t="shared" si="46"/>
        <v>1</v>
      </c>
      <c r="Q551" t="b">
        <f t="shared" si="43"/>
        <v>0</v>
      </c>
    </row>
    <row r="552" spans="1:17" x14ac:dyDescent="0.25">
      <c r="A552" t="s">
        <v>6687</v>
      </c>
      <c r="B552" t="s">
        <v>108</v>
      </c>
      <c r="C552">
        <v>393352</v>
      </c>
      <c r="D552">
        <v>393711</v>
      </c>
      <c r="E552" t="s">
        <v>12</v>
      </c>
      <c r="F552">
        <v>119</v>
      </c>
      <c r="G552" s="15">
        <v>126461151</v>
      </c>
      <c r="H552" t="s">
        <v>5940</v>
      </c>
      <c r="I552" t="s">
        <v>5939</v>
      </c>
      <c r="J552" t="s">
        <v>9</v>
      </c>
      <c r="K552" t="s">
        <v>5938</v>
      </c>
      <c r="L552" t="s">
        <v>5937</v>
      </c>
      <c r="M552" s="14" t="b">
        <f t="shared" si="47"/>
        <v>0</v>
      </c>
      <c r="N552" s="14">
        <f t="shared" si="44"/>
        <v>0</v>
      </c>
      <c r="O552" s="14">
        <f t="shared" si="45"/>
        <v>12</v>
      </c>
      <c r="P552" s="14" t="b">
        <f t="shared" si="46"/>
        <v>1</v>
      </c>
      <c r="Q552" t="b">
        <f t="shared" si="43"/>
        <v>0</v>
      </c>
    </row>
    <row r="553" spans="1:17" x14ac:dyDescent="0.25">
      <c r="A553" t="s">
        <v>6687</v>
      </c>
      <c r="B553" t="s">
        <v>108</v>
      </c>
      <c r="C553">
        <v>393723</v>
      </c>
      <c r="D553">
        <v>394286</v>
      </c>
      <c r="E553" t="s">
        <v>12</v>
      </c>
      <c r="F553">
        <v>187</v>
      </c>
      <c r="G553" s="15">
        <v>126461152</v>
      </c>
      <c r="H553" t="s">
        <v>5936</v>
      </c>
      <c r="I553" t="s">
        <v>5935</v>
      </c>
      <c r="J553" t="s">
        <v>9</v>
      </c>
      <c r="K553" t="s">
        <v>5934</v>
      </c>
      <c r="L553" t="s">
        <v>5933</v>
      </c>
      <c r="M553" s="14" t="b">
        <f t="shared" si="47"/>
        <v>0</v>
      </c>
      <c r="N553" s="14">
        <f t="shared" si="44"/>
        <v>0</v>
      </c>
      <c r="O553" s="14">
        <f t="shared" si="45"/>
        <v>12</v>
      </c>
      <c r="P553" s="14" t="b">
        <f t="shared" si="46"/>
        <v>1</v>
      </c>
      <c r="Q553" t="b">
        <f t="shared" si="43"/>
        <v>0</v>
      </c>
    </row>
    <row r="554" spans="1:17" x14ac:dyDescent="0.25">
      <c r="A554" t="s">
        <v>6687</v>
      </c>
      <c r="B554" t="s">
        <v>108</v>
      </c>
      <c r="C554">
        <v>394299</v>
      </c>
      <c r="D554">
        <v>394487</v>
      </c>
      <c r="E554" t="s">
        <v>12</v>
      </c>
      <c r="F554">
        <v>62</v>
      </c>
      <c r="G554" s="15">
        <v>126461153</v>
      </c>
      <c r="H554" t="s">
        <v>5932</v>
      </c>
      <c r="I554" t="s">
        <v>5931</v>
      </c>
      <c r="J554" t="s">
        <v>9</v>
      </c>
      <c r="K554" t="s">
        <v>5930</v>
      </c>
      <c r="L554" t="s">
        <v>5929</v>
      </c>
      <c r="M554" s="14" t="b">
        <f t="shared" si="47"/>
        <v>0</v>
      </c>
      <c r="N554" s="14">
        <f t="shared" si="44"/>
        <v>0</v>
      </c>
      <c r="O554" s="14">
        <f t="shared" si="45"/>
        <v>13</v>
      </c>
      <c r="P554" s="14" t="b">
        <f t="shared" si="46"/>
        <v>1</v>
      </c>
      <c r="Q554" t="b">
        <f t="shared" si="43"/>
        <v>0</v>
      </c>
    </row>
    <row r="555" spans="1:17" x14ac:dyDescent="0.25">
      <c r="A555" t="s">
        <v>6687</v>
      </c>
      <c r="B555" t="s">
        <v>108</v>
      </c>
      <c r="C555">
        <v>394644</v>
      </c>
      <c r="D555">
        <v>395129</v>
      </c>
      <c r="E555" t="s">
        <v>12</v>
      </c>
      <c r="F555">
        <v>161</v>
      </c>
      <c r="G555" s="15">
        <v>126461154</v>
      </c>
      <c r="H555" t="s">
        <v>5928</v>
      </c>
      <c r="I555" t="s">
        <v>5927</v>
      </c>
      <c r="J555" t="s">
        <v>9</v>
      </c>
      <c r="K555" t="s">
        <v>5926</v>
      </c>
      <c r="L555" t="s">
        <v>5925</v>
      </c>
      <c r="M555" s="14" t="b">
        <f t="shared" si="47"/>
        <v>0</v>
      </c>
      <c r="N555" s="14">
        <f t="shared" si="44"/>
        <v>0</v>
      </c>
      <c r="O555" s="14">
        <f t="shared" si="45"/>
        <v>157</v>
      </c>
      <c r="P555" s="14" t="b">
        <f t="shared" si="46"/>
        <v>0</v>
      </c>
      <c r="Q555" t="b">
        <f t="shared" si="43"/>
        <v>0</v>
      </c>
    </row>
    <row r="556" spans="1:17" x14ac:dyDescent="0.25">
      <c r="A556" t="s">
        <v>6687</v>
      </c>
      <c r="B556" t="s">
        <v>108</v>
      </c>
      <c r="C556">
        <v>395230</v>
      </c>
      <c r="D556">
        <v>396588</v>
      </c>
      <c r="E556" t="s">
        <v>12</v>
      </c>
      <c r="F556">
        <v>452</v>
      </c>
      <c r="G556" s="15">
        <v>126461155</v>
      </c>
      <c r="H556" t="s">
        <v>5924</v>
      </c>
      <c r="I556" t="s">
        <v>5923</v>
      </c>
      <c r="J556" t="s">
        <v>9</v>
      </c>
      <c r="K556" t="s">
        <v>5922</v>
      </c>
      <c r="L556" t="s">
        <v>5921</v>
      </c>
      <c r="M556" s="14" t="b">
        <f t="shared" si="47"/>
        <v>0</v>
      </c>
      <c r="N556" s="14">
        <f t="shared" si="44"/>
        <v>0</v>
      </c>
      <c r="O556" s="14">
        <f t="shared" si="45"/>
        <v>101</v>
      </c>
      <c r="P556" s="14" t="b">
        <f t="shared" si="46"/>
        <v>0</v>
      </c>
      <c r="Q556" t="b">
        <f t="shared" si="43"/>
        <v>0</v>
      </c>
    </row>
    <row r="557" spans="1:17" x14ac:dyDescent="0.25">
      <c r="A557" t="s">
        <v>6687</v>
      </c>
      <c r="B557" t="s">
        <v>108</v>
      </c>
      <c r="C557">
        <v>396599</v>
      </c>
      <c r="D557">
        <v>397252</v>
      </c>
      <c r="E557" t="s">
        <v>12</v>
      </c>
      <c r="F557">
        <v>217</v>
      </c>
      <c r="G557" s="15">
        <v>126461156</v>
      </c>
      <c r="H557" t="s">
        <v>5920</v>
      </c>
      <c r="I557" t="s">
        <v>5919</v>
      </c>
      <c r="J557" t="s">
        <v>9</v>
      </c>
      <c r="K557" t="s">
        <v>2212</v>
      </c>
      <c r="L557" t="s">
        <v>2211</v>
      </c>
      <c r="M557" s="14" t="b">
        <f t="shared" si="47"/>
        <v>0</v>
      </c>
      <c r="N557" s="14">
        <f t="shared" si="44"/>
        <v>0</v>
      </c>
      <c r="O557" s="14">
        <f t="shared" si="45"/>
        <v>11</v>
      </c>
      <c r="P557" s="14" t="b">
        <f t="shared" si="46"/>
        <v>1</v>
      </c>
      <c r="Q557" t="b">
        <f t="shared" si="43"/>
        <v>1</v>
      </c>
    </row>
    <row r="558" spans="1:17" x14ac:dyDescent="0.25">
      <c r="A558" t="s">
        <v>6687</v>
      </c>
      <c r="B558" t="s">
        <v>108</v>
      </c>
      <c r="C558">
        <v>397427</v>
      </c>
      <c r="D558">
        <v>397795</v>
      </c>
      <c r="E558" t="s">
        <v>12</v>
      </c>
      <c r="F558">
        <v>122</v>
      </c>
      <c r="G558" s="15">
        <v>126461157</v>
      </c>
      <c r="H558" t="s">
        <v>5918</v>
      </c>
      <c r="I558" t="s">
        <v>5917</v>
      </c>
      <c r="J558" t="s">
        <v>9</v>
      </c>
      <c r="K558" t="s">
        <v>5916</v>
      </c>
      <c r="L558" t="s">
        <v>5915</v>
      </c>
      <c r="M558" s="14" t="b">
        <f t="shared" si="47"/>
        <v>0</v>
      </c>
      <c r="N558" s="14">
        <f t="shared" si="44"/>
        <v>0</v>
      </c>
      <c r="O558" s="14">
        <f t="shared" si="45"/>
        <v>175</v>
      </c>
      <c r="P558" s="14" t="b">
        <f t="shared" si="46"/>
        <v>0</v>
      </c>
      <c r="Q558" t="b">
        <f t="shared" si="43"/>
        <v>0</v>
      </c>
    </row>
    <row r="559" spans="1:17" x14ac:dyDescent="0.25">
      <c r="A559" t="s">
        <v>6687</v>
      </c>
      <c r="B559" t="s">
        <v>108</v>
      </c>
      <c r="C559">
        <v>397809</v>
      </c>
      <c r="D559">
        <v>398198</v>
      </c>
      <c r="E559" t="s">
        <v>12</v>
      </c>
      <c r="F559">
        <v>129</v>
      </c>
      <c r="G559" s="15">
        <v>126461158</v>
      </c>
      <c r="H559" t="s">
        <v>9</v>
      </c>
      <c r="I559" t="s">
        <v>5914</v>
      </c>
      <c r="J559" t="s">
        <v>9</v>
      </c>
      <c r="K559" t="s">
        <v>5913</v>
      </c>
      <c r="L559" t="s">
        <v>5912</v>
      </c>
      <c r="M559" s="14" t="b">
        <f t="shared" si="47"/>
        <v>0</v>
      </c>
      <c r="N559" s="14">
        <f t="shared" si="44"/>
        <v>0</v>
      </c>
      <c r="O559" s="14">
        <f t="shared" si="45"/>
        <v>14</v>
      </c>
      <c r="P559" s="14" t="b">
        <f t="shared" si="46"/>
        <v>1</v>
      </c>
      <c r="Q559" t="b">
        <f t="shared" si="43"/>
        <v>1</v>
      </c>
    </row>
    <row r="560" spans="1:17" x14ac:dyDescent="0.25">
      <c r="A560" t="s">
        <v>6687</v>
      </c>
      <c r="B560" t="s">
        <v>108</v>
      </c>
      <c r="C560">
        <v>398314</v>
      </c>
      <c r="D560">
        <v>399330</v>
      </c>
      <c r="E560" t="s">
        <v>12</v>
      </c>
      <c r="F560">
        <v>338</v>
      </c>
      <c r="G560" s="15">
        <v>126461159</v>
      </c>
      <c r="H560" t="s">
        <v>9</v>
      </c>
      <c r="I560" t="s">
        <v>5911</v>
      </c>
      <c r="J560" t="s">
        <v>9</v>
      </c>
      <c r="K560" t="s">
        <v>5910</v>
      </c>
      <c r="L560" t="s">
        <v>5909</v>
      </c>
      <c r="M560" s="14" t="b">
        <f t="shared" si="47"/>
        <v>0</v>
      </c>
      <c r="N560" s="14">
        <f t="shared" si="44"/>
        <v>0</v>
      </c>
      <c r="O560" s="14">
        <f t="shared" si="45"/>
        <v>116</v>
      </c>
      <c r="P560" s="14" t="b">
        <f t="shared" si="46"/>
        <v>0</v>
      </c>
      <c r="Q560" t="b">
        <f t="shared" si="43"/>
        <v>0</v>
      </c>
    </row>
    <row r="561" spans="1:17" x14ac:dyDescent="0.25">
      <c r="A561" t="s">
        <v>6687</v>
      </c>
      <c r="B561" t="s">
        <v>108</v>
      </c>
      <c r="C561">
        <v>399431</v>
      </c>
      <c r="D561">
        <v>399850</v>
      </c>
      <c r="E561" t="s">
        <v>12</v>
      </c>
      <c r="F561">
        <v>139</v>
      </c>
      <c r="G561" s="15">
        <v>126461160</v>
      </c>
      <c r="H561" t="s">
        <v>5908</v>
      </c>
      <c r="I561" t="s">
        <v>5907</v>
      </c>
      <c r="J561" t="s">
        <v>9</v>
      </c>
      <c r="K561" t="s">
        <v>5906</v>
      </c>
      <c r="L561" t="s">
        <v>5905</v>
      </c>
      <c r="M561" s="14" t="b">
        <f t="shared" si="47"/>
        <v>0</v>
      </c>
      <c r="N561" s="14">
        <f t="shared" si="44"/>
        <v>0</v>
      </c>
      <c r="O561" s="14">
        <f t="shared" si="45"/>
        <v>101</v>
      </c>
      <c r="P561" s="14" t="b">
        <f t="shared" si="46"/>
        <v>0</v>
      </c>
      <c r="Q561" t="b">
        <f t="shared" si="43"/>
        <v>0</v>
      </c>
    </row>
    <row r="562" spans="1:17" x14ac:dyDescent="0.25">
      <c r="A562" t="s">
        <v>6687</v>
      </c>
      <c r="B562" t="s">
        <v>108</v>
      </c>
      <c r="C562">
        <v>400109</v>
      </c>
      <c r="D562">
        <v>400720</v>
      </c>
      <c r="E562" t="s">
        <v>12</v>
      </c>
      <c r="F562">
        <v>203</v>
      </c>
      <c r="G562" s="15">
        <v>126461161</v>
      </c>
      <c r="H562" t="s">
        <v>9</v>
      </c>
      <c r="I562" t="s">
        <v>5904</v>
      </c>
      <c r="J562" t="s">
        <v>9</v>
      </c>
      <c r="K562" t="s">
        <v>2365</v>
      </c>
      <c r="L562" t="s">
        <v>717</v>
      </c>
      <c r="M562" s="14" t="b">
        <f t="shared" si="47"/>
        <v>0</v>
      </c>
      <c r="N562" s="14">
        <f t="shared" si="44"/>
        <v>0</v>
      </c>
      <c r="O562" s="14">
        <f t="shared" si="45"/>
        <v>259</v>
      </c>
      <c r="P562" s="14" t="b">
        <f t="shared" si="46"/>
        <v>0</v>
      </c>
      <c r="Q562" t="b">
        <f t="shared" si="43"/>
        <v>0</v>
      </c>
    </row>
    <row r="563" spans="1:17" x14ac:dyDescent="0.25">
      <c r="A563" t="s">
        <v>6687</v>
      </c>
      <c r="B563" t="s">
        <v>108</v>
      </c>
      <c r="C563">
        <v>400776</v>
      </c>
      <c r="D563">
        <v>402161</v>
      </c>
      <c r="E563" t="s">
        <v>12</v>
      </c>
      <c r="F563">
        <v>461</v>
      </c>
      <c r="G563" s="15">
        <v>126461162</v>
      </c>
      <c r="H563" t="s">
        <v>9</v>
      </c>
      <c r="I563" t="s">
        <v>5903</v>
      </c>
      <c r="J563" t="s">
        <v>9</v>
      </c>
      <c r="K563" t="s">
        <v>2714</v>
      </c>
      <c r="L563" t="s">
        <v>2713</v>
      </c>
      <c r="M563" s="14" t="b">
        <f t="shared" si="47"/>
        <v>0</v>
      </c>
      <c r="N563" s="14">
        <f t="shared" si="44"/>
        <v>0</v>
      </c>
      <c r="O563" s="14">
        <f t="shared" si="45"/>
        <v>56</v>
      </c>
      <c r="P563" s="14" t="b">
        <f t="shared" si="46"/>
        <v>1</v>
      </c>
      <c r="Q563" t="b">
        <f t="shared" si="43"/>
        <v>1</v>
      </c>
    </row>
    <row r="564" spans="1:17" x14ac:dyDescent="0.25">
      <c r="A564" t="s">
        <v>6687</v>
      </c>
      <c r="B564" t="s">
        <v>108</v>
      </c>
      <c r="C564">
        <v>402200</v>
      </c>
      <c r="D564">
        <v>403513</v>
      </c>
      <c r="E564" t="s">
        <v>12</v>
      </c>
      <c r="F564">
        <v>437</v>
      </c>
      <c r="G564" s="15">
        <v>126461163</v>
      </c>
      <c r="H564" t="s">
        <v>9</v>
      </c>
      <c r="I564" t="s">
        <v>5902</v>
      </c>
      <c r="J564" t="s">
        <v>9</v>
      </c>
      <c r="K564" t="s">
        <v>5901</v>
      </c>
      <c r="L564" t="s">
        <v>5900</v>
      </c>
      <c r="M564" s="14" t="b">
        <f t="shared" si="47"/>
        <v>0</v>
      </c>
      <c r="N564" s="14">
        <f t="shared" si="44"/>
        <v>0</v>
      </c>
      <c r="O564" s="14">
        <f t="shared" si="45"/>
        <v>39</v>
      </c>
      <c r="P564" s="14" t="b">
        <f t="shared" si="46"/>
        <v>1</v>
      </c>
      <c r="Q564" t="b">
        <f t="shared" si="43"/>
        <v>0</v>
      </c>
    </row>
    <row r="565" spans="1:17" x14ac:dyDescent="0.25">
      <c r="A565" t="s">
        <v>6687</v>
      </c>
      <c r="B565" t="s">
        <v>108</v>
      </c>
      <c r="C565">
        <v>403545</v>
      </c>
      <c r="D565">
        <v>403919</v>
      </c>
      <c r="E565" t="s">
        <v>12</v>
      </c>
      <c r="F565">
        <v>124</v>
      </c>
      <c r="G565" s="15">
        <v>126461164</v>
      </c>
      <c r="H565" t="s">
        <v>9</v>
      </c>
      <c r="I565" t="s">
        <v>5899</v>
      </c>
      <c r="J565" t="s">
        <v>9</v>
      </c>
      <c r="K565" t="s">
        <v>5898</v>
      </c>
      <c r="L565" t="s">
        <v>5897</v>
      </c>
      <c r="M565" s="14" t="b">
        <f t="shared" si="47"/>
        <v>0</v>
      </c>
      <c r="N565" s="14">
        <f t="shared" si="44"/>
        <v>0</v>
      </c>
      <c r="O565" s="14">
        <f t="shared" si="45"/>
        <v>32</v>
      </c>
      <c r="P565" s="14" t="b">
        <f t="shared" si="46"/>
        <v>1</v>
      </c>
      <c r="Q565" t="b">
        <f t="shared" si="43"/>
        <v>0</v>
      </c>
    </row>
    <row r="566" spans="1:17" x14ac:dyDescent="0.25">
      <c r="A566" t="s">
        <v>6687</v>
      </c>
      <c r="B566" t="s">
        <v>108</v>
      </c>
      <c r="C566">
        <v>403916</v>
      </c>
      <c r="D566">
        <v>404956</v>
      </c>
      <c r="E566" t="s">
        <v>12</v>
      </c>
      <c r="F566">
        <v>346</v>
      </c>
      <c r="G566" s="15">
        <v>126461165</v>
      </c>
      <c r="H566" t="s">
        <v>9</v>
      </c>
      <c r="I566" t="s">
        <v>5896</v>
      </c>
      <c r="J566" t="s">
        <v>9</v>
      </c>
      <c r="K566" t="s">
        <v>4609</v>
      </c>
      <c r="L566" t="s">
        <v>4608</v>
      </c>
      <c r="M566" s="14" t="b">
        <f t="shared" si="47"/>
        <v>1</v>
      </c>
      <c r="N566" s="14">
        <f t="shared" si="44"/>
        <v>0</v>
      </c>
      <c r="O566" s="14">
        <f t="shared" si="45"/>
        <v>-3</v>
      </c>
      <c r="P566" s="14" t="b">
        <f t="shared" si="46"/>
        <v>1</v>
      </c>
      <c r="Q566" t="b">
        <f t="shared" si="43"/>
        <v>0</v>
      </c>
    </row>
    <row r="567" spans="1:17" x14ac:dyDescent="0.25">
      <c r="A567" t="s">
        <v>6687</v>
      </c>
      <c r="B567" t="s">
        <v>108</v>
      </c>
      <c r="C567">
        <v>404956</v>
      </c>
      <c r="D567">
        <v>405663</v>
      </c>
      <c r="E567" t="s">
        <v>12</v>
      </c>
      <c r="F567">
        <v>235</v>
      </c>
      <c r="G567" s="15">
        <v>126461166</v>
      </c>
      <c r="H567" t="s">
        <v>9</v>
      </c>
      <c r="I567" t="s">
        <v>5895</v>
      </c>
      <c r="J567" t="s">
        <v>9</v>
      </c>
      <c r="K567" t="s">
        <v>5894</v>
      </c>
      <c r="L567" t="s">
        <v>5893</v>
      </c>
      <c r="M567" s="14" t="b">
        <f t="shared" si="47"/>
        <v>1</v>
      </c>
      <c r="N567" s="14">
        <f t="shared" si="44"/>
        <v>0</v>
      </c>
      <c r="O567" s="14">
        <f t="shared" si="45"/>
        <v>0</v>
      </c>
      <c r="P567" s="14" t="b">
        <f t="shared" si="46"/>
        <v>1</v>
      </c>
      <c r="Q567" t="b">
        <f t="shared" si="43"/>
        <v>0</v>
      </c>
    </row>
    <row r="568" spans="1:17" x14ac:dyDescent="0.25">
      <c r="A568" t="s">
        <v>6687</v>
      </c>
      <c r="B568" t="s">
        <v>108</v>
      </c>
      <c r="C568">
        <v>405890</v>
      </c>
      <c r="D568">
        <v>406906</v>
      </c>
      <c r="E568" t="s">
        <v>12</v>
      </c>
      <c r="F568">
        <v>338</v>
      </c>
      <c r="G568" s="15">
        <v>126461167</v>
      </c>
      <c r="H568" t="s">
        <v>9</v>
      </c>
      <c r="I568" t="s">
        <v>5892</v>
      </c>
      <c r="J568" t="s">
        <v>9</v>
      </c>
      <c r="K568" t="s">
        <v>2675</v>
      </c>
      <c r="L568" t="s">
        <v>5891</v>
      </c>
      <c r="M568" s="14" t="b">
        <f t="shared" si="47"/>
        <v>0</v>
      </c>
      <c r="N568" s="14">
        <f t="shared" si="44"/>
        <v>0</v>
      </c>
      <c r="O568" s="14">
        <f t="shared" si="45"/>
        <v>227</v>
      </c>
      <c r="P568" s="14" t="b">
        <f t="shared" si="46"/>
        <v>0</v>
      </c>
      <c r="Q568" t="b">
        <f t="shared" si="43"/>
        <v>0</v>
      </c>
    </row>
    <row r="569" spans="1:17" x14ac:dyDescent="0.25">
      <c r="A569" t="s">
        <v>6687</v>
      </c>
      <c r="B569" t="s">
        <v>108</v>
      </c>
      <c r="C569">
        <v>407055</v>
      </c>
      <c r="D569">
        <v>408317</v>
      </c>
      <c r="E569" t="s">
        <v>12</v>
      </c>
      <c r="F569">
        <v>420</v>
      </c>
      <c r="G569" s="15">
        <v>126461168</v>
      </c>
      <c r="H569" t="s">
        <v>9</v>
      </c>
      <c r="I569" t="s">
        <v>5890</v>
      </c>
      <c r="J569" t="s">
        <v>9</v>
      </c>
      <c r="K569" t="s">
        <v>5889</v>
      </c>
      <c r="L569" t="s">
        <v>5886</v>
      </c>
      <c r="M569" s="14" t="b">
        <f t="shared" si="47"/>
        <v>0</v>
      </c>
      <c r="N569" s="14">
        <f t="shared" si="44"/>
        <v>0</v>
      </c>
      <c r="O569" s="14">
        <f t="shared" si="45"/>
        <v>149</v>
      </c>
      <c r="P569" s="14" t="b">
        <f t="shared" si="46"/>
        <v>0</v>
      </c>
      <c r="Q569" t="b">
        <f t="shared" si="43"/>
        <v>0</v>
      </c>
    </row>
    <row r="570" spans="1:17" x14ac:dyDescent="0.25">
      <c r="A570" t="s">
        <v>6687</v>
      </c>
      <c r="B570" t="s">
        <v>108</v>
      </c>
      <c r="C570">
        <v>408319</v>
      </c>
      <c r="D570">
        <v>409647</v>
      </c>
      <c r="E570" t="s">
        <v>12</v>
      </c>
      <c r="F570">
        <v>442</v>
      </c>
      <c r="G570" s="15">
        <v>126461169</v>
      </c>
      <c r="H570" t="s">
        <v>9</v>
      </c>
      <c r="I570" t="s">
        <v>5888</v>
      </c>
      <c r="J570" t="s">
        <v>9</v>
      </c>
      <c r="K570" t="s">
        <v>5887</v>
      </c>
      <c r="L570" t="s">
        <v>5886</v>
      </c>
      <c r="M570" s="14" t="b">
        <f t="shared" si="47"/>
        <v>0</v>
      </c>
      <c r="N570" s="14">
        <f t="shared" si="44"/>
        <v>0</v>
      </c>
      <c r="O570" s="14">
        <f t="shared" si="45"/>
        <v>2</v>
      </c>
      <c r="P570" s="14" t="b">
        <f t="shared" si="46"/>
        <v>1</v>
      </c>
      <c r="Q570" t="b">
        <f t="shared" si="43"/>
        <v>1</v>
      </c>
    </row>
    <row r="571" spans="1:17" x14ac:dyDescent="0.25">
      <c r="A571" t="s">
        <v>6687</v>
      </c>
      <c r="B571" t="s">
        <v>108</v>
      </c>
      <c r="C571">
        <v>409660</v>
      </c>
      <c r="D571">
        <v>410448</v>
      </c>
      <c r="E571" t="s">
        <v>12</v>
      </c>
      <c r="F571">
        <v>262</v>
      </c>
      <c r="G571" s="15">
        <v>126461170</v>
      </c>
      <c r="H571" t="s">
        <v>9</v>
      </c>
      <c r="I571" t="s">
        <v>5885</v>
      </c>
      <c r="J571" t="s">
        <v>9</v>
      </c>
      <c r="K571" t="s">
        <v>5884</v>
      </c>
      <c r="L571" t="s">
        <v>511</v>
      </c>
      <c r="M571" s="14" t="b">
        <f t="shared" si="47"/>
        <v>0</v>
      </c>
      <c r="N571" s="14">
        <f t="shared" si="44"/>
        <v>0</v>
      </c>
      <c r="O571" s="14">
        <f t="shared" si="45"/>
        <v>13</v>
      </c>
      <c r="P571" s="14" t="b">
        <f t="shared" si="46"/>
        <v>1</v>
      </c>
      <c r="Q571" t="b">
        <f t="shared" si="43"/>
        <v>0</v>
      </c>
    </row>
    <row r="572" spans="1:17" x14ac:dyDescent="0.25">
      <c r="A572" t="s">
        <v>6687</v>
      </c>
      <c r="B572" t="s">
        <v>108</v>
      </c>
      <c r="C572">
        <v>410658</v>
      </c>
      <c r="D572">
        <v>411026</v>
      </c>
      <c r="E572" t="s">
        <v>12</v>
      </c>
      <c r="F572">
        <v>122</v>
      </c>
      <c r="G572" s="15">
        <v>126461171</v>
      </c>
      <c r="H572" t="s">
        <v>9</v>
      </c>
      <c r="I572" t="s">
        <v>5883</v>
      </c>
      <c r="J572" t="s">
        <v>9</v>
      </c>
      <c r="K572" t="s">
        <v>2720</v>
      </c>
      <c r="L572" t="s">
        <v>2719</v>
      </c>
      <c r="M572" s="14" t="b">
        <f t="shared" si="47"/>
        <v>0</v>
      </c>
      <c r="N572" s="14">
        <f t="shared" si="44"/>
        <v>0</v>
      </c>
      <c r="O572" s="14">
        <f t="shared" si="45"/>
        <v>210</v>
      </c>
      <c r="P572" s="14" t="b">
        <f t="shared" si="46"/>
        <v>0</v>
      </c>
      <c r="Q572" t="b">
        <f t="shared" si="43"/>
        <v>0</v>
      </c>
    </row>
    <row r="573" spans="1:17" x14ac:dyDescent="0.25">
      <c r="A573" t="s">
        <v>6687</v>
      </c>
      <c r="B573" t="s">
        <v>108</v>
      </c>
      <c r="C573">
        <v>411333</v>
      </c>
      <c r="D573">
        <v>412538</v>
      </c>
      <c r="E573" t="s">
        <v>12</v>
      </c>
      <c r="F573">
        <v>401</v>
      </c>
      <c r="G573" s="15">
        <v>126461172</v>
      </c>
      <c r="H573" t="s">
        <v>9</v>
      </c>
      <c r="I573" t="s">
        <v>5882</v>
      </c>
      <c r="J573" t="s">
        <v>9</v>
      </c>
      <c r="K573" t="s">
        <v>5359</v>
      </c>
      <c r="L573" t="s">
        <v>5358</v>
      </c>
      <c r="M573" s="14" t="b">
        <f t="shared" si="47"/>
        <v>0</v>
      </c>
      <c r="N573" s="14">
        <f t="shared" si="44"/>
        <v>0</v>
      </c>
      <c r="O573" s="14">
        <f t="shared" si="45"/>
        <v>307</v>
      </c>
      <c r="P573" s="14" t="b">
        <f t="shared" si="46"/>
        <v>0</v>
      </c>
      <c r="Q573" t="b">
        <f t="shared" si="43"/>
        <v>0</v>
      </c>
    </row>
    <row r="574" spans="1:17" x14ac:dyDescent="0.25">
      <c r="A574" t="s">
        <v>6687</v>
      </c>
      <c r="B574" t="s">
        <v>108</v>
      </c>
      <c r="C574">
        <v>412777</v>
      </c>
      <c r="D574">
        <v>414948</v>
      </c>
      <c r="E574" t="s">
        <v>12</v>
      </c>
      <c r="F574">
        <v>723</v>
      </c>
      <c r="G574" s="15">
        <v>126461173</v>
      </c>
      <c r="H574" t="s">
        <v>9</v>
      </c>
      <c r="I574" t="s">
        <v>5881</v>
      </c>
      <c r="J574" t="s">
        <v>9</v>
      </c>
      <c r="K574" t="s">
        <v>9</v>
      </c>
      <c r="L574" t="s">
        <v>126</v>
      </c>
      <c r="M574" s="14" t="b">
        <f t="shared" si="47"/>
        <v>0</v>
      </c>
      <c r="N574" s="14">
        <f t="shared" si="44"/>
        <v>0</v>
      </c>
      <c r="O574" s="14">
        <f t="shared" si="45"/>
        <v>239</v>
      </c>
      <c r="P574" s="14" t="b">
        <f t="shared" si="46"/>
        <v>0</v>
      </c>
      <c r="Q574" t="b">
        <f t="shared" si="43"/>
        <v>0</v>
      </c>
    </row>
    <row r="575" spans="1:17" x14ac:dyDescent="0.25">
      <c r="A575" t="s">
        <v>6687</v>
      </c>
      <c r="B575" t="s">
        <v>108</v>
      </c>
      <c r="C575">
        <v>415323</v>
      </c>
      <c r="D575">
        <v>416132</v>
      </c>
      <c r="E575" t="s">
        <v>12</v>
      </c>
      <c r="F575">
        <v>269</v>
      </c>
      <c r="G575" s="15">
        <v>126461174</v>
      </c>
      <c r="H575" t="s">
        <v>9</v>
      </c>
      <c r="I575" t="s">
        <v>5880</v>
      </c>
      <c r="J575" t="s">
        <v>9</v>
      </c>
      <c r="K575" t="s">
        <v>743</v>
      </c>
      <c r="L575" t="s">
        <v>742</v>
      </c>
      <c r="M575" s="14" t="b">
        <f t="shared" si="47"/>
        <v>0</v>
      </c>
      <c r="N575" s="14">
        <f t="shared" si="44"/>
        <v>0</v>
      </c>
      <c r="O575" s="14">
        <f t="shared" si="45"/>
        <v>375</v>
      </c>
      <c r="P575" s="14" t="b">
        <f t="shared" si="46"/>
        <v>0</v>
      </c>
      <c r="Q575" t="b">
        <f t="shared" si="43"/>
        <v>0</v>
      </c>
    </row>
    <row r="576" spans="1:17" x14ac:dyDescent="0.25">
      <c r="A576" t="s">
        <v>6687</v>
      </c>
      <c r="B576" t="s">
        <v>108</v>
      </c>
      <c r="C576">
        <v>416178</v>
      </c>
      <c r="D576">
        <v>416519</v>
      </c>
      <c r="E576" t="s">
        <v>9</v>
      </c>
      <c r="F576">
        <v>113</v>
      </c>
      <c r="G576" s="15">
        <v>126461175</v>
      </c>
      <c r="H576" t="s">
        <v>9</v>
      </c>
      <c r="I576" t="s">
        <v>5879</v>
      </c>
      <c r="J576" t="s">
        <v>9</v>
      </c>
      <c r="K576" t="s">
        <v>2082</v>
      </c>
      <c r="L576" t="s">
        <v>126</v>
      </c>
      <c r="M576" s="14" t="b">
        <f t="shared" si="47"/>
        <v>0</v>
      </c>
      <c r="N576" s="14">
        <f t="shared" si="44"/>
        <v>0</v>
      </c>
      <c r="O576" s="14">
        <f t="shared" si="45"/>
        <v>46</v>
      </c>
      <c r="P576" s="14" t="b">
        <f t="shared" si="46"/>
        <v>1</v>
      </c>
      <c r="Q576" t="b">
        <f t="shared" si="43"/>
        <v>1</v>
      </c>
    </row>
    <row r="577" spans="1:17" x14ac:dyDescent="0.25">
      <c r="A577" t="s">
        <v>6687</v>
      </c>
      <c r="B577" t="s">
        <v>108</v>
      </c>
      <c r="C577">
        <v>416684</v>
      </c>
      <c r="D577">
        <v>417517</v>
      </c>
      <c r="E577" t="s">
        <v>12</v>
      </c>
      <c r="F577">
        <v>277</v>
      </c>
      <c r="G577" s="15">
        <v>126461176</v>
      </c>
      <c r="H577" t="s">
        <v>5878</v>
      </c>
      <c r="I577" t="s">
        <v>5877</v>
      </c>
      <c r="J577" t="s">
        <v>9</v>
      </c>
      <c r="K577" t="s">
        <v>5876</v>
      </c>
      <c r="L577" t="s">
        <v>5875</v>
      </c>
      <c r="M577" s="14" t="b">
        <f t="shared" si="47"/>
        <v>0</v>
      </c>
      <c r="N577" s="14">
        <f t="shared" si="44"/>
        <v>0</v>
      </c>
      <c r="O577" s="14">
        <f t="shared" si="45"/>
        <v>165</v>
      </c>
      <c r="P577" s="14" t="b">
        <f t="shared" si="46"/>
        <v>0</v>
      </c>
      <c r="Q577" t="b">
        <f t="shared" si="43"/>
        <v>0</v>
      </c>
    </row>
    <row r="578" spans="1:17" x14ac:dyDescent="0.25">
      <c r="A578" t="s">
        <v>6687</v>
      </c>
      <c r="B578" t="s">
        <v>108</v>
      </c>
      <c r="C578">
        <v>417517</v>
      </c>
      <c r="D578">
        <v>418356</v>
      </c>
      <c r="E578" t="s">
        <v>12</v>
      </c>
      <c r="F578">
        <v>279</v>
      </c>
      <c r="G578" s="15">
        <v>126461177</v>
      </c>
      <c r="H578" t="s">
        <v>5874</v>
      </c>
      <c r="I578" t="s">
        <v>5873</v>
      </c>
      <c r="J578" t="s">
        <v>9</v>
      </c>
      <c r="K578" t="s">
        <v>5872</v>
      </c>
      <c r="L578" t="s">
        <v>5871</v>
      </c>
      <c r="M578" s="14" t="b">
        <f t="shared" si="47"/>
        <v>1</v>
      </c>
      <c r="N578" s="14">
        <f t="shared" si="44"/>
        <v>0</v>
      </c>
      <c r="O578" s="14">
        <f t="shared" si="45"/>
        <v>0</v>
      </c>
      <c r="P578" s="14" t="b">
        <f t="shared" si="46"/>
        <v>1</v>
      </c>
      <c r="Q578" t="b">
        <f t="shared" si="43"/>
        <v>1</v>
      </c>
    </row>
    <row r="579" spans="1:17" x14ac:dyDescent="0.25">
      <c r="A579" t="s">
        <v>6687</v>
      </c>
      <c r="B579" t="s">
        <v>108</v>
      </c>
      <c r="C579">
        <v>418463</v>
      </c>
      <c r="D579">
        <v>419734</v>
      </c>
      <c r="E579" t="s">
        <v>9</v>
      </c>
      <c r="F579">
        <v>423</v>
      </c>
      <c r="G579" s="15">
        <v>126461178</v>
      </c>
      <c r="H579" t="s">
        <v>9</v>
      </c>
      <c r="I579" t="s">
        <v>5870</v>
      </c>
      <c r="J579" t="s">
        <v>9</v>
      </c>
      <c r="K579" t="s">
        <v>922</v>
      </c>
      <c r="L579" t="s">
        <v>921</v>
      </c>
      <c r="M579" s="14" t="b">
        <f t="shared" si="47"/>
        <v>0</v>
      </c>
      <c r="N579" s="14">
        <f t="shared" si="44"/>
        <v>0</v>
      </c>
      <c r="O579" s="14">
        <f t="shared" si="45"/>
        <v>107</v>
      </c>
      <c r="P579" s="14" t="b">
        <f t="shared" si="46"/>
        <v>0</v>
      </c>
      <c r="Q579" t="b">
        <f t="shared" si="43"/>
        <v>0</v>
      </c>
    </row>
    <row r="580" spans="1:17" x14ac:dyDescent="0.25">
      <c r="A580" t="s">
        <v>6687</v>
      </c>
      <c r="B580" t="s">
        <v>108</v>
      </c>
      <c r="C580">
        <v>419865</v>
      </c>
      <c r="D580">
        <v>420134</v>
      </c>
      <c r="E580" t="s">
        <v>12</v>
      </c>
      <c r="F580">
        <v>89</v>
      </c>
      <c r="G580" s="15">
        <v>126461179</v>
      </c>
      <c r="H580" t="s">
        <v>9</v>
      </c>
      <c r="I580" t="s">
        <v>5869</v>
      </c>
      <c r="J580" t="s">
        <v>9</v>
      </c>
      <c r="K580" t="s">
        <v>9</v>
      </c>
      <c r="L580" t="s">
        <v>126</v>
      </c>
      <c r="M580" s="14" t="b">
        <f t="shared" si="47"/>
        <v>0</v>
      </c>
      <c r="N580" s="14">
        <f t="shared" si="44"/>
        <v>0</v>
      </c>
      <c r="O580" s="14">
        <f t="shared" si="45"/>
        <v>131</v>
      </c>
      <c r="P580" s="14" t="b">
        <f t="shared" si="46"/>
        <v>0</v>
      </c>
      <c r="Q580" t="b">
        <f t="shared" si="43"/>
        <v>0</v>
      </c>
    </row>
    <row r="581" spans="1:17" x14ac:dyDescent="0.25">
      <c r="A581" t="s">
        <v>6687</v>
      </c>
      <c r="B581" t="s">
        <v>108</v>
      </c>
      <c r="C581">
        <v>420142</v>
      </c>
      <c r="D581">
        <v>420798</v>
      </c>
      <c r="E581" t="s">
        <v>12</v>
      </c>
      <c r="F581">
        <v>218</v>
      </c>
      <c r="G581" s="15">
        <v>126461180</v>
      </c>
      <c r="H581" t="s">
        <v>9</v>
      </c>
      <c r="I581" t="s">
        <v>5868</v>
      </c>
      <c r="J581" t="s">
        <v>9</v>
      </c>
      <c r="K581" t="s">
        <v>9</v>
      </c>
      <c r="L581" t="s">
        <v>126</v>
      </c>
      <c r="M581" s="14" t="b">
        <f t="shared" si="47"/>
        <v>0</v>
      </c>
      <c r="N581" s="14">
        <f t="shared" si="44"/>
        <v>0</v>
      </c>
      <c r="O581" s="14">
        <f t="shared" si="45"/>
        <v>8</v>
      </c>
      <c r="P581" s="14" t="b">
        <f t="shared" si="46"/>
        <v>1</v>
      </c>
      <c r="Q581" t="b">
        <f t="shared" si="43"/>
        <v>1</v>
      </c>
    </row>
    <row r="582" spans="1:17" x14ac:dyDescent="0.25">
      <c r="A582" t="s">
        <v>6687</v>
      </c>
      <c r="B582" t="s">
        <v>108</v>
      </c>
      <c r="C582">
        <v>420909</v>
      </c>
      <c r="D582">
        <v>423326</v>
      </c>
      <c r="E582" t="s">
        <v>9</v>
      </c>
      <c r="F582">
        <v>805</v>
      </c>
      <c r="G582" s="15">
        <v>126461181</v>
      </c>
      <c r="H582" t="s">
        <v>5867</v>
      </c>
      <c r="I582" t="s">
        <v>5866</v>
      </c>
      <c r="J582" t="s">
        <v>9</v>
      </c>
      <c r="K582" t="s">
        <v>5865</v>
      </c>
      <c r="L582" t="s">
        <v>5864</v>
      </c>
      <c r="M582" s="14" t="b">
        <f t="shared" si="47"/>
        <v>0</v>
      </c>
      <c r="N582" s="14">
        <f t="shared" si="44"/>
        <v>0</v>
      </c>
      <c r="O582" s="14">
        <f t="shared" si="45"/>
        <v>111</v>
      </c>
      <c r="P582" s="14" t="b">
        <f t="shared" si="46"/>
        <v>0</v>
      </c>
      <c r="Q582" t="b">
        <f t="shared" si="43"/>
        <v>0</v>
      </c>
    </row>
    <row r="583" spans="1:17" x14ac:dyDescent="0.25">
      <c r="A583" t="s">
        <v>6687</v>
      </c>
      <c r="B583" t="s">
        <v>108</v>
      </c>
      <c r="C583">
        <v>423716</v>
      </c>
      <c r="D583">
        <v>424432</v>
      </c>
      <c r="E583" t="s">
        <v>9</v>
      </c>
      <c r="F583">
        <v>238</v>
      </c>
      <c r="G583" s="15">
        <v>126461182</v>
      </c>
      <c r="H583" t="s">
        <v>9</v>
      </c>
      <c r="I583" t="s">
        <v>5863</v>
      </c>
      <c r="J583" t="s">
        <v>9</v>
      </c>
      <c r="K583" t="s">
        <v>9</v>
      </c>
      <c r="L583" t="s">
        <v>126</v>
      </c>
      <c r="M583" s="14" t="b">
        <f t="shared" si="47"/>
        <v>0</v>
      </c>
      <c r="N583" s="14">
        <f t="shared" si="44"/>
        <v>0</v>
      </c>
      <c r="O583" s="14">
        <f t="shared" si="45"/>
        <v>390</v>
      </c>
      <c r="P583" s="14" t="b">
        <f t="shared" si="46"/>
        <v>0</v>
      </c>
      <c r="Q583" t="b">
        <f t="shared" si="43"/>
        <v>0</v>
      </c>
    </row>
    <row r="584" spans="1:17" x14ac:dyDescent="0.25">
      <c r="A584" t="s">
        <v>6687</v>
      </c>
      <c r="B584" t="s">
        <v>108</v>
      </c>
      <c r="C584">
        <v>424466</v>
      </c>
      <c r="D584">
        <v>425548</v>
      </c>
      <c r="E584" t="s">
        <v>9</v>
      </c>
      <c r="F584">
        <v>360</v>
      </c>
      <c r="G584" s="15">
        <v>126461183</v>
      </c>
      <c r="H584" t="s">
        <v>5862</v>
      </c>
      <c r="I584" t="s">
        <v>5861</v>
      </c>
      <c r="J584" t="s">
        <v>9</v>
      </c>
      <c r="K584" t="s">
        <v>5860</v>
      </c>
      <c r="L584" t="s">
        <v>5859</v>
      </c>
      <c r="M584" s="14" t="b">
        <f t="shared" si="47"/>
        <v>0</v>
      </c>
      <c r="N584" s="14">
        <f t="shared" si="44"/>
        <v>0</v>
      </c>
      <c r="O584" s="14">
        <f t="shared" si="45"/>
        <v>34</v>
      </c>
      <c r="P584" s="14" t="b">
        <f t="shared" si="46"/>
        <v>1</v>
      </c>
      <c r="Q584" t="b">
        <f t="shared" ref="Q584:Q647" si="48">AND(P584,NOT(P583))</f>
        <v>1</v>
      </c>
    </row>
    <row r="585" spans="1:17" x14ac:dyDescent="0.25">
      <c r="A585" t="s">
        <v>6687</v>
      </c>
      <c r="B585" t="s">
        <v>108</v>
      </c>
      <c r="C585">
        <v>425753</v>
      </c>
      <c r="D585">
        <v>426115</v>
      </c>
      <c r="E585" t="s">
        <v>9</v>
      </c>
      <c r="F585">
        <v>120</v>
      </c>
      <c r="G585" s="15">
        <v>126461184</v>
      </c>
      <c r="H585" t="s">
        <v>5858</v>
      </c>
      <c r="I585" t="s">
        <v>5857</v>
      </c>
      <c r="J585" t="s">
        <v>9</v>
      </c>
      <c r="K585" t="s">
        <v>5856</v>
      </c>
      <c r="L585" t="s">
        <v>5855</v>
      </c>
      <c r="M585" s="14" t="b">
        <f t="shared" si="47"/>
        <v>0</v>
      </c>
      <c r="N585" s="14">
        <f t="shared" si="44"/>
        <v>0</v>
      </c>
      <c r="O585" s="14">
        <f t="shared" si="45"/>
        <v>205</v>
      </c>
      <c r="P585" s="14" t="b">
        <f t="shared" si="46"/>
        <v>0</v>
      </c>
      <c r="Q585" t="b">
        <f t="shared" si="48"/>
        <v>0</v>
      </c>
    </row>
    <row r="586" spans="1:17" x14ac:dyDescent="0.25">
      <c r="A586" t="s">
        <v>6687</v>
      </c>
      <c r="B586" t="s">
        <v>108</v>
      </c>
      <c r="C586">
        <v>426128</v>
      </c>
      <c r="D586">
        <v>426328</v>
      </c>
      <c r="E586" t="s">
        <v>9</v>
      </c>
      <c r="F586">
        <v>66</v>
      </c>
      <c r="G586" s="15">
        <v>126461185</v>
      </c>
      <c r="H586" t="s">
        <v>5854</v>
      </c>
      <c r="I586" t="s">
        <v>5853</v>
      </c>
      <c r="J586" t="s">
        <v>9</v>
      </c>
      <c r="K586" t="s">
        <v>5852</v>
      </c>
      <c r="L586" t="s">
        <v>5851</v>
      </c>
      <c r="M586" s="14" t="b">
        <f t="shared" si="47"/>
        <v>0</v>
      </c>
      <c r="N586" s="14">
        <f t="shared" si="44"/>
        <v>0</v>
      </c>
      <c r="O586" s="14">
        <f t="shared" si="45"/>
        <v>13</v>
      </c>
      <c r="P586" s="14" t="b">
        <f t="shared" si="46"/>
        <v>1</v>
      </c>
      <c r="Q586" t="b">
        <f t="shared" si="48"/>
        <v>1</v>
      </c>
    </row>
    <row r="587" spans="1:17" x14ac:dyDescent="0.25">
      <c r="A587" t="s">
        <v>6687</v>
      </c>
      <c r="B587" t="s">
        <v>108</v>
      </c>
      <c r="C587">
        <v>426444</v>
      </c>
      <c r="D587">
        <v>427889</v>
      </c>
      <c r="E587" t="s">
        <v>9</v>
      </c>
      <c r="F587">
        <v>481</v>
      </c>
      <c r="G587" s="15">
        <v>126461186</v>
      </c>
      <c r="H587" t="s">
        <v>9</v>
      </c>
      <c r="I587" t="s">
        <v>5850</v>
      </c>
      <c r="J587" t="s">
        <v>9</v>
      </c>
      <c r="K587" t="s">
        <v>5672</v>
      </c>
      <c r="L587" t="s">
        <v>5671</v>
      </c>
      <c r="M587" s="14" t="b">
        <f t="shared" si="47"/>
        <v>0</v>
      </c>
      <c r="N587" s="14">
        <f t="shared" ref="N587:N650" si="49">MOD($D587-$C587+1,3)</f>
        <v>0</v>
      </c>
      <c r="O587" s="14">
        <f t="shared" ref="O587:O650" si="50">$C587-$D586</f>
        <v>116</v>
      </c>
      <c r="P587" s="14" t="b">
        <f t="shared" ref="P587:P650" si="51">$O587&lt;100</f>
        <v>0</v>
      </c>
      <c r="Q587" t="b">
        <f t="shared" si="48"/>
        <v>0</v>
      </c>
    </row>
    <row r="588" spans="1:17" x14ac:dyDescent="0.25">
      <c r="A588" t="s">
        <v>6687</v>
      </c>
      <c r="B588" t="s">
        <v>108</v>
      </c>
      <c r="C588">
        <v>428030</v>
      </c>
      <c r="D588">
        <v>428767</v>
      </c>
      <c r="E588" t="s">
        <v>12</v>
      </c>
      <c r="F588">
        <v>245</v>
      </c>
      <c r="G588" s="15">
        <v>126461187</v>
      </c>
      <c r="H588" t="s">
        <v>9</v>
      </c>
      <c r="I588" t="s">
        <v>5849</v>
      </c>
      <c r="J588" t="s">
        <v>9</v>
      </c>
      <c r="K588" t="s">
        <v>4746</v>
      </c>
      <c r="L588" t="s">
        <v>4745</v>
      </c>
      <c r="M588" s="14" t="b">
        <f t="shared" ref="M588:M651" si="52">$D587&gt;=C588</f>
        <v>0</v>
      </c>
      <c r="N588" s="14">
        <f t="shared" si="49"/>
        <v>0</v>
      </c>
      <c r="O588" s="14">
        <f t="shared" si="50"/>
        <v>141</v>
      </c>
      <c r="P588" s="14" t="b">
        <f t="shared" si="51"/>
        <v>0</v>
      </c>
      <c r="Q588" t="b">
        <f t="shared" si="48"/>
        <v>0</v>
      </c>
    </row>
    <row r="589" spans="1:17" x14ac:dyDescent="0.25">
      <c r="A589" t="s">
        <v>6687</v>
      </c>
      <c r="B589" t="s">
        <v>108</v>
      </c>
      <c r="C589">
        <v>429102</v>
      </c>
      <c r="D589">
        <v>429962</v>
      </c>
      <c r="E589" t="s">
        <v>9</v>
      </c>
      <c r="F589">
        <v>286</v>
      </c>
      <c r="G589" s="15">
        <v>126461188</v>
      </c>
      <c r="H589" t="s">
        <v>9</v>
      </c>
      <c r="I589" t="s">
        <v>5848</v>
      </c>
      <c r="J589" t="s">
        <v>9</v>
      </c>
      <c r="K589" t="s">
        <v>703</v>
      </c>
      <c r="L589" t="s">
        <v>702</v>
      </c>
      <c r="M589" s="14" t="b">
        <f t="shared" si="52"/>
        <v>0</v>
      </c>
      <c r="N589" s="14">
        <f t="shared" si="49"/>
        <v>0</v>
      </c>
      <c r="O589" s="14">
        <f t="shared" si="50"/>
        <v>335</v>
      </c>
      <c r="P589" s="14" t="b">
        <f t="shared" si="51"/>
        <v>0</v>
      </c>
      <c r="Q589" t="b">
        <f t="shared" si="48"/>
        <v>0</v>
      </c>
    </row>
    <row r="590" spans="1:17" x14ac:dyDescent="0.25">
      <c r="A590" t="s">
        <v>6687</v>
      </c>
      <c r="B590" t="s">
        <v>108</v>
      </c>
      <c r="C590">
        <v>429965</v>
      </c>
      <c r="D590">
        <v>430927</v>
      </c>
      <c r="E590" t="s">
        <v>9</v>
      </c>
      <c r="F590">
        <v>320</v>
      </c>
      <c r="G590" s="15">
        <v>126461189</v>
      </c>
      <c r="H590" t="s">
        <v>9</v>
      </c>
      <c r="I590" t="s">
        <v>5847</v>
      </c>
      <c r="J590" t="s">
        <v>9</v>
      </c>
      <c r="K590" t="s">
        <v>283</v>
      </c>
      <c r="L590" t="s">
        <v>284</v>
      </c>
      <c r="M590" s="14" t="b">
        <f t="shared" si="52"/>
        <v>0</v>
      </c>
      <c r="N590" s="14">
        <f t="shared" si="49"/>
        <v>0</v>
      </c>
      <c r="O590" s="14">
        <f t="shared" si="50"/>
        <v>3</v>
      </c>
      <c r="P590" s="14" t="b">
        <f t="shared" si="51"/>
        <v>1</v>
      </c>
      <c r="Q590" t="b">
        <f t="shared" si="48"/>
        <v>1</v>
      </c>
    </row>
    <row r="591" spans="1:17" x14ac:dyDescent="0.25">
      <c r="A591" t="s">
        <v>6687</v>
      </c>
      <c r="B591" t="s">
        <v>108</v>
      </c>
      <c r="C591">
        <v>431037</v>
      </c>
      <c r="D591">
        <v>432038</v>
      </c>
      <c r="E591" t="s">
        <v>9</v>
      </c>
      <c r="F591">
        <v>333</v>
      </c>
      <c r="G591" s="15">
        <v>126461190</v>
      </c>
      <c r="H591" t="s">
        <v>9</v>
      </c>
      <c r="I591" t="s">
        <v>5846</v>
      </c>
      <c r="J591" t="s">
        <v>9</v>
      </c>
      <c r="K591" t="s">
        <v>5845</v>
      </c>
      <c r="L591" t="s">
        <v>126</v>
      </c>
      <c r="M591" s="14" t="b">
        <f t="shared" si="52"/>
        <v>0</v>
      </c>
      <c r="N591" s="14">
        <f t="shared" si="49"/>
        <v>0</v>
      </c>
      <c r="O591" s="14">
        <f t="shared" si="50"/>
        <v>110</v>
      </c>
      <c r="P591" s="14" t="b">
        <f t="shared" si="51"/>
        <v>0</v>
      </c>
      <c r="Q591" t="b">
        <f t="shared" si="48"/>
        <v>0</v>
      </c>
    </row>
    <row r="592" spans="1:17" x14ac:dyDescent="0.25">
      <c r="A592" t="s">
        <v>6687</v>
      </c>
      <c r="B592" t="s">
        <v>108</v>
      </c>
      <c r="C592">
        <v>432306</v>
      </c>
      <c r="D592">
        <v>433262</v>
      </c>
      <c r="E592" t="s">
        <v>12</v>
      </c>
      <c r="F592">
        <v>318</v>
      </c>
      <c r="G592" s="15">
        <v>126461191</v>
      </c>
      <c r="H592" t="s">
        <v>9</v>
      </c>
      <c r="I592" t="s">
        <v>5844</v>
      </c>
      <c r="J592" t="s">
        <v>9</v>
      </c>
      <c r="K592" t="s">
        <v>1303</v>
      </c>
      <c r="L592" t="s">
        <v>5843</v>
      </c>
      <c r="M592" s="14" t="b">
        <f t="shared" si="52"/>
        <v>0</v>
      </c>
      <c r="N592" s="14">
        <f t="shared" si="49"/>
        <v>0</v>
      </c>
      <c r="O592" s="14">
        <f t="shared" si="50"/>
        <v>268</v>
      </c>
      <c r="P592" s="14" t="b">
        <f t="shared" si="51"/>
        <v>0</v>
      </c>
      <c r="Q592" t="b">
        <f t="shared" si="48"/>
        <v>0</v>
      </c>
    </row>
    <row r="593" spans="1:17" x14ac:dyDescent="0.25">
      <c r="A593" t="s">
        <v>6687</v>
      </c>
      <c r="B593" t="s">
        <v>108</v>
      </c>
      <c r="C593">
        <v>433353</v>
      </c>
      <c r="D593">
        <v>433817</v>
      </c>
      <c r="E593" t="s">
        <v>9</v>
      </c>
      <c r="F593">
        <v>154</v>
      </c>
      <c r="G593" s="15">
        <v>126461192</v>
      </c>
      <c r="H593" t="s">
        <v>9</v>
      </c>
      <c r="I593" t="s">
        <v>5842</v>
      </c>
      <c r="J593" t="s">
        <v>9</v>
      </c>
      <c r="K593" t="s">
        <v>5841</v>
      </c>
      <c r="L593" t="s">
        <v>5840</v>
      </c>
      <c r="M593" s="14" t="b">
        <f t="shared" si="52"/>
        <v>0</v>
      </c>
      <c r="N593" s="14">
        <f t="shared" si="49"/>
        <v>0</v>
      </c>
      <c r="O593" s="14">
        <f t="shared" si="50"/>
        <v>91</v>
      </c>
      <c r="P593" s="14" t="b">
        <f t="shared" si="51"/>
        <v>1</v>
      </c>
      <c r="Q593" t="b">
        <f t="shared" si="48"/>
        <v>1</v>
      </c>
    </row>
    <row r="594" spans="1:17" x14ac:dyDescent="0.25">
      <c r="A594" t="s">
        <v>6687</v>
      </c>
      <c r="B594" t="s">
        <v>108</v>
      </c>
      <c r="C594">
        <v>434038</v>
      </c>
      <c r="D594">
        <v>434997</v>
      </c>
      <c r="E594" t="s">
        <v>12</v>
      </c>
      <c r="F594">
        <v>319</v>
      </c>
      <c r="G594" s="15">
        <v>126461193</v>
      </c>
      <c r="H594" t="s">
        <v>9</v>
      </c>
      <c r="I594" t="s">
        <v>5839</v>
      </c>
      <c r="J594" t="s">
        <v>9</v>
      </c>
      <c r="K594" t="s">
        <v>5838</v>
      </c>
      <c r="L594" t="s">
        <v>5837</v>
      </c>
      <c r="M594" s="14" t="b">
        <f t="shared" si="52"/>
        <v>0</v>
      </c>
      <c r="N594" s="14">
        <f t="shared" si="49"/>
        <v>0</v>
      </c>
      <c r="O594" s="14">
        <f t="shared" si="50"/>
        <v>221</v>
      </c>
      <c r="P594" s="14" t="b">
        <f t="shared" si="51"/>
        <v>0</v>
      </c>
      <c r="Q594" t="b">
        <f t="shared" si="48"/>
        <v>0</v>
      </c>
    </row>
    <row r="595" spans="1:17" x14ac:dyDescent="0.25">
      <c r="A595" t="s">
        <v>6687</v>
      </c>
      <c r="B595" t="s">
        <v>108</v>
      </c>
      <c r="C595">
        <v>434994</v>
      </c>
      <c r="D595">
        <v>435308</v>
      </c>
      <c r="E595" t="s">
        <v>12</v>
      </c>
      <c r="F595">
        <v>104</v>
      </c>
      <c r="G595" s="15">
        <v>126461194</v>
      </c>
      <c r="H595" t="s">
        <v>9</v>
      </c>
      <c r="I595" t="s">
        <v>5836</v>
      </c>
      <c r="J595" t="s">
        <v>9</v>
      </c>
      <c r="K595" t="s">
        <v>2279</v>
      </c>
      <c r="L595" t="s">
        <v>2278</v>
      </c>
      <c r="M595" s="14" t="b">
        <f t="shared" si="52"/>
        <v>1</v>
      </c>
      <c r="N595" s="14">
        <f t="shared" si="49"/>
        <v>0</v>
      </c>
      <c r="O595" s="14">
        <f t="shared" si="50"/>
        <v>-3</v>
      </c>
      <c r="P595" s="14" t="b">
        <f t="shared" si="51"/>
        <v>1</v>
      </c>
      <c r="Q595" t="b">
        <f t="shared" si="48"/>
        <v>1</v>
      </c>
    </row>
    <row r="596" spans="1:17" x14ac:dyDescent="0.25">
      <c r="A596" t="s">
        <v>6687</v>
      </c>
      <c r="B596" t="s">
        <v>108</v>
      </c>
      <c r="C596">
        <v>435458</v>
      </c>
      <c r="D596">
        <v>436636</v>
      </c>
      <c r="E596" t="s">
        <v>12</v>
      </c>
      <c r="F596">
        <v>392</v>
      </c>
      <c r="G596" s="15">
        <v>126461195</v>
      </c>
      <c r="H596" t="s">
        <v>9</v>
      </c>
      <c r="I596" t="s">
        <v>5835</v>
      </c>
      <c r="J596" t="s">
        <v>9</v>
      </c>
      <c r="K596" t="s">
        <v>3933</v>
      </c>
      <c r="L596" t="s">
        <v>5834</v>
      </c>
      <c r="M596" s="14" t="b">
        <f t="shared" si="52"/>
        <v>0</v>
      </c>
      <c r="N596" s="14">
        <f t="shared" si="49"/>
        <v>0</v>
      </c>
      <c r="O596" s="14">
        <f t="shared" si="50"/>
        <v>150</v>
      </c>
      <c r="P596" s="14" t="b">
        <f t="shared" si="51"/>
        <v>0</v>
      </c>
      <c r="Q596" t="b">
        <f t="shared" si="48"/>
        <v>0</v>
      </c>
    </row>
    <row r="597" spans="1:17" x14ac:dyDescent="0.25">
      <c r="A597" t="s">
        <v>6687</v>
      </c>
      <c r="B597" t="s">
        <v>108</v>
      </c>
      <c r="C597">
        <v>436661</v>
      </c>
      <c r="D597">
        <v>437620</v>
      </c>
      <c r="E597" t="s">
        <v>9</v>
      </c>
      <c r="F597">
        <v>319</v>
      </c>
      <c r="G597" s="15">
        <v>126461196</v>
      </c>
      <c r="H597" t="s">
        <v>9</v>
      </c>
      <c r="I597" t="s">
        <v>5833</v>
      </c>
      <c r="J597" t="s">
        <v>9</v>
      </c>
      <c r="K597" t="s">
        <v>9</v>
      </c>
      <c r="L597" t="s">
        <v>126</v>
      </c>
      <c r="M597" s="14" t="b">
        <f t="shared" si="52"/>
        <v>0</v>
      </c>
      <c r="N597" s="14">
        <f t="shared" si="49"/>
        <v>0</v>
      </c>
      <c r="O597" s="14">
        <f t="shared" si="50"/>
        <v>25</v>
      </c>
      <c r="P597" s="14" t="b">
        <f t="shared" si="51"/>
        <v>1</v>
      </c>
      <c r="Q597" t="b">
        <f t="shared" si="48"/>
        <v>1</v>
      </c>
    </row>
    <row r="598" spans="1:17" x14ac:dyDescent="0.25">
      <c r="A598" t="s">
        <v>6687</v>
      </c>
      <c r="B598" t="s">
        <v>108</v>
      </c>
      <c r="C598">
        <v>437631</v>
      </c>
      <c r="D598">
        <v>438101</v>
      </c>
      <c r="E598" t="s">
        <v>9</v>
      </c>
      <c r="F598">
        <v>156</v>
      </c>
      <c r="G598" s="15">
        <v>126461197</v>
      </c>
      <c r="H598" t="s">
        <v>5832</v>
      </c>
      <c r="I598" t="s">
        <v>5831</v>
      </c>
      <c r="J598" t="s">
        <v>9</v>
      </c>
      <c r="K598" t="s">
        <v>265</v>
      </c>
      <c r="L598" t="s">
        <v>5830</v>
      </c>
      <c r="M598" s="14" t="b">
        <f t="shared" si="52"/>
        <v>0</v>
      </c>
      <c r="N598" s="14">
        <f t="shared" si="49"/>
        <v>0</v>
      </c>
      <c r="O598" s="14">
        <f t="shared" si="50"/>
        <v>11</v>
      </c>
      <c r="P598" s="14" t="b">
        <f t="shared" si="51"/>
        <v>1</v>
      </c>
      <c r="Q598" t="b">
        <f t="shared" si="48"/>
        <v>0</v>
      </c>
    </row>
    <row r="599" spans="1:17" x14ac:dyDescent="0.25">
      <c r="A599" t="s">
        <v>6687</v>
      </c>
      <c r="B599" t="s">
        <v>108</v>
      </c>
      <c r="C599">
        <v>438374</v>
      </c>
      <c r="D599">
        <v>440029</v>
      </c>
      <c r="E599" t="s">
        <v>12</v>
      </c>
      <c r="F599">
        <v>551</v>
      </c>
      <c r="G599" s="15">
        <v>126461198</v>
      </c>
      <c r="H599" t="s">
        <v>9</v>
      </c>
      <c r="I599" t="s">
        <v>5829</v>
      </c>
      <c r="J599" t="s">
        <v>9</v>
      </c>
      <c r="K599" t="s">
        <v>2870</v>
      </c>
      <c r="L599" t="s">
        <v>5828</v>
      </c>
      <c r="M599" s="14" t="b">
        <f t="shared" si="52"/>
        <v>0</v>
      </c>
      <c r="N599" s="14">
        <f t="shared" si="49"/>
        <v>0</v>
      </c>
      <c r="O599" s="14">
        <f t="shared" si="50"/>
        <v>273</v>
      </c>
      <c r="P599" s="14" t="b">
        <f t="shared" si="51"/>
        <v>0</v>
      </c>
      <c r="Q599" t="b">
        <f t="shared" si="48"/>
        <v>0</v>
      </c>
    </row>
    <row r="600" spans="1:17" x14ac:dyDescent="0.25">
      <c r="A600" t="s">
        <v>6687</v>
      </c>
      <c r="B600" t="s">
        <v>108</v>
      </c>
      <c r="C600">
        <v>440129</v>
      </c>
      <c r="D600">
        <v>441829</v>
      </c>
      <c r="E600" t="s">
        <v>12</v>
      </c>
      <c r="F600">
        <v>566</v>
      </c>
      <c r="G600" s="15">
        <v>126461199</v>
      </c>
      <c r="H600" t="s">
        <v>9</v>
      </c>
      <c r="I600" t="s">
        <v>5827</v>
      </c>
      <c r="J600" t="s">
        <v>9</v>
      </c>
      <c r="K600" t="s">
        <v>5826</v>
      </c>
      <c r="L600" t="s">
        <v>126</v>
      </c>
      <c r="M600" s="14" t="b">
        <f t="shared" si="52"/>
        <v>0</v>
      </c>
      <c r="N600" s="14">
        <f t="shared" si="49"/>
        <v>0</v>
      </c>
      <c r="O600" s="14">
        <f t="shared" si="50"/>
        <v>100</v>
      </c>
      <c r="P600" s="14" t="b">
        <f t="shared" si="51"/>
        <v>0</v>
      </c>
      <c r="Q600" t="b">
        <f t="shared" si="48"/>
        <v>0</v>
      </c>
    </row>
    <row r="601" spans="1:17" x14ac:dyDescent="0.25">
      <c r="A601" t="s">
        <v>6687</v>
      </c>
      <c r="B601" t="s">
        <v>108</v>
      </c>
      <c r="C601">
        <v>441822</v>
      </c>
      <c r="D601">
        <v>442658</v>
      </c>
      <c r="E601" t="s">
        <v>12</v>
      </c>
      <c r="F601">
        <v>278</v>
      </c>
      <c r="G601" s="15">
        <v>126461200</v>
      </c>
      <c r="H601" t="s">
        <v>9</v>
      </c>
      <c r="I601" t="s">
        <v>5825</v>
      </c>
      <c r="J601" t="s">
        <v>9</v>
      </c>
      <c r="K601" t="s">
        <v>5824</v>
      </c>
      <c r="L601" t="s">
        <v>5823</v>
      </c>
      <c r="M601" s="14" t="b">
        <f t="shared" si="52"/>
        <v>1</v>
      </c>
      <c r="N601" s="14">
        <f t="shared" si="49"/>
        <v>0</v>
      </c>
      <c r="O601" s="14">
        <f t="shared" si="50"/>
        <v>-7</v>
      </c>
      <c r="P601" s="14" t="b">
        <f t="shared" si="51"/>
        <v>1</v>
      </c>
      <c r="Q601" t="b">
        <f t="shared" si="48"/>
        <v>1</v>
      </c>
    </row>
    <row r="602" spans="1:17" x14ac:dyDescent="0.25">
      <c r="A602" t="s">
        <v>6687</v>
      </c>
      <c r="B602" t="s">
        <v>108</v>
      </c>
      <c r="C602">
        <v>442804</v>
      </c>
      <c r="D602">
        <v>443313</v>
      </c>
      <c r="E602" t="s">
        <v>12</v>
      </c>
      <c r="F602">
        <v>169</v>
      </c>
      <c r="G602" s="15">
        <v>126461201</v>
      </c>
      <c r="H602" t="s">
        <v>9</v>
      </c>
      <c r="I602" t="s">
        <v>5822</v>
      </c>
      <c r="J602" t="s">
        <v>9</v>
      </c>
      <c r="K602" t="s">
        <v>9</v>
      </c>
      <c r="L602" t="s">
        <v>126</v>
      </c>
      <c r="M602" s="14" t="b">
        <f t="shared" si="52"/>
        <v>0</v>
      </c>
      <c r="N602" s="14">
        <f t="shared" si="49"/>
        <v>0</v>
      </c>
      <c r="O602" s="14">
        <f t="shared" si="50"/>
        <v>146</v>
      </c>
      <c r="P602" s="14" t="b">
        <f t="shared" si="51"/>
        <v>0</v>
      </c>
      <c r="Q602" t="b">
        <f t="shared" si="48"/>
        <v>0</v>
      </c>
    </row>
    <row r="603" spans="1:17" x14ac:dyDescent="0.25">
      <c r="A603" t="s">
        <v>6687</v>
      </c>
      <c r="B603" t="s">
        <v>108</v>
      </c>
      <c r="C603">
        <v>443321</v>
      </c>
      <c r="D603">
        <v>444778</v>
      </c>
      <c r="E603" t="s">
        <v>9</v>
      </c>
      <c r="F603">
        <v>485</v>
      </c>
      <c r="G603" s="15">
        <v>126461202</v>
      </c>
      <c r="H603" t="s">
        <v>9</v>
      </c>
      <c r="I603" t="s">
        <v>5821</v>
      </c>
      <c r="J603" t="s">
        <v>9</v>
      </c>
      <c r="K603" t="s">
        <v>3933</v>
      </c>
      <c r="L603" t="s">
        <v>5820</v>
      </c>
      <c r="M603" s="14" t="b">
        <f t="shared" si="52"/>
        <v>0</v>
      </c>
      <c r="N603" s="14">
        <f t="shared" si="49"/>
        <v>0</v>
      </c>
      <c r="O603" s="14">
        <f t="shared" si="50"/>
        <v>8</v>
      </c>
      <c r="P603" s="14" t="b">
        <f t="shared" si="51"/>
        <v>1</v>
      </c>
      <c r="Q603" t="b">
        <f t="shared" si="48"/>
        <v>1</v>
      </c>
    </row>
    <row r="604" spans="1:17" x14ac:dyDescent="0.25">
      <c r="A604" t="s">
        <v>6687</v>
      </c>
      <c r="B604" t="s">
        <v>108</v>
      </c>
      <c r="C604">
        <v>444771</v>
      </c>
      <c r="D604">
        <v>445226</v>
      </c>
      <c r="E604" t="s">
        <v>9</v>
      </c>
      <c r="F604">
        <v>151</v>
      </c>
      <c r="G604" s="15">
        <v>126461203</v>
      </c>
      <c r="H604" t="s">
        <v>9</v>
      </c>
      <c r="I604" t="s">
        <v>5819</v>
      </c>
      <c r="J604" t="s">
        <v>9</v>
      </c>
      <c r="K604" t="s">
        <v>5818</v>
      </c>
      <c r="L604" t="s">
        <v>126</v>
      </c>
      <c r="M604" s="14" t="b">
        <f t="shared" si="52"/>
        <v>1</v>
      </c>
      <c r="N604" s="14">
        <f t="shared" si="49"/>
        <v>0</v>
      </c>
      <c r="O604" s="14">
        <f t="shared" si="50"/>
        <v>-7</v>
      </c>
      <c r="P604" s="14" t="b">
        <f t="shared" si="51"/>
        <v>1</v>
      </c>
      <c r="Q604" t="b">
        <f t="shared" si="48"/>
        <v>0</v>
      </c>
    </row>
    <row r="605" spans="1:17" x14ac:dyDescent="0.25">
      <c r="A605" t="s">
        <v>6687</v>
      </c>
      <c r="B605" t="s">
        <v>108</v>
      </c>
      <c r="C605">
        <v>445374</v>
      </c>
      <c r="D605">
        <v>446468</v>
      </c>
      <c r="E605" t="s">
        <v>12</v>
      </c>
      <c r="F605">
        <v>364</v>
      </c>
      <c r="G605" s="15">
        <v>126461204</v>
      </c>
      <c r="H605" t="s">
        <v>9</v>
      </c>
      <c r="I605" t="s">
        <v>5817</v>
      </c>
      <c r="J605" t="s">
        <v>9</v>
      </c>
      <c r="K605" t="s">
        <v>9</v>
      </c>
      <c r="L605" t="s">
        <v>5816</v>
      </c>
      <c r="M605" s="14" t="b">
        <f t="shared" si="52"/>
        <v>0</v>
      </c>
      <c r="N605" s="14">
        <f t="shared" si="49"/>
        <v>0</v>
      </c>
      <c r="O605" s="14">
        <f t="shared" si="50"/>
        <v>148</v>
      </c>
      <c r="P605" s="14" t="b">
        <f t="shared" si="51"/>
        <v>0</v>
      </c>
      <c r="Q605" t="b">
        <f t="shared" si="48"/>
        <v>0</v>
      </c>
    </row>
    <row r="606" spans="1:17" x14ac:dyDescent="0.25">
      <c r="A606" t="s">
        <v>6687</v>
      </c>
      <c r="B606" t="s">
        <v>108</v>
      </c>
      <c r="C606">
        <v>446496</v>
      </c>
      <c r="D606">
        <v>446870</v>
      </c>
      <c r="E606" t="s">
        <v>9</v>
      </c>
      <c r="F606">
        <v>124</v>
      </c>
      <c r="G606" s="15">
        <v>126461205</v>
      </c>
      <c r="H606" t="s">
        <v>9</v>
      </c>
      <c r="I606" t="s">
        <v>5815</v>
      </c>
      <c r="J606" t="s">
        <v>9</v>
      </c>
      <c r="K606" t="s">
        <v>9</v>
      </c>
      <c r="L606" t="s">
        <v>717</v>
      </c>
      <c r="M606" s="14" t="b">
        <f t="shared" si="52"/>
        <v>0</v>
      </c>
      <c r="N606" s="14">
        <f t="shared" si="49"/>
        <v>0</v>
      </c>
      <c r="O606" s="14">
        <f t="shared" si="50"/>
        <v>28</v>
      </c>
      <c r="P606" s="14" t="b">
        <f t="shared" si="51"/>
        <v>1</v>
      </c>
      <c r="Q606" t="b">
        <f t="shared" si="48"/>
        <v>1</v>
      </c>
    </row>
    <row r="607" spans="1:17" x14ac:dyDescent="0.25">
      <c r="A607" t="s">
        <v>6687</v>
      </c>
      <c r="B607" t="s">
        <v>108</v>
      </c>
      <c r="C607">
        <v>447242</v>
      </c>
      <c r="D607">
        <v>448246</v>
      </c>
      <c r="E607" t="s">
        <v>9</v>
      </c>
      <c r="F607">
        <v>334</v>
      </c>
      <c r="G607" s="15">
        <v>126461206</v>
      </c>
      <c r="H607" t="s">
        <v>9</v>
      </c>
      <c r="I607" t="s">
        <v>5814</v>
      </c>
      <c r="J607" t="s">
        <v>9</v>
      </c>
      <c r="K607" t="s">
        <v>617</v>
      </c>
      <c r="L607" t="s">
        <v>604</v>
      </c>
      <c r="M607" s="14" t="b">
        <f t="shared" si="52"/>
        <v>0</v>
      </c>
      <c r="N607" s="14">
        <f t="shared" si="49"/>
        <v>0</v>
      </c>
      <c r="O607" s="14">
        <f t="shared" si="50"/>
        <v>372</v>
      </c>
      <c r="P607" s="14" t="b">
        <f t="shared" si="51"/>
        <v>0</v>
      </c>
      <c r="Q607" t="b">
        <f t="shared" si="48"/>
        <v>0</v>
      </c>
    </row>
    <row r="608" spans="1:17" x14ac:dyDescent="0.25">
      <c r="A608" t="s">
        <v>6687</v>
      </c>
      <c r="B608" t="s">
        <v>108</v>
      </c>
      <c r="C608">
        <v>448414</v>
      </c>
      <c r="D608">
        <v>450930</v>
      </c>
      <c r="E608" t="s">
        <v>12</v>
      </c>
      <c r="F608">
        <v>838</v>
      </c>
      <c r="G608" s="15">
        <v>126461207</v>
      </c>
      <c r="H608" t="s">
        <v>9</v>
      </c>
      <c r="I608" t="s">
        <v>5813</v>
      </c>
      <c r="J608" t="s">
        <v>9</v>
      </c>
      <c r="K608" t="s">
        <v>5812</v>
      </c>
      <c r="L608" t="s">
        <v>5811</v>
      </c>
      <c r="M608" s="14" t="b">
        <f t="shared" si="52"/>
        <v>0</v>
      </c>
      <c r="N608" s="14">
        <f t="shared" si="49"/>
        <v>0</v>
      </c>
      <c r="O608" s="14">
        <f t="shared" si="50"/>
        <v>168</v>
      </c>
      <c r="P608" s="14" t="b">
        <f t="shared" si="51"/>
        <v>0</v>
      </c>
      <c r="Q608" t="b">
        <f t="shared" si="48"/>
        <v>0</v>
      </c>
    </row>
    <row r="609" spans="1:17" x14ac:dyDescent="0.25">
      <c r="A609" t="s">
        <v>6687</v>
      </c>
      <c r="B609" t="s">
        <v>108</v>
      </c>
      <c r="C609">
        <v>450927</v>
      </c>
      <c r="D609">
        <v>451913</v>
      </c>
      <c r="E609" t="s">
        <v>12</v>
      </c>
      <c r="F609">
        <v>328</v>
      </c>
      <c r="G609" s="15">
        <v>126461208</v>
      </c>
      <c r="H609" t="s">
        <v>9</v>
      </c>
      <c r="I609" t="s">
        <v>5810</v>
      </c>
      <c r="J609" t="s">
        <v>9</v>
      </c>
      <c r="K609" t="s">
        <v>4712</v>
      </c>
      <c r="L609" t="s">
        <v>5809</v>
      </c>
      <c r="M609" s="14" t="b">
        <f t="shared" si="52"/>
        <v>1</v>
      </c>
      <c r="N609" s="14">
        <f t="shared" si="49"/>
        <v>0</v>
      </c>
      <c r="O609" s="14">
        <f t="shared" si="50"/>
        <v>-3</v>
      </c>
      <c r="P609" s="14" t="b">
        <f t="shared" si="51"/>
        <v>1</v>
      </c>
      <c r="Q609" t="b">
        <f t="shared" si="48"/>
        <v>1</v>
      </c>
    </row>
    <row r="610" spans="1:17" x14ac:dyDescent="0.25">
      <c r="A610" t="s">
        <v>6687</v>
      </c>
      <c r="B610" t="s">
        <v>108</v>
      </c>
      <c r="C610">
        <v>451910</v>
      </c>
      <c r="D610">
        <v>453655</v>
      </c>
      <c r="E610" t="s">
        <v>12</v>
      </c>
      <c r="F610">
        <v>581</v>
      </c>
      <c r="G610" s="15">
        <v>126461209</v>
      </c>
      <c r="H610" t="s">
        <v>9</v>
      </c>
      <c r="I610" t="s">
        <v>5808</v>
      </c>
      <c r="J610" t="s">
        <v>9</v>
      </c>
      <c r="K610" t="s">
        <v>5807</v>
      </c>
      <c r="L610" t="s">
        <v>5806</v>
      </c>
      <c r="M610" s="14" t="b">
        <f t="shared" si="52"/>
        <v>1</v>
      </c>
      <c r="N610" s="14">
        <f t="shared" si="49"/>
        <v>0</v>
      </c>
      <c r="O610" s="14">
        <f t="shared" si="50"/>
        <v>-3</v>
      </c>
      <c r="P610" s="14" t="b">
        <f t="shared" si="51"/>
        <v>1</v>
      </c>
      <c r="Q610" t="b">
        <f t="shared" si="48"/>
        <v>0</v>
      </c>
    </row>
    <row r="611" spans="1:17" x14ac:dyDescent="0.25">
      <c r="A611" t="s">
        <v>6687</v>
      </c>
      <c r="B611" t="s">
        <v>108</v>
      </c>
      <c r="C611">
        <v>453763</v>
      </c>
      <c r="D611">
        <v>454089</v>
      </c>
      <c r="E611" t="s">
        <v>9</v>
      </c>
      <c r="F611">
        <v>108</v>
      </c>
      <c r="G611" s="15">
        <v>126461210</v>
      </c>
      <c r="H611" t="s">
        <v>9</v>
      </c>
      <c r="I611" t="s">
        <v>5805</v>
      </c>
      <c r="J611" t="s">
        <v>9</v>
      </c>
      <c r="K611" t="s">
        <v>5804</v>
      </c>
      <c r="L611" t="s">
        <v>126</v>
      </c>
      <c r="M611" s="14" t="b">
        <f t="shared" si="52"/>
        <v>0</v>
      </c>
      <c r="N611" s="14">
        <f t="shared" si="49"/>
        <v>0</v>
      </c>
      <c r="O611" s="14">
        <f t="shared" si="50"/>
        <v>108</v>
      </c>
      <c r="P611" s="14" t="b">
        <f t="shared" si="51"/>
        <v>0</v>
      </c>
      <c r="Q611" t="b">
        <f t="shared" si="48"/>
        <v>0</v>
      </c>
    </row>
    <row r="612" spans="1:17" x14ac:dyDescent="0.25">
      <c r="A612" t="s">
        <v>6687</v>
      </c>
      <c r="B612" t="s">
        <v>108</v>
      </c>
      <c r="C612">
        <v>454089</v>
      </c>
      <c r="D612">
        <v>454574</v>
      </c>
      <c r="E612" t="s">
        <v>9</v>
      </c>
      <c r="F612">
        <v>161</v>
      </c>
      <c r="G612" s="15">
        <v>126461211</v>
      </c>
      <c r="H612" t="s">
        <v>9</v>
      </c>
      <c r="I612" t="s">
        <v>5803</v>
      </c>
      <c r="J612" t="s">
        <v>9</v>
      </c>
      <c r="K612" t="s">
        <v>211</v>
      </c>
      <c r="L612" t="s">
        <v>212</v>
      </c>
      <c r="M612" s="14" t="b">
        <f t="shared" si="52"/>
        <v>1</v>
      </c>
      <c r="N612" s="14">
        <f t="shared" si="49"/>
        <v>0</v>
      </c>
      <c r="O612" s="14">
        <f t="shared" si="50"/>
        <v>0</v>
      </c>
      <c r="P612" s="14" t="b">
        <f t="shared" si="51"/>
        <v>1</v>
      </c>
      <c r="Q612" t="b">
        <f t="shared" si="48"/>
        <v>1</v>
      </c>
    </row>
    <row r="613" spans="1:17" x14ac:dyDescent="0.25">
      <c r="A613" t="s">
        <v>6687</v>
      </c>
      <c r="B613" t="s">
        <v>108</v>
      </c>
      <c r="C613">
        <v>454598</v>
      </c>
      <c r="D613">
        <v>456820</v>
      </c>
      <c r="E613" t="s">
        <v>12</v>
      </c>
      <c r="F613">
        <v>740</v>
      </c>
      <c r="G613" s="15">
        <v>126461212</v>
      </c>
      <c r="H613" t="s">
        <v>9</v>
      </c>
      <c r="I613" t="s">
        <v>5802</v>
      </c>
      <c r="J613" t="s">
        <v>9</v>
      </c>
      <c r="K613" t="s">
        <v>1967</v>
      </c>
      <c r="L613" t="s">
        <v>1966</v>
      </c>
      <c r="M613" s="14" t="b">
        <f t="shared" si="52"/>
        <v>0</v>
      </c>
      <c r="N613" s="14">
        <f t="shared" si="49"/>
        <v>0</v>
      </c>
      <c r="O613" s="14">
        <f t="shared" si="50"/>
        <v>24</v>
      </c>
      <c r="P613" s="14" t="b">
        <f t="shared" si="51"/>
        <v>1</v>
      </c>
      <c r="Q613" t="b">
        <f t="shared" si="48"/>
        <v>0</v>
      </c>
    </row>
    <row r="614" spans="1:17" x14ac:dyDescent="0.25">
      <c r="A614" t="s">
        <v>6687</v>
      </c>
      <c r="B614" t="s">
        <v>108</v>
      </c>
      <c r="C614">
        <v>456944</v>
      </c>
      <c r="D614">
        <v>457465</v>
      </c>
      <c r="E614" t="s">
        <v>9</v>
      </c>
      <c r="F614">
        <v>173</v>
      </c>
      <c r="G614" s="15">
        <v>126461213</v>
      </c>
      <c r="H614" t="s">
        <v>9</v>
      </c>
      <c r="I614" t="s">
        <v>5801</v>
      </c>
      <c r="J614" t="s">
        <v>9</v>
      </c>
      <c r="K614" t="s">
        <v>5800</v>
      </c>
      <c r="L614" t="s">
        <v>5799</v>
      </c>
      <c r="M614" s="14" t="b">
        <f t="shared" si="52"/>
        <v>0</v>
      </c>
      <c r="N614" s="14">
        <f t="shared" si="49"/>
        <v>0</v>
      </c>
      <c r="O614" s="14">
        <f t="shared" si="50"/>
        <v>124</v>
      </c>
      <c r="P614" s="14" t="b">
        <f t="shared" si="51"/>
        <v>0</v>
      </c>
      <c r="Q614" t="b">
        <f t="shared" si="48"/>
        <v>0</v>
      </c>
    </row>
    <row r="615" spans="1:17" x14ac:dyDescent="0.25">
      <c r="A615" t="s">
        <v>6687</v>
      </c>
      <c r="B615" t="s">
        <v>108</v>
      </c>
      <c r="C615">
        <v>457679</v>
      </c>
      <c r="D615">
        <v>458293</v>
      </c>
      <c r="E615" t="s">
        <v>12</v>
      </c>
      <c r="F615">
        <v>204</v>
      </c>
      <c r="G615" s="15">
        <v>126461214</v>
      </c>
      <c r="H615" t="s">
        <v>9</v>
      </c>
      <c r="I615" t="s">
        <v>5798</v>
      </c>
      <c r="J615" t="s">
        <v>9</v>
      </c>
      <c r="K615" t="s">
        <v>1523</v>
      </c>
      <c r="L615" t="s">
        <v>433</v>
      </c>
      <c r="M615" s="14" t="b">
        <f t="shared" si="52"/>
        <v>0</v>
      </c>
      <c r="N615" s="14">
        <f t="shared" si="49"/>
        <v>0</v>
      </c>
      <c r="O615" s="14">
        <f t="shared" si="50"/>
        <v>214</v>
      </c>
      <c r="P615" s="14" t="b">
        <f t="shared" si="51"/>
        <v>0</v>
      </c>
      <c r="Q615" t="b">
        <f t="shared" si="48"/>
        <v>0</v>
      </c>
    </row>
    <row r="616" spans="1:17" x14ac:dyDescent="0.25">
      <c r="A616" t="s">
        <v>6687</v>
      </c>
      <c r="B616" t="s">
        <v>108</v>
      </c>
      <c r="C616">
        <v>458417</v>
      </c>
      <c r="D616">
        <v>459709</v>
      </c>
      <c r="E616" t="s">
        <v>9</v>
      </c>
      <c r="F616">
        <v>430</v>
      </c>
      <c r="G616" s="15">
        <v>126461215</v>
      </c>
      <c r="H616" t="s">
        <v>9</v>
      </c>
      <c r="I616" t="s">
        <v>5797</v>
      </c>
      <c r="J616" t="s">
        <v>9</v>
      </c>
      <c r="K616" t="s">
        <v>5796</v>
      </c>
      <c r="L616" t="s">
        <v>5795</v>
      </c>
      <c r="M616" s="14" t="b">
        <f t="shared" si="52"/>
        <v>0</v>
      </c>
      <c r="N616" s="14">
        <f t="shared" si="49"/>
        <v>0</v>
      </c>
      <c r="O616" s="14">
        <f t="shared" si="50"/>
        <v>124</v>
      </c>
      <c r="P616" s="14" t="b">
        <f t="shared" si="51"/>
        <v>0</v>
      </c>
      <c r="Q616" t="b">
        <f t="shared" si="48"/>
        <v>0</v>
      </c>
    </row>
    <row r="617" spans="1:17" x14ac:dyDescent="0.25">
      <c r="A617" t="s">
        <v>6687</v>
      </c>
      <c r="B617" t="s">
        <v>108</v>
      </c>
      <c r="C617">
        <v>459816</v>
      </c>
      <c r="D617">
        <v>460373</v>
      </c>
      <c r="E617" t="s">
        <v>9</v>
      </c>
      <c r="F617">
        <v>185</v>
      </c>
      <c r="G617" s="15">
        <v>126461216</v>
      </c>
      <c r="H617" t="s">
        <v>9</v>
      </c>
      <c r="I617" t="s">
        <v>5794</v>
      </c>
      <c r="J617" t="s">
        <v>9</v>
      </c>
      <c r="K617" t="s">
        <v>5793</v>
      </c>
      <c r="L617" t="s">
        <v>5792</v>
      </c>
      <c r="M617" s="14" t="b">
        <f t="shared" si="52"/>
        <v>0</v>
      </c>
      <c r="N617" s="14">
        <f t="shared" si="49"/>
        <v>0</v>
      </c>
      <c r="O617" s="14">
        <f t="shared" si="50"/>
        <v>107</v>
      </c>
      <c r="P617" s="14" t="b">
        <f t="shared" si="51"/>
        <v>0</v>
      </c>
      <c r="Q617" t="b">
        <f t="shared" si="48"/>
        <v>0</v>
      </c>
    </row>
    <row r="618" spans="1:17" x14ac:dyDescent="0.25">
      <c r="A618" t="s">
        <v>6687</v>
      </c>
      <c r="B618" t="s">
        <v>108</v>
      </c>
      <c r="C618">
        <v>460657</v>
      </c>
      <c r="D618">
        <v>460983</v>
      </c>
      <c r="E618" t="s">
        <v>12</v>
      </c>
      <c r="F618">
        <v>108</v>
      </c>
      <c r="G618" s="15">
        <v>126461217</v>
      </c>
      <c r="H618" t="s">
        <v>9</v>
      </c>
      <c r="I618" t="s">
        <v>5791</v>
      </c>
      <c r="J618" t="s">
        <v>9</v>
      </c>
      <c r="K618" t="s">
        <v>5790</v>
      </c>
      <c r="L618" t="s">
        <v>5789</v>
      </c>
      <c r="M618" s="14" t="b">
        <f t="shared" si="52"/>
        <v>0</v>
      </c>
      <c r="N618" s="14">
        <f t="shared" si="49"/>
        <v>0</v>
      </c>
      <c r="O618" s="14">
        <f t="shared" si="50"/>
        <v>284</v>
      </c>
      <c r="P618" s="14" t="b">
        <f t="shared" si="51"/>
        <v>0</v>
      </c>
      <c r="Q618" t="b">
        <f t="shared" si="48"/>
        <v>0</v>
      </c>
    </row>
    <row r="619" spans="1:17" x14ac:dyDescent="0.25">
      <c r="A619" t="s">
        <v>6687</v>
      </c>
      <c r="B619" t="s">
        <v>108</v>
      </c>
      <c r="C619">
        <v>460999</v>
      </c>
      <c r="D619">
        <v>462663</v>
      </c>
      <c r="E619" t="s">
        <v>12</v>
      </c>
      <c r="F619">
        <v>554</v>
      </c>
      <c r="G619" s="15">
        <v>126461218</v>
      </c>
      <c r="H619" t="s">
        <v>5788</v>
      </c>
      <c r="I619" t="s">
        <v>5787</v>
      </c>
      <c r="J619" t="s">
        <v>9</v>
      </c>
      <c r="K619" t="s">
        <v>5786</v>
      </c>
      <c r="L619" t="s">
        <v>5785</v>
      </c>
      <c r="M619" s="14" t="b">
        <f t="shared" si="52"/>
        <v>0</v>
      </c>
      <c r="N619" s="14">
        <f t="shared" si="49"/>
        <v>0</v>
      </c>
      <c r="O619" s="14">
        <f t="shared" si="50"/>
        <v>16</v>
      </c>
      <c r="P619" s="14" t="b">
        <f t="shared" si="51"/>
        <v>1</v>
      </c>
      <c r="Q619" t="b">
        <f t="shared" si="48"/>
        <v>1</v>
      </c>
    </row>
    <row r="620" spans="1:17" x14ac:dyDescent="0.25">
      <c r="A620" t="s">
        <v>6687</v>
      </c>
      <c r="B620" t="s">
        <v>108</v>
      </c>
      <c r="C620">
        <v>462673</v>
      </c>
      <c r="D620">
        <v>463647</v>
      </c>
      <c r="E620" t="s">
        <v>12</v>
      </c>
      <c r="F620">
        <v>324</v>
      </c>
      <c r="G620" s="15">
        <v>126461219</v>
      </c>
      <c r="H620" t="s">
        <v>5784</v>
      </c>
      <c r="I620" t="s">
        <v>5783</v>
      </c>
      <c r="J620" t="s">
        <v>9</v>
      </c>
      <c r="K620" t="s">
        <v>5782</v>
      </c>
      <c r="L620" t="s">
        <v>5781</v>
      </c>
      <c r="M620" s="14" t="b">
        <f t="shared" si="52"/>
        <v>0</v>
      </c>
      <c r="N620" s="14">
        <f t="shared" si="49"/>
        <v>0</v>
      </c>
      <c r="O620" s="14">
        <f t="shared" si="50"/>
        <v>10</v>
      </c>
      <c r="P620" s="14" t="b">
        <f t="shared" si="51"/>
        <v>1</v>
      </c>
      <c r="Q620" t="b">
        <f t="shared" si="48"/>
        <v>0</v>
      </c>
    </row>
    <row r="621" spans="1:17" x14ac:dyDescent="0.25">
      <c r="A621" t="s">
        <v>6687</v>
      </c>
      <c r="B621" t="s">
        <v>108</v>
      </c>
      <c r="C621">
        <v>463823</v>
      </c>
      <c r="D621">
        <v>464176</v>
      </c>
      <c r="E621" t="s">
        <v>12</v>
      </c>
      <c r="F621">
        <v>117</v>
      </c>
      <c r="G621" s="15">
        <v>126461220</v>
      </c>
      <c r="H621" t="s">
        <v>9</v>
      </c>
      <c r="I621" t="s">
        <v>5780</v>
      </c>
      <c r="J621" t="s">
        <v>9</v>
      </c>
      <c r="K621" t="s">
        <v>5779</v>
      </c>
      <c r="L621" t="s">
        <v>126</v>
      </c>
      <c r="M621" s="14" t="b">
        <f t="shared" si="52"/>
        <v>0</v>
      </c>
      <c r="N621" s="14">
        <f t="shared" si="49"/>
        <v>0</v>
      </c>
      <c r="O621" s="14">
        <f t="shared" si="50"/>
        <v>176</v>
      </c>
      <c r="P621" s="14" t="b">
        <f t="shared" si="51"/>
        <v>0</v>
      </c>
      <c r="Q621" t="b">
        <f t="shared" si="48"/>
        <v>0</v>
      </c>
    </row>
    <row r="622" spans="1:17" x14ac:dyDescent="0.25">
      <c r="A622" t="s">
        <v>6687</v>
      </c>
      <c r="B622" t="s">
        <v>108</v>
      </c>
      <c r="C622">
        <v>464244</v>
      </c>
      <c r="D622">
        <v>464876</v>
      </c>
      <c r="E622" t="s">
        <v>12</v>
      </c>
      <c r="F622">
        <v>210</v>
      </c>
      <c r="G622" s="15">
        <v>126461221</v>
      </c>
      <c r="H622" t="s">
        <v>9</v>
      </c>
      <c r="I622" t="s">
        <v>5778</v>
      </c>
      <c r="J622" t="s">
        <v>9</v>
      </c>
      <c r="K622" t="s">
        <v>5777</v>
      </c>
      <c r="L622" t="s">
        <v>5776</v>
      </c>
      <c r="M622" s="14" t="b">
        <f t="shared" si="52"/>
        <v>0</v>
      </c>
      <c r="N622" s="14">
        <f t="shared" si="49"/>
        <v>0</v>
      </c>
      <c r="O622" s="14">
        <f t="shared" si="50"/>
        <v>68</v>
      </c>
      <c r="P622" s="14" t="b">
        <f t="shared" si="51"/>
        <v>1</v>
      </c>
      <c r="Q622" t="b">
        <f t="shared" si="48"/>
        <v>1</v>
      </c>
    </row>
    <row r="623" spans="1:17" x14ac:dyDescent="0.25">
      <c r="A623" t="s">
        <v>6687</v>
      </c>
      <c r="B623" t="s">
        <v>108</v>
      </c>
      <c r="C623">
        <v>464873</v>
      </c>
      <c r="D623">
        <v>465529</v>
      </c>
      <c r="E623" t="s">
        <v>12</v>
      </c>
      <c r="F623">
        <v>218</v>
      </c>
      <c r="G623" s="15">
        <v>126461222</v>
      </c>
      <c r="H623" t="s">
        <v>9</v>
      </c>
      <c r="I623" t="s">
        <v>5775</v>
      </c>
      <c r="J623" t="s">
        <v>9</v>
      </c>
      <c r="K623" t="s">
        <v>5774</v>
      </c>
      <c r="L623" t="s">
        <v>5773</v>
      </c>
      <c r="M623" s="14" t="b">
        <f t="shared" si="52"/>
        <v>1</v>
      </c>
      <c r="N623" s="14">
        <f t="shared" si="49"/>
        <v>0</v>
      </c>
      <c r="O623" s="14">
        <f t="shared" si="50"/>
        <v>-3</v>
      </c>
      <c r="P623" s="14" t="b">
        <f t="shared" si="51"/>
        <v>1</v>
      </c>
      <c r="Q623" t="b">
        <f t="shared" si="48"/>
        <v>0</v>
      </c>
    </row>
    <row r="624" spans="1:17" x14ac:dyDescent="0.25">
      <c r="A624" t="s">
        <v>6687</v>
      </c>
      <c r="B624" t="s">
        <v>108</v>
      </c>
      <c r="C624">
        <v>465572</v>
      </c>
      <c r="D624">
        <v>466306</v>
      </c>
      <c r="E624" t="s">
        <v>12</v>
      </c>
      <c r="F624">
        <v>244</v>
      </c>
      <c r="G624" s="15">
        <v>126461223</v>
      </c>
      <c r="H624" t="s">
        <v>9</v>
      </c>
      <c r="I624" t="s">
        <v>5772</v>
      </c>
      <c r="J624" t="s">
        <v>9</v>
      </c>
      <c r="K624" t="s">
        <v>5771</v>
      </c>
      <c r="L624" t="s">
        <v>5770</v>
      </c>
      <c r="M624" s="14" t="b">
        <f t="shared" si="52"/>
        <v>0</v>
      </c>
      <c r="N624" s="14">
        <f t="shared" si="49"/>
        <v>0</v>
      </c>
      <c r="O624" s="14">
        <f t="shared" si="50"/>
        <v>43</v>
      </c>
      <c r="P624" s="14" t="b">
        <f t="shared" si="51"/>
        <v>1</v>
      </c>
      <c r="Q624" t="b">
        <f t="shared" si="48"/>
        <v>0</v>
      </c>
    </row>
    <row r="625" spans="1:17" x14ac:dyDescent="0.25">
      <c r="A625" t="s">
        <v>6687</v>
      </c>
      <c r="B625" t="s">
        <v>108</v>
      </c>
      <c r="C625">
        <v>466303</v>
      </c>
      <c r="D625">
        <v>466464</v>
      </c>
      <c r="E625" t="s">
        <v>12</v>
      </c>
      <c r="F625">
        <v>53</v>
      </c>
      <c r="G625" s="15">
        <v>126461224</v>
      </c>
      <c r="H625" t="s">
        <v>9</v>
      </c>
      <c r="I625" t="s">
        <v>5769</v>
      </c>
      <c r="J625" t="s">
        <v>9</v>
      </c>
      <c r="K625" t="s">
        <v>9</v>
      </c>
      <c r="L625" t="s">
        <v>5768</v>
      </c>
      <c r="M625" s="14" t="b">
        <f t="shared" si="52"/>
        <v>1</v>
      </c>
      <c r="N625" s="14">
        <f t="shared" si="49"/>
        <v>0</v>
      </c>
      <c r="O625" s="14">
        <f t="shared" si="50"/>
        <v>-3</v>
      </c>
      <c r="P625" s="14" t="b">
        <f t="shared" si="51"/>
        <v>1</v>
      </c>
      <c r="Q625" t="b">
        <f t="shared" si="48"/>
        <v>0</v>
      </c>
    </row>
    <row r="626" spans="1:17" x14ac:dyDescent="0.25">
      <c r="A626" t="s">
        <v>6687</v>
      </c>
      <c r="B626" t="s">
        <v>108</v>
      </c>
      <c r="C626">
        <v>466457</v>
      </c>
      <c r="D626">
        <v>466996</v>
      </c>
      <c r="E626" t="s">
        <v>12</v>
      </c>
      <c r="F626">
        <v>179</v>
      </c>
      <c r="G626" s="15">
        <v>126461225</v>
      </c>
      <c r="H626" t="s">
        <v>9</v>
      </c>
      <c r="I626" t="s">
        <v>5767</v>
      </c>
      <c r="J626" t="s">
        <v>9</v>
      </c>
      <c r="K626" t="s">
        <v>1885</v>
      </c>
      <c r="L626" t="s">
        <v>5766</v>
      </c>
      <c r="M626" s="14" t="b">
        <f t="shared" si="52"/>
        <v>1</v>
      </c>
      <c r="N626" s="14">
        <f t="shared" si="49"/>
        <v>0</v>
      </c>
      <c r="O626" s="14">
        <f t="shared" si="50"/>
        <v>-7</v>
      </c>
      <c r="P626" s="14" t="b">
        <f t="shared" si="51"/>
        <v>1</v>
      </c>
      <c r="Q626" t="b">
        <f t="shared" si="48"/>
        <v>0</v>
      </c>
    </row>
    <row r="627" spans="1:17" x14ac:dyDescent="0.25">
      <c r="A627" t="s">
        <v>6687</v>
      </c>
      <c r="B627" t="s">
        <v>108</v>
      </c>
      <c r="C627">
        <v>467196</v>
      </c>
      <c r="D627">
        <v>469880</v>
      </c>
      <c r="E627" t="s">
        <v>9</v>
      </c>
      <c r="F627">
        <v>894</v>
      </c>
      <c r="G627" s="15">
        <v>126461226</v>
      </c>
      <c r="H627" t="s">
        <v>9</v>
      </c>
      <c r="I627" t="s">
        <v>5765</v>
      </c>
      <c r="J627" t="s">
        <v>9</v>
      </c>
      <c r="K627" t="s">
        <v>5764</v>
      </c>
      <c r="L627" t="s">
        <v>5763</v>
      </c>
      <c r="M627" s="14" t="b">
        <f t="shared" si="52"/>
        <v>0</v>
      </c>
      <c r="N627" s="14">
        <f t="shared" si="49"/>
        <v>0</v>
      </c>
      <c r="O627" s="14">
        <f t="shared" si="50"/>
        <v>200</v>
      </c>
      <c r="P627" s="14" t="b">
        <f t="shared" si="51"/>
        <v>0</v>
      </c>
      <c r="Q627" t="b">
        <f t="shared" si="48"/>
        <v>0</v>
      </c>
    </row>
    <row r="628" spans="1:17" x14ac:dyDescent="0.25">
      <c r="A628" t="s">
        <v>6687</v>
      </c>
      <c r="B628" t="s">
        <v>108</v>
      </c>
      <c r="C628">
        <v>470102</v>
      </c>
      <c r="D628">
        <v>470809</v>
      </c>
      <c r="E628" t="s">
        <v>12</v>
      </c>
      <c r="F628">
        <v>235</v>
      </c>
      <c r="G628" s="15">
        <v>126461227</v>
      </c>
      <c r="H628" t="s">
        <v>9</v>
      </c>
      <c r="I628" t="s">
        <v>5762</v>
      </c>
      <c r="J628" t="s">
        <v>9</v>
      </c>
      <c r="K628" t="s">
        <v>5761</v>
      </c>
      <c r="L628" t="s">
        <v>126</v>
      </c>
      <c r="M628" s="14" t="b">
        <f t="shared" si="52"/>
        <v>0</v>
      </c>
      <c r="N628" s="14">
        <f t="shared" si="49"/>
        <v>0</v>
      </c>
      <c r="O628" s="14">
        <f t="shared" si="50"/>
        <v>222</v>
      </c>
      <c r="P628" s="14" t="b">
        <f t="shared" si="51"/>
        <v>0</v>
      </c>
      <c r="Q628" t="b">
        <f t="shared" si="48"/>
        <v>0</v>
      </c>
    </row>
    <row r="629" spans="1:17" x14ac:dyDescent="0.25">
      <c r="A629" t="s">
        <v>6687</v>
      </c>
      <c r="B629" t="s">
        <v>108</v>
      </c>
      <c r="C629">
        <v>470988</v>
      </c>
      <c r="D629">
        <v>472046</v>
      </c>
      <c r="E629" t="s">
        <v>9</v>
      </c>
      <c r="F629">
        <v>352</v>
      </c>
      <c r="G629" s="15">
        <v>126461228</v>
      </c>
      <c r="H629" t="s">
        <v>9</v>
      </c>
      <c r="I629" t="s">
        <v>5760</v>
      </c>
      <c r="J629" t="s">
        <v>9</v>
      </c>
      <c r="K629" t="s">
        <v>9</v>
      </c>
      <c r="L629" t="s">
        <v>126</v>
      </c>
      <c r="M629" s="14" t="b">
        <f t="shared" si="52"/>
        <v>0</v>
      </c>
      <c r="N629" s="14">
        <f t="shared" si="49"/>
        <v>0</v>
      </c>
      <c r="O629" s="14">
        <f t="shared" si="50"/>
        <v>179</v>
      </c>
      <c r="P629" s="14" t="b">
        <f t="shared" si="51"/>
        <v>0</v>
      </c>
      <c r="Q629" t="b">
        <f t="shared" si="48"/>
        <v>0</v>
      </c>
    </row>
    <row r="630" spans="1:17" x14ac:dyDescent="0.25">
      <c r="A630" t="s">
        <v>6687</v>
      </c>
      <c r="B630" t="s">
        <v>108</v>
      </c>
      <c r="C630">
        <v>472043</v>
      </c>
      <c r="D630">
        <v>473116</v>
      </c>
      <c r="E630" t="s">
        <v>9</v>
      </c>
      <c r="F630">
        <v>357</v>
      </c>
      <c r="G630" s="15">
        <v>126461229</v>
      </c>
      <c r="H630" t="s">
        <v>9</v>
      </c>
      <c r="I630" t="s">
        <v>5759</v>
      </c>
      <c r="J630" t="s">
        <v>9</v>
      </c>
      <c r="K630" t="s">
        <v>5758</v>
      </c>
      <c r="L630" t="s">
        <v>5757</v>
      </c>
      <c r="M630" s="14" t="b">
        <f t="shared" si="52"/>
        <v>1</v>
      </c>
      <c r="N630" s="14">
        <f t="shared" si="49"/>
        <v>0</v>
      </c>
      <c r="O630" s="14">
        <f t="shared" si="50"/>
        <v>-3</v>
      </c>
      <c r="P630" s="14" t="b">
        <f t="shared" si="51"/>
        <v>1</v>
      </c>
      <c r="Q630" t="b">
        <f t="shared" si="48"/>
        <v>1</v>
      </c>
    </row>
    <row r="631" spans="1:17" x14ac:dyDescent="0.25">
      <c r="A631" t="s">
        <v>6687</v>
      </c>
      <c r="B631" t="s">
        <v>108</v>
      </c>
      <c r="C631">
        <v>473178</v>
      </c>
      <c r="D631">
        <v>473864</v>
      </c>
      <c r="E631" t="s">
        <v>12</v>
      </c>
      <c r="F631">
        <v>228</v>
      </c>
      <c r="G631" s="15">
        <v>126461230</v>
      </c>
      <c r="H631" t="s">
        <v>9</v>
      </c>
      <c r="I631" t="s">
        <v>5756</v>
      </c>
      <c r="J631" t="s">
        <v>9</v>
      </c>
      <c r="K631" t="s">
        <v>9</v>
      </c>
      <c r="L631" t="s">
        <v>5047</v>
      </c>
      <c r="M631" s="14" t="b">
        <f t="shared" si="52"/>
        <v>0</v>
      </c>
      <c r="N631" s="14">
        <f t="shared" si="49"/>
        <v>0</v>
      </c>
      <c r="O631" s="14">
        <f t="shared" si="50"/>
        <v>62</v>
      </c>
      <c r="P631" s="14" t="b">
        <f t="shared" si="51"/>
        <v>1</v>
      </c>
      <c r="Q631" t="b">
        <f t="shared" si="48"/>
        <v>0</v>
      </c>
    </row>
    <row r="632" spans="1:17" x14ac:dyDescent="0.25">
      <c r="A632" t="s">
        <v>6687</v>
      </c>
      <c r="B632" t="s">
        <v>108</v>
      </c>
      <c r="C632">
        <v>473897</v>
      </c>
      <c r="D632">
        <v>475438</v>
      </c>
      <c r="E632" t="s">
        <v>9</v>
      </c>
      <c r="F632">
        <v>513</v>
      </c>
      <c r="G632" s="15">
        <v>126461231</v>
      </c>
      <c r="H632" t="s">
        <v>9</v>
      </c>
      <c r="I632" t="s">
        <v>5755</v>
      </c>
      <c r="J632" t="s">
        <v>9</v>
      </c>
      <c r="K632" t="s">
        <v>5754</v>
      </c>
      <c r="L632" t="s">
        <v>5753</v>
      </c>
      <c r="M632" s="14" t="b">
        <f t="shared" si="52"/>
        <v>0</v>
      </c>
      <c r="N632" s="14">
        <f t="shared" si="49"/>
        <v>0</v>
      </c>
      <c r="O632" s="14">
        <f t="shared" si="50"/>
        <v>33</v>
      </c>
      <c r="P632" s="14" t="b">
        <f t="shared" si="51"/>
        <v>1</v>
      </c>
      <c r="Q632" t="b">
        <f t="shared" si="48"/>
        <v>0</v>
      </c>
    </row>
    <row r="633" spans="1:17" x14ac:dyDescent="0.25">
      <c r="A633" t="s">
        <v>6687</v>
      </c>
      <c r="B633" t="s">
        <v>108</v>
      </c>
      <c r="C633">
        <v>475435</v>
      </c>
      <c r="D633">
        <v>478227</v>
      </c>
      <c r="E633" t="s">
        <v>9</v>
      </c>
      <c r="F633">
        <v>930</v>
      </c>
      <c r="G633" s="15">
        <v>126461232</v>
      </c>
      <c r="H633" t="s">
        <v>9</v>
      </c>
      <c r="I633" t="s">
        <v>5752</v>
      </c>
      <c r="J633" t="s">
        <v>9</v>
      </c>
      <c r="K633" t="s">
        <v>5751</v>
      </c>
      <c r="L633" t="s">
        <v>5750</v>
      </c>
      <c r="M633" s="14" t="b">
        <f t="shared" si="52"/>
        <v>1</v>
      </c>
      <c r="N633" s="14">
        <f t="shared" si="49"/>
        <v>0</v>
      </c>
      <c r="O633" s="14">
        <f t="shared" si="50"/>
        <v>-3</v>
      </c>
      <c r="P633" s="14" t="b">
        <f t="shared" si="51"/>
        <v>1</v>
      </c>
      <c r="Q633" t="b">
        <f t="shared" si="48"/>
        <v>0</v>
      </c>
    </row>
    <row r="634" spans="1:17" x14ac:dyDescent="0.25">
      <c r="A634" t="s">
        <v>6687</v>
      </c>
      <c r="B634" t="s">
        <v>108</v>
      </c>
      <c r="C634">
        <v>478211</v>
      </c>
      <c r="D634">
        <v>479386</v>
      </c>
      <c r="E634" t="s">
        <v>9</v>
      </c>
      <c r="F634">
        <v>391</v>
      </c>
      <c r="G634" s="15">
        <v>126461233</v>
      </c>
      <c r="H634" t="s">
        <v>9</v>
      </c>
      <c r="I634" t="s">
        <v>5749</v>
      </c>
      <c r="J634" t="s">
        <v>9</v>
      </c>
      <c r="K634" t="s">
        <v>504</v>
      </c>
      <c r="L634" t="s">
        <v>126</v>
      </c>
      <c r="M634" s="14" t="b">
        <f t="shared" si="52"/>
        <v>1</v>
      </c>
      <c r="N634" s="14">
        <f t="shared" si="49"/>
        <v>0</v>
      </c>
      <c r="O634" s="14">
        <f t="shared" si="50"/>
        <v>-16</v>
      </c>
      <c r="P634" s="14" t="b">
        <f t="shared" si="51"/>
        <v>1</v>
      </c>
      <c r="Q634" t="b">
        <f t="shared" si="48"/>
        <v>0</v>
      </c>
    </row>
    <row r="635" spans="1:17" x14ac:dyDescent="0.25">
      <c r="A635" t="s">
        <v>6687</v>
      </c>
      <c r="B635" t="s">
        <v>108</v>
      </c>
      <c r="C635">
        <v>479469</v>
      </c>
      <c r="D635">
        <v>480356</v>
      </c>
      <c r="E635" t="s">
        <v>12</v>
      </c>
      <c r="F635">
        <v>295</v>
      </c>
      <c r="G635" s="15">
        <v>126461234</v>
      </c>
      <c r="H635" t="s">
        <v>9</v>
      </c>
      <c r="I635" t="s">
        <v>5748</v>
      </c>
      <c r="J635" t="s">
        <v>9</v>
      </c>
      <c r="K635" t="s">
        <v>5747</v>
      </c>
      <c r="L635" t="s">
        <v>690</v>
      </c>
      <c r="M635" s="14" t="b">
        <f t="shared" si="52"/>
        <v>0</v>
      </c>
      <c r="N635" s="14">
        <f t="shared" si="49"/>
        <v>0</v>
      </c>
      <c r="O635" s="14">
        <f t="shared" si="50"/>
        <v>83</v>
      </c>
      <c r="P635" s="14" t="b">
        <f t="shared" si="51"/>
        <v>1</v>
      </c>
      <c r="Q635" t="b">
        <f t="shared" si="48"/>
        <v>0</v>
      </c>
    </row>
    <row r="636" spans="1:17" x14ac:dyDescent="0.25">
      <c r="A636" t="s">
        <v>6687</v>
      </c>
      <c r="B636" t="s">
        <v>108</v>
      </c>
      <c r="C636">
        <v>480353</v>
      </c>
      <c r="D636">
        <v>480706</v>
      </c>
      <c r="E636" t="s">
        <v>12</v>
      </c>
      <c r="F636">
        <v>117</v>
      </c>
      <c r="G636" s="15">
        <v>126461235</v>
      </c>
      <c r="H636" t="s">
        <v>9</v>
      </c>
      <c r="I636" t="s">
        <v>5746</v>
      </c>
      <c r="J636" t="s">
        <v>9</v>
      </c>
      <c r="K636" t="s">
        <v>5745</v>
      </c>
      <c r="L636" t="s">
        <v>126</v>
      </c>
      <c r="M636" s="14" t="b">
        <f t="shared" si="52"/>
        <v>1</v>
      </c>
      <c r="N636" s="14">
        <f t="shared" si="49"/>
        <v>0</v>
      </c>
      <c r="O636" s="14">
        <f t="shared" si="50"/>
        <v>-3</v>
      </c>
      <c r="P636" s="14" t="b">
        <f t="shared" si="51"/>
        <v>1</v>
      </c>
      <c r="Q636" t="b">
        <f t="shared" si="48"/>
        <v>0</v>
      </c>
    </row>
    <row r="637" spans="1:17" x14ac:dyDescent="0.25">
      <c r="A637" t="s">
        <v>6687</v>
      </c>
      <c r="B637" t="s">
        <v>108</v>
      </c>
      <c r="C637">
        <v>480765</v>
      </c>
      <c r="D637">
        <v>481709</v>
      </c>
      <c r="E637" t="s">
        <v>12</v>
      </c>
      <c r="F637">
        <v>314</v>
      </c>
      <c r="G637" s="15">
        <v>126461236</v>
      </c>
      <c r="H637" t="s">
        <v>9</v>
      </c>
      <c r="I637" t="s">
        <v>5744</v>
      </c>
      <c r="J637" t="s">
        <v>9</v>
      </c>
      <c r="K637" t="s">
        <v>5743</v>
      </c>
      <c r="L637" t="s">
        <v>5742</v>
      </c>
      <c r="M637" s="14" t="b">
        <f t="shared" si="52"/>
        <v>0</v>
      </c>
      <c r="N637" s="14">
        <f t="shared" si="49"/>
        <v>0</v>
      </c>
      <c r="O637" s="14">
        <f t="shared" si="50"/>
        <v>59</v>
      </c>
      <c r="P637" s="14" t="b">
        <f t="shared" si="51"/>
        <v>1</v>
      </c>
      <c r="Q637" t="b">
        <f t="shared" si="48"/>
        <v>0</v>
      </c>
    </row>
    <row r="638" spans="1:17" x14ac:dyDescent="0.25">
      <c r="A638" t="s">
        <v>6687</v>
      </c>
      <c r="B638" t="s">
        <v>108</v>
      </c>
      <c r="C638">
        <v>482073</v>
      </c>
      <c r="D638">
        <v>483611</v>
      </c>
      <c r="E638" t="s">
        <v>9</v>
      </c>
      <c r="F638">
        <v>512</v>
      </c>
      <c r="G638" s="15">
        <v>126461237</v>
      </c>
      <c r="H638" t="s">
        <v>9</v>
      </c>
      <c r="I638" t="s">
        <v>5741</v>
      </c>
      <c r="J638" t="s">
        <v>9</v>
      </c>
      <c r="K638" t="s">
        <v>5572</v>
      </c>
      <c r="L638" t="s">
        <v>5740</v>
      </c>
      <c r="M638" s="14" t="b">
        <f t="shared" si="52"/>
        <v>0</v>
      </c>
      <c r="N638" s="14">
        <f t="shared" si="49"/>
        <v>0</v>
      </c>
      <c r="O638" s="14">
        <f t="shared" si="50"/>
        <v>364</v>
      </c>
      <c r="P638" s="14" t="b">
        <f t="shared" si="51"/>
        <v>0</v>
      </c>
      <c r="Q638" t="b">
        <f t="shared" si="48"/>
        <v>0</v>
      </c>
    </row>
    <row r="639" spans="1:17" x14ac:dyDescent="0.25">
      <c r="A639" t="s">
        <v>6687</v>
      </c>
      <c r="B639" t="s">
        <v>108</v>
      </c>
      <c r="C639">
        <v>483700</v>
      </c>
      <c r="D639">
        <v>483936</v>
      </c>
      <c r="E639" t="s">
        <v>9</v>
      </c>
      <c r="F639">
        <v>78</v>
      </c>
      <c r="G639" s="15">
        <v>126461238</v>
      </c>
      <c r="H639" t="s">
        <v>9</v>
      </c>
      <c r="I639" t="s">
        <v>5739</v>
      </c>
      <c r="J639" t="s">
        <v>9</v>
      </c>
      <c r="K639" t="s">
        <v>9</v>
      </c>
      <c r="L639" t="s">
        <v>126</v>
      </c>
      <c r="M639" s="14" t="b">
        <f t="shared" si="52"/>
        <v>0</v>
      </c>
      <c r="N639" s="14">
        <f t="shared" si="49"/>
        <v>0</v>
      </c>
      <c r="O639" s="14">
        <f t="shared" si="50"/>
        <v>89</v>
      </c>
      <c r="P639" s="14" t="b">
        <f t="shared" si="51"/>
        <v>1</v>
      </c>
      <c r="Q639" t="b">
        <f t="shared" si="48"/>
        <v>1</v>
      </c>
    </row>
    <row r="640" spans="1:17" x14ac:dyDescent="0.25">
      <c r="A640" t="s">
        <v>6687</v>
      </c>
      <c r="B640" t="s">
        <v>108</v>
      </c>
      <c r="C640">
        <v>483943</v>
      </c>
      <c r="D640">
        <v>486255</v>
      </c>
      <c r="E640" t="s">
        <v>9</v>
      </c>
      <c r="F640">
        <v>770</v>
      </c>
      <c r="G640" s="15">
        <v>126461239</v>
      </c>
      <c r="H640" t="s">
        <v>9</v>
      </c>
      <c r="I640" t="s">
        <v>5738</v>
      </c>
      <c r="J640" t="s">
        <v>9</v>
      </c>
      <c r="K640" t="s">
        <v>5737</v>
      </c>
      <c r="L640" t="s">
        <v>5736</v>
      </c>
      <c r="M640" s="14" t="b">
        <f t="shared" si="52"/>
        <v>0</v>
      </c>
      <c r="N640" s="14">
        <f t="shared" si="49"/>
        <v>0</v>
      </c>
      <c r="O640" s="14">
        <f t="shared" si="50"/>
        <v>7</v>
      </c>
      <c r="P640" s="14" t="b">
        <f t="shared" si="51"/>
        <v>1</v>
      </c>
      <c r="Q640" t="b">
        <f t="shared" si="48"/>
        <v>0</v>
      </c>
    </row>
    <row r="641" spans="1:17" x14ac:dyDescent="0.25">
      <c r="A641" t="s">
        <v>6687</v>
      </c>
      <c r="B641" t="s">
        <v>108</v>
      </c>
      <c r="C641">
        <v>486252</v>
      </c>
      <c r="D641">
        <v>486491</v>
      </c>
      <c r="E641" t="s">
        <v>9</v>
      </c>
      <c r="F641">
        <v>79</v>
      </c>
      <c r="G641" s="15">
        <v>126461240</v>
      </c>
      <c r="H641" t="s">
        <v>9</v>
      </c>
      <c r="I641" t="s">
        <v>5735</v>
      </c>
      <c r="J641" t="s">
        <v>9</v>
      </c>
      <c r="K641" t="s">
        <v>5733</v>
      </c>
      <c r="L641" t="s">
        <v>5732</v>
      </c>
      <c r="M641" s="14" t="b">
        <f t="shared" si="52"/>
        <v>1</v>
      </c>
      <c r="N641" s="14">
        <f t="shared" si="49"/>
        <v>0</v>
      </c>
      <c r="O641" s="14">
        <f t="shared" si="50"/>
        <v>-3</v>
      </c>
      <c r="P641" s="14" t="b">
        <f t="shared" si="51"/>
        <v>1</v>
      </c>
      <c r="Q641" t="b">
        <f t="shared" si="48"/>
        <v>0</v>
      </c>
    </row>
    <row r="642" spans="1:17" x14ac:dyDescent="0.25">
      <c r="A642" t="s">
        <v>6687</v>
      </c>
      <c r="B642" t="s">
        <v>108</v>
      </c>
      <c r="C642">
        <v>486498</v>
      </c>
      <c r="D642">
        <v>486746</v>
      </c>
      <c r="E642" t="s">
        <v>9</v>
      </c>
      <c r="F642">
        <v>82</v>
      </c>
      <c r="G642" s="15">
        <v>126461241</v>
      </c>
      <c r="H642" t="s">
        <v>9</v>
      </c>
      <c r="I642" t="s">
        <v>5734</v>
      </c>
      <c r="J642" t="s">
        <v>9</v>
      </c>
      <c r="K642" t="s">
        <v>5733</v>
      </c>
      <c r="L642" t="s">
        <v>5732</v>
      </c>
      <c r="M642" s="14" t="b">
        <f t="shared" si="52"/>
        <v>0</v>
      </c>
      <c r="N642" s="14">
        <f t="shared" si="49"/>
        <v>0</v>
      </c>
      <c r="O642" s="14">
        <f t="shared" si="50"/>
        <v>7</v>
      </c>
      <c r="P642" s="14" t="b">
        <f t="shared" si="51"/>
        <v>1</v>
      </c>
      <c r="Q642" t="b">
        <f t="shared" si="48"/>
        <v>0</v>
      </c>
    </row>
    <row r="643" spans="1:17" x14ac:dyDescent="0.25">
      <c r="A643" t="s">
        <v>6687</v>
      </c>
      <c r="B643" t="s">
        <v>108</v>
      </c>
      <c r="C643">
        <v>487348</v>
      </c>
      <c r="D643">
        <v>487845</v>
      </c>
      <c r="E643" t="s">
        <v>9</v>
      </c>
      <c r="F643">
        <v>165</v>
      </c>
      <c r="G643" s="15">
        <v>126461242</v>
      </c>
      <c r="H643" t="s">
        <v>9</v>
      </c>
      <c r="I643" t="s">
        <v>5731</v>
      </c>
      <c r="J643" t="s">
        <v>9</v>
      </c>
      <c r="K643" t="s">
        <v>3251</v>
      </c>
      <c r="L643" t="s">
        <v>126</v>
      </c>
      <c r="M643" s="14" t="b">
        <f t="shared" si="52"/>
        <v>0</v>
      </c>
      <c r="N643" s="14">
        <f t="shared" si="49"/>
        <v>0</v>
      </c>
      <c r="O643" s="14">
        <f t="shared" si="50"/>
        <v>602</v>
      </c>
      <c r="P643" s="14" t="b">
        <f t="shared" si="51"/>
        <v>0</v>
      </c>
      <c r="Q643" t="b">
        <f t="shared" si="48"/>
        <v>0</v>
      </c>
    </row>
    <row r="644" spans="1:17" x14ac:dyDescent="0.25">
      <c r="A644" t="s">
        <v>6687</v>
      </c>
      <c r="B644" t="s">
        <v>108</v>
      </c>
      <c r="C644">
        <v>488040</v>
      </c>
      <c r="D644">
        <v>490340</v>
      </c>
      <c r="E644" t="s">
        <v>9</v>
      </c>
      <c r="F644">
        <v>766</v>
      </c>
      <c r="G644" s="15">
        <v>126461243</v>
      </c>
      <c r="H644" t="s">
        <v>9</v>
      </c>
      <c r="I644" t="s">
        <v>5730</v>
      </c>
      <c r="J644" t="s">
        <v>9</v>
      </c>
      <c r="K644" t="s">
        <v>5729</v>
      </c>
      <c r="L644" t="s">
        <v>5728</v>
      </c>
      <c r="M644" s="14" t="b">
        <f t="shared" si="52"/>
        <v>0</v>
      </c>
      <c r="N644" s="14">
        <f t="shared" si="49"/>
        <v>0</v>
      </c>
      <c r="O644" s="14">
        <f t="shared" si="50"/>
        <v>195</v>
      </c>
      <c r="P644" s="14" t="b">
        <f t="shared" si="51"/>
        <v>0</v>
      </c>
      <c r="Q644" t="b">
        <f t="shared" si="48"/>
        <v>0</v>
      </c>
    </row>
    <row r="645" spans="1:17" x14ac:dyDescent="0.25">
      <c r="A645" t="s">
        <v>6687</v>
      </c>
      <c r="B645" t="s">
        <v>108</v>
      </c>
      <c r="C645">
        <v>490589</v>
      </c>
      <c r="D645">
        <v>492133</v>
      </c>
      <c r="E645" t="s">
        <v>12</v>
      </c>
      <c r="F645">
        <v>514</v>
      </c>
      <c r="G645" s="15">
        <v>126461244</v>
      </c>
      <c r="H645" t="s">
        <v>9</v>
      </c>
      <c r="I645" t="s">
        <v>5727</v>
      </c>
      <c r="J645" t="s">
        <v>9</v>
      </c>
      <c r="K645" t="s">
        <v>3795</v>
      </c>
      <c r="L645" t="s">
        <v>5726</v>
      </c>
      <c r="M645" s="14" t="b">
        <f t="shared" si="52"/>
        <v>0</v>
      </c>
      <c r="N645" s="14">
        <f t="shared" si="49"/>
        <v>0</v>
      </c>
      <c r="O645" s="14">
        <f t="shared" si="50"/>
        <v>249</v>
      </c>
      <c r="P645" s="14" t="b">
        <f t="shared" si="51"/>
        <v>0</v>
      </c>
      <c r="Q645" t="b">
        <f t="shared" si="48"/>
        <v>0</v>
      </c>
    </row>
    <row r="646" spans="1:17" x14ac:dyDescent="0.25">
      <c r="A646" t="s">
        <v>6687</v>
      </c>
      <c r="B646" t="s">
        <v>108</v>
      </c>
      <c r="C646">
        <v>492156</v>
      </c>
      <c r="D646">
        <v>492701</v>
      </c>
      <c r="E646" t="s">
        <v>9</v>
      </c>
      <c r="F646">
        <v>181</v>
      </c>
      <c r="G646" s="15">
        <v>126461245</v>
      </c>
      <c r="H646" t="s">
        <v>5725</v>
      </c>
      <c r="I646" t="s">
        <v>5724</v>
      </c>
      <c r="J646" t="s">
        <v>9</v>
      </c>
      <c r="K646" t="s">
        <v>5723</v>
      </c>
      <c r="L646" t="s">
        <v>5722</v>
      </c>
      <c r="M646" s="14" t="b">
        <f t="shared" si="52"/>
        <v>0</v>
      </c>
      <c r="N646" s="14">
        <f t="shared" si="49"/>
        <v>0</v>
      </c>
      <c r="O646" s="14">
        <f t="shared" si="50"/>
        <v>23</v>
      </c>
      <c r="P646" s="14" t="b">
        <f t="shared" si="51"/>
        <v>1</v>
      </c>
      <c r="Q646" t="b">
        <f t="shared" si="48"/>
        <v>1</v>
      </c>
    </row>
    <row r="647" spans="1:17" x14ac:dyDescent="0.25">
      <c r="A647" t="s">
        <v>6687</v>
      </c>
      <c r="B647" t="s">
        <v>108</v>
      </c>
      <c r="C647">
        <v>492993</v>
      </c>
      <c r="D647">
        <v>494117</v>
      </c>
      <c r="E647" t="s">
        <v>12</v>
      </c>
      <c r="F647">
        <v>374</v>
      </c>
      <c r="G647" s="15">
        <v>126461246</v>
      </c>
      <c r="H647" t="s">
        <v>9</v>
      </c>
      <c r="I647" t="s">
        <v>5721</v>
      </c>
      <c r="J647" t="s">
        <v>9</v>
      </c>
      <c r="K647" t="s">
        <v>4281</v>
      </c>
      <c r="L647" t="s">
        <v>1908</v>
      </c>
      <c r="M647" s="14" t="b">
        <f t="shared" si="52"/>
        <v>0</v>
      </c>
      <c r="N647" s="14">
        <f t="shared" si="49"/>
        <v>0</v>
      </c>
      <c r="O647" s="14">
        <f t="shared" si="50"/>
        <v>292</v>
      </c>
      <c r="P647" s="14" t="b">
        <f t="shared" si="51"/>
        <v>0</v>
      </c>
      <c r="Q647" t="b">
        <f t="shared" si="48"/>
        <v>0</v>
      </c>
    </row>
    <row r="648" spans="1:17" x14ac:dyDescent="0.25">
      <c r="A648" t="s">
        <v>6687</v>
      </c>
      <c r="B648" t="s">
        <v>108</v>
      </c>
      <c r="C648">
        <v>494157</v>
      </c>
      <c r="D648">
        <v>495578</v>
      </c>
      <c r="E648" t="s">
        <v>9</v>
      </c>
      <c r="F648">
        <v>473</v>
      </c>
      <c r="G648" s="15">
        <v>126461247</v>
      </c>
      <c r="H648" t="s">
        <v>9</v>
      </c>
      <c r="I648" t="s">
        <v>5720</v>
      </c>
      <c r="J648" t="s">
        <v>9</v>
      </c>
      <c r="K648" t="s">
        <v>1441</v>
      </c>
      <c r="L648" t="s">
        <v>1440</v>
      </c>
      <c r="M648" s="14" t="b">
        <f t="shared" si="52"/>
        <v>0</v>
      </c>
      <c r="N648" s="14">
        <f t="shared" si="49"/>
        <v>0</v>
      </c>
      <c r="O648" s="14">
        <f t="shared" si="50"/>
        <v>40</v>
      </c>
      <c r="P648" s="14" t="b">
        <f t="shared" si="51"/>
        <v>1</v>
      </c>
      <c r="Q648" t="b">
        <f t="shared" ref="Q648:Q711" si="53">AND(P648,NOT(P647))</f>
        <v>1</v>
      </c>
    </row>
    <row r="649" spans="1:17" x14ac:dyDescent="0.25">
      <c r="A649" t="s">
        <v>6687</v>
      </c>
      <c r="B649" t="s">
        <v>108</v>
      </c>
      <c r="C649">
        <v>495748</v>
      </c>
      <c r="D649">
        <v>496659</v>
      </c>
      <c r="E649" t="s">
        <v>12</v>
      </c>
      <c r="F649">
        <v>303</v>
      </c>
      <c r="G649" s="15">
        <v>126461248</v>
      </c>
      <c r="H649" t="s">
        <v>9</v>
      </c>
      <c r="I649" t="s">
        <v>5719</v>
      </c>
      <c r="J649" t="s">
        <v>9</v>
      </c>
      <c r="K649" t="s">
        <v>3188</v>
      </c>
      <c r="L649" t="s">
        <v>3190</v>
      </c>
      <c r="M649" s="14" t="b">
        <f t="shared" si="52"/>
        <v>0</v>
      </c>
      <c r="N649" s="14">
        <f t="shared" si="49"/>
        <v>0</v>
      </c>
      <c r="O649" s="14">
        <f t="shared" si="50"/>
        <v>170</v>
      </c>
      <c r="P649" s="14" t="b">
        <f t="shared" si="51"/>
        <v>0</v>
      </c>
      <c r="Q649" t="b">
        <f t="shared" si="53"/>
        <v>0</v>
      </c>
    </row>
    <row r="650" spans="1:17" x14ac:dyDescent="0.25">
      <c r="A650" t="s">
        <v>6687</v>
      </c>
      <c r="B650" t="s">
        <v>108</v>
      </c>
      <c r="C650">
        <v>496730</v>
      </c>
      <c r="D650">
        <v>497662</v>
      </c>
      <c r="E650" t="s">
        <v>12</v>
      </c>
      <c r="F650">
        <v>310</v>
      </c>
      <c r="G650" s="15">
        <v>126461249</v>
      </c>
      <c r="H650" t="s">
        <v>9</v>
      </c>
      <c r="I650" t="s">
        <v>5718</v>
      </c>
      <c r="J650" t="s">
        <v>9</v>
      </c>
      <c r="K650" t="s">
        <v>5717</v>
      </c>
      <c r="L650" t="s">
        <v>5716</v>
      </c>
      <c r="M650" s="14" t="b">
        <f t="shared" si="52"/>
        <v>0</v>
      </c>
      <c r="N650" s="14">
        <f t="shared" si="49"/>
        <v>0</v>
      </c>
      <c r="O650" s="14">
        <f t="shared" si="50"/>
        <v>71</v>
      </c>
      <c r="P650" s="14" t="b">
        <f t="shared" si="51"/>
        <v>1</v>
      </c>
      <c r="Q650" t="b">
        <f t="shared" si="53"/>
        <v>1</v>
      </c>
    </row>
    <row r="651" spans="1:17" x14ac:dyDescent="0.25">
      <c r="A651" t="s">
        <v>6687</v>
      </c>
      <c r="B651" t="s">
        <v>108</v>
      </c>
      <c r="C651">
        <v>497664</v>
      </c>
      <c r="D651">
        <v>497840</v>
      </c>
      <c r="E651" t="s">
        <v>12</v>
      </c>
      <c r="F651">
        <v>58</v>
      </c>
      <c r="G651" s="15">
        <v>126461250</v>
      </c>
      <c r="H651" t="s">
        <v>9</v>
      </c>
      <c r="I651" t="s">
        <v>5715</v>
      </c>
      <c r="J651" t="s">
        <v>9</v>
      </c>
      <c r="K651" t="s">
        <v>9</v>
      </c>
      <c r="L651" t="s">
        <v>126</v>
      </c>
      <c r="M651" s="14" t="b">
        <f t="shared" si="52"/>
        <v>0</v>
      </c>
      <c r="N651" s="14">
        <f t="shared" ref="N651:N714" si="54">MOD($D651-$C651+1,3)</f>
        <v>0</v>
      </c>
      <c r="O651" s="14">
        <f t="shared" ref="O651:O714" si="55">$C651-$D650</f>
        <v>2</v>
      </c>
      <c r="P651" s="14" t="b">
        <f t="shared" ref="P651:P714" si="56">$O651&lt;100</f>
        <v>1</v>
      </c>
      <c r="Q651" t="b">
        <f t="shared" si="53"/>
        <v>0</v>
      </c>
    </row>
    <row r="652" spans="1:17" x14ac:dyDescent="0.25">
      <c r="A652" t="s">
        <v>6687</v>
      </c>
      <c r="B652" t="s">
        <v>108</v>
      </c>
      <c r="C652">
        <v>497837</v>
      </c>
      <c r="D652">
        <v>498412</v>
      </c>
      <c r="E652" t="s">
        <v>12</v>
      </c>
      <c r="F652">
        <v>191</v>
      </c>
      <c r="G652" s="15">
        <v>126461251</v>
      </c>
      <c r="H652" t="s">
        <v>9</v>
      </c>
      <c r="I652" t="s">
        <v>5714</v>
      </c>
      <c r="J652" t="s">
        <v>9</v>
      </c>
      <c r="K652" t="s">
        <v>5713</v>
      </c>
      <c r="L652" t="s">
        <v>5712</v>
      </c>
      <c r="M652" s="14" t="b">
        <f t="shared" ref="M652:M715" si="57">$D651&gt;=C652</f>
        <v>1</v>
      </c>
      <c r="N652" s="14">
        <f t="shared" si="54"/>
        <v>0</v>
      </c>
      <c r="O652" s="14">
        <f t="shared" si="55"/>
        <v>-3</v>
      </c>
      <c r="P652" s="14" t="b">
        <f t="shared" si="56"/>
        <v>1</v>
      </c>
      <c r="Q652" t="b">
        <f t="shared" si="53"/>
        <v>0</v>
      </c>
    </row>
    <row r="653" spans="1:17" x14ac:dyDescent="0.25">
      <c r="A653" t="s">
        <v>6687</v>
      </c>
      <c r="B653" t="s">
        <v>108</v>
      </c>
      <c r="C653">
        <v>498440</v>
      </c>
      <c r="D653">
        <v>499240</v>
      </c>
      <c r="E653" t="s">
        <v>12</v>
      </c>
      <c r="F653">
        <v>266</v>
      </c>
      <c r="G653" s="15">
        <v>126461252</v>
      </c>
      <c r="H653" t="s">
        <v>9</v>
      </c>
      <c r="I653" t="s">
        <v>5711</v>
      </c>
      <c r="J653" t="s">
        <v>9</v>
      </c>
      <c r="K653" t="s">
        <v>5710</v>
      </c>
      <c r="L653" t="s">
        <v>5709</v>
      </c>
      <c r="M653" s="14" t="b">
        <f t="shared" si="57"/>
        <v>0</v>
      </c>
      <c r="N653" s="14">
        <f t="shared" si="54"/>
        <v>0</v>
      </c>
      <c r="O653" s="14">
        <f t="shared" si="55"/>
        <v>28</v>
      </c>
      <c r="P653" s="14" t="b">
        <f t="shared" si="56"/>
        <v>1</v>
      </c>
      <c r="Q653" t="b">
        <f t="shared" si="53"/>
        <v>0</v>
      </c>
    </row>
    <row r="654" spans="1:17" x14ac:dyDescent="0.25">
      <c r="A654" t="s">
        <v>6687</v>
      </c>
      <c r="B654" t="s">
        <v>108</v>
      </c>
      <c r="C654">
        <v>499427</v>
      </c>
      <c r="D654">
        <v>500098</v>
      </c>
      <c r="E654" t="s">
        <v>12</v>
      </c>
      <c r="F654">
        <v>223</v>
      </c>
      <c r="G654" s="15">
        <v>126461253</v>
      </c>
      <c r="H654" t="s">
        <v>9</v>
      </c>
      <c r="I654" t="s">
        <v>5708</v>
      </c>
      <c r="J654" t="s">
        <v>9</v>
      </c>
      <c r="K654" t="s">
        <v>5707</v>
      </c>
      <c r="L654" t="s">
        <v>5706</v>
      </c>
      <c r="M654" s="14" t="b">
        <f t="shared" si="57"/>
        <v>0</v>
      </c>
      <c r="N654" s="14">
        <f t="shared" si="54"/>
        <v>0</v>
      </c>
      <c r="O654" s="14">
        <f t="shared" si="55"/>
        <v>187</v>
      </c>
      <c r="P654" s="14" t="b">
        <f t="shared" si="56"/>
        <v>0</v>
      </c>
      <c r="Q654" t="b">
        <f t="shared" si="53"/>
        <v>0</v>
      </c>
    </row>
    <row r="655" spans="1:17" x14ac:dyDescent="0.25">
      <c r="A655" t="s">
        <v>6687</v>
      </c>
      <c r="B655" t="s">
        <v>108</v>
      </c>
      <c r="C655">
        <v>500110</v>
      </c>
      <c r="D655">
        <v>501495</v>
      </c>
      <c r="E655" t="s">
        <v>12</v>
      </c>
      <c r="F655">
        <v>461</v>
      </c>
      <c r="G655" s="15">
        <v>126461254</v>
      </c>
      <c r="H655" t="s">
        <v>9</v>
      </c>
      <c r="I655" t="s">
        <v>5705</v>
      </c>
      <c r="J655" t="s">
        <v>9</v>
      </c>
      <c r="K655" t="s">
        <v>5704</v>
      </c>
      <c r="L655" t="s">
        <v>5703</v>
      </c>
      <c r="M655" s="14" t="b">
        <f t="shared" si="57"/>
        <v>0</v>
      </c>
      <c r="N655" s="14">
        <f t="shared" si="54"/>
        <v>0</v>
      </c>
      <c r="O655" s="14">
        <f t="shared" si="55"/>
        <v>12</v>
      </c>
      <c r="P655" s="14" t="b">
        <f t="shared" si="56"/>
        <v>1</v>
      </c>
      <c r="Q655" t="b">
        <f t="shared" si="53"/>
        <v>1</v>
      </c>
    </row>
    <row r="656" spans="1:17" x14ac:dyDescent="0.25">
      <c r="A656" t="s">
        <v>6687</v>
      </c>
      <c r="B656" t="s">
        <v>108</v>
      </c>
      <c r="C656">
        <v>501492</v>
      </c>
      <c r="D656">
        <v>502751</v>
      </c>
      <c r="E656" t="s">
        <v>12</v>
      </c>
      <c r="F656">
        <v>419</v>
      </c>
      <c r="G656" s="15">
        <v>126461255</v>
      </c>
      <c r="H656" t="s">
        <v>9</v>
      </c>
      <c r="I656" t="s">
        <v>5702</v>
      </c>
      <c r="J656" t="s">
        <v>9</v>
      </c>
      <c r="K656" t="s">
        <v>998</v>
      </c>
      <c r="L656" t="s">
        <v>5701</v>
      </c>
      <c r="M656" s="14" t="b">
        <f t="shared" si="57"/>
        <v>1</v>
      </c>
      <c r="N656" s="14">
        <f t="shared" si="54"/>
        <v>0</v>
      </c>
      <c r="O656" s="14">
        <f t="shared" si="55"/>
        <v>-3</v>
      </c>
      <c r="P656" s="14" t="b">
        <f t="shared" si="56"/>
        <v>1</v>
      </c>
      <c r="Q656" t="b">
        <f t="shared" si="53"/>
        <v>0</v>
      </c>
    </row>
    <row r="657" spans="1:17" x14ac:dyDescent="0.25">
      <c r="A657" t="s">
        <v>6687</v>
      </c>
      <c r="B657" t="s">
        <v>108</v>
      </c>
      <c r="C657">
        <v>502751</v>
      </c>
      <c r="D657">
        <v>503335</v>
      </c>
      <c r="E657" t="s">
        <v>12</v>
      </c>
      <c r="F657">
        <v>194</v>
      </c>
      <c r="G657" s="15">
        <v>126461256</v>
      </c>
      <c r="H657" t="s">
        <v>9</v>
      </c>
      <c r="I657" t="s">
        <v>5700</v>
      </c>
      <c r="J657" t="s">
        <v>9</v>
      </c>
      <c r="K657" t="s">
        <v>1109</v>
      </c>
      <c r="L657" t="s">
        <v>924</v>
      </c>
      <c r="M657" s="14" t="b">
        <f t="shared" si="57"/>
        <v>1</v>
      </c>
      <c r="N657" s="14">
        <f t="shared" si="54"/>
        <v>0</v>
      </c>
      <c r="O657" s="14">
        <f t="shared" si="55"/>
        <v>0</v>
      </c>
      <c r="P657" s="14" t="b">
        <f t="shared" si="56"/>
        <v>1</v>
      </c>
      <c r="Q657" t="b">
        <f t="shared" si="53"/>
        <v>0</v>
      </c>
    </row>
    <row r="658" spans="1:17" x14ac:dyDescent="0.25">
      <c r="A658" t="s">
        <v>6687</v>
      </c>
      <c r="B658" t="s">
        <v>108</v>
      </c>
      <c r="C658">
        <v>503667</v>
      </c>
      <c r="D658">
        <v>504473</v>
      </c>
      <c r="E658" t="s">
        <v>12</v>
      </c>
      <c r="F658">
        <v>268</v>
      </c>
      <c r="G658" s="15">
        <v>126461257</v>
      </c>
      <c r="H658" t="s">
        <v>9</v>
      </c>
      <c r="I658" t="s">
        <v>5699</v>
      </c>
      <c r="J658" t="s">
        <v>9</v>
      </c>
      <c r="K658" t="s">
        <v>4855</v>
      </c>
      <c r="L658" t="s">
        <v>126</v>
      </c>
      <c r="M658" s="14" t="b">
        <f t="shared" si="57"/>
        <v>0</v>
      </c>
      <c r="N658" s="14">
        <f t="shared" si="54"/>
        <v>0</v>
      </c>
      <c r="O658" s="14">
        <f t="shared" si="55"/>
        <v>332</v>
      </c>
      <c r="P658" s="14" t="b">
        <f t="shared" si="56"/>
        <v>0</v>
      </c>
      <c r="Q658" t="b">
        <f t="shared" si="53"/>
        <v>0</v>
      </c>
    </row>
    <row r="659" spans="1:17" x14ac:dyDescent="0.25">
      <c r="A659" t="s">
        <v>6687</v>
      </c>
      <c r="B659" t="s">
        <v>108</v>
      </c>
      <c r="C659">
        <v>504512</v>
      </c>
      <c r="D659">
        <v>505927</v>
      </c>
      <c r="E659" t="s">
        <v>12</v>
      </c>
      <c r="F659">
        <v>471</v>
      </c>
      <c r="G659" s="15">
        <v>126461258</v>
      </c>
      <c r="H659" t="s">
        <v>9</v>
      </c>
      <c r="I659" t="s">
        <v>5698</v>
      </c>
      <c r="J659" t="s">
        <v>9</v>
      </c>
      <c r="K659" t="s">
        <v>1186</v>
      </c>
      <c r="L659" t="s">
        <v>1185</v>
      </c>
      <c r="M659" s="14" t="b">
        <f t="shared" si="57"/>
        <v>0</v>
      </c>
      <c r="N659" s="14">
        <f t="shared" si="54"/>
        <v>0</v>
      </c>
      <c r="O659" s="14">
        <f t="shared" si="55"/>
        <v>39</v>
      </c>
      <c r="P659" s="14" t="b">
        <f t="shared" si="56"/>
        <v>1</v>
      </c>
      <c r="Q659" t="b">
        <f t="shared" si="53"/>
        <v>1</v>
      </c>
    </row>
    <row r="660" spans="1:17" x14ac:dyDescent="0.25">
      <c r="A660" t="s">
        <v>6687</v>
      </c>
      <c r="B660" t="s">
        <v>108</v>
      </c>
      <c r="C660">
        <v>506056</v>
      </c>
      <c r="D660">
        <v>506592</v>
      </c>
      <c r="E660" t="s">
        <v>9</v>
      </c>
      <c r="F660">
        <v>178</v>
      </c>
      <c r="G660" s="15">
        <v>126461259</v>
      </c>
      <c r="H660" t="s">
        <v>9</v>
      </c>
      <c r="I660" t="s">
        <v>5697</v>
      </c>
      <c r="J660" t="s">
        <v>9</v>
      </c>
      <c r="K660" t="s">
        <v>5696</v>
      </c>
      <c r="L660" t="s">
        <v>5695</v>
      </c>
      <c r="M660" s="14" t="b">
        <f t="shared" si="57"/>
        <v>0</v>
      </c>
      <c r="N660" s="14">
        <f t="shared" si="54"/>
        <v>0</v>
      </c>
      <c r="O660" s="14">
        <f t="shared" si="55"/>
        <v>129</v>
      </c>
      <c r="P660" s="14" t="b">
        <f t="shared" si="56"/>
        <v>0</v>
      </c>
      <c r="Q660" t="b">
        <f t="shared" si="53"/>
        <v>0</v>
      </c>
    </row>
    <row r="661" spans="1:17" x14ac:dyDescent="0.25">
      <c r="A661" t="s">
        <v>6687</v>
      </c>
      <c r="B661" t="s">
        <v>108</v>
      </c>
      <c r="C661">
        <v>506597</v>
      </c>
      <c r="D661">
        <v>507469</v>
      </c>
      <c r="E661" t="s">
        <v>9</v>
      </c>
      <c r="F661">
        <v>290</v>
      </c>
      <c r="G661" s="15">
        <v>126461260</v>
      </c>
      <c r="H661" t="s">
        <v>9</v>
      </c>
      <c r="I661" t="s">
        <v>5694</v>
      </c>
      <c r="J661" t="s">
        <v>9</v>
      </c>
      <c r="K661" t="s">
        <v>4971</v>
      </c>
      <c r="L661" t="s">
        <v>5693</v>
      </c>
      <c r="M661" s="14" t="b">
        <f t="shared" si="57"/>
        <v>0</v>
      </c>
      <c r="N661" s="14">
        <f t="shared" si="54"/>
        <v>0</v>
      </c>
      <c r="O661" s="14">
        <f t="shared" si="55"/>
        <v>5</v>
      </c>
      <c r="P661" s="14" t="b">
        <f t="shared" si="56"/>
        <v>1</v>
      </c>
      <c r="Q661" t="b">
        <f t="shared" si="53"/>
        <v>1</v>
      </c>
    </row>
    <row r="662" spans="1:17" x14ac:dyDescent="0.25">
      <c r="A662" t="s">
        <v>6687</v>
      </c>
      <c r="B662" t="s">
        <v>108</v>
      </c>
      <c r="C662">
        <v>507774</v>
      </c>
      <c r="D662">
        <v>508358</v>
      </c>
      <c r="E662" t="s">
        <v>9</v>
      </c>
      <c r="F662">
        <v>194</v>
      </c>
      <c r="G662" s="15">
        <v>126461261</v>
      </c>
      <c r="H662" t="s">
        <v>9</v>
      </c>
      <c r="I662" t="s">
        <v>5692</v>
      </c>
      <c r="J662" t="s">
        <v>9</v>
      </c>
      <c r="K662" t="s">
        <v>4232</v>
      </c>
      <c r="L662" t="s">
        <v>4231</v>
      </c>
      <c r="M662" s="14" t="b">
        <f t="shared" si="57"/>
        <v>0</v>
      </c>
      <c r="N662" s="14">
        <f t="shared" si="54"/>
        <v>0</v>
      </c>
      <c r="O662" s="14">
        <f t="shared" si="55"/>
        <v>305</v>
      </c>
      <c r="P662" s="14" t="b">
        <f t="shared" si="56"/>
        <v>0</v>
      </c>
      <c r="Q662" t="b">
        <f t="shared" si="53"/>
        <v>0</v>
      </c>
    </row>
    <row r="663" spans="1:17" x14ac:dyDescent="0.25">
      <c r="A663" t="s">
        <v>6687</v>
      </c>
      <c r="B663" t="s">
        <v>108</v>
      </c>
      <c r="C663">
        <v>508439</v>
      </c>
      <c r="D663">
        <v>508924</v>
      </c>
      <c r="E663" t="s">
        <v>12</v>
      </c>
      <c r="F663">
        <v>161</v>
      </c>
      <c r="G663" s="15">
        <v>126461262</v>
      </c>
      <c r="H663" t="s">
        <v>9</v>
      </c>
      <c r="I663" t="s">
        <v>5691</v>
      </c>
      <c r="J663" t="s">
        <v>9</v>
      </c>
      <c r="K663" t="s">
        <v>1532</v>
      </c>
      <c r="L663" t="s">
        <v>924</v>
      </c>
      <c r="M663" s="14" t="b">
        <f t="shared" si="57"/>
        <v>0</v>
      </c>
      <c r="N663" s="14">
        <f t="shared" si="54"/>
        <v>0</v>
      </c>
      <c r="O663" s="14">
        <f t="shared" si="55"/>
        <v>81</v>
      </c>
      <c r="P663" s="14" t="b">
        <f t="shared" si="56"/>
        <v>1</v>
      </c>
      <c r="Q663" t="b">
        <f t="shared" si="53"/>
        <v>1</v>
      </c>
    </row>
    <row r="664" spans="1:17" x14ac:dyDescent="0.25">
      <c r="A664" t="s">
        <v>6687</v>
      </c>
      <c r="B664" t="s">
        <v>108</v>
      </c>
      <c r="C664">
        <v>509056</v>
      </c>
      <c r="D664">
        <v>509907</v>
      </c>
      <c r="E664" t="s">
        <v>12</v>
      </c>
      <c r="F664">
        <v>283</v>
      </c>
      <c r="G664" s="15">
        <v>126461263</v>
      </c>
      <c r="H664" t="s">
        <v>9</v>
      </c>
      <c r="I664" t="s">
        <v>5690</v>
      </c>
      <c r="J664" t="s">
        <v>9</v>
      </c>
      <c r="K664" t="s">
        <v>9</v>
      </c>
      <c r="L664" t="s">
        <v>126</v>
      </c>
      <c r="M664" s="14" t="b">
        <f t="shared" si="57"/>
        <v>0</v>
      </c>
      <c r="N664" s="14">
        <f t="shared" si="54"/>
        <v>0</v>
      </c>
      <c r="O664" s="14">
        <f t="shared" si="55"/>
        <v>132</v>
      </c>
      <c r="P664" s="14" t="b">
        <f t="shared" si="56"/>
        <v>0</v>
      </c>
      <c r="Q664" t="b">
        <f t="shared" si="53"/>
        <v>0</v>
      </c>
    </row>
    <row r="665" spans="1:17" x14ac:dyDescent="0.25">
      <c r="A665" t="s">
        <v>6687</v>
      </c>
      <c r="B665" t="s">
        <v>108</v>
      </c>
      <c r="C665">
        <v>509955</v>
      </c>
      <c r="D665">
        <v>510557</v>
      </c>
      <c r="E665" t="s">
        <v>9</v>
      </c>
      <c r="F665">
        <v>200</v>
      </c>
      <c r="G665" s="15">
        <v>126461264</v>
      </c>
      <c r="H665" t="s">
        <v>9</v>
      </c>
      <c r="I665" t="s">
        <v>5689</v>
      </c>
      <c r="J665" t="s">
        <v>9</v>
      </c>
      <c r="K665" t="s">
        <v>5688</v>
      </c>
      <c r="L665" t="s">
        <v>5687</v>
      </c>
      <c r="M665" s="14" t="b">
        <f t="shared" si="57"/>
        <v>0</v>
      </c>
      <c r="N665" s="14">
        <f t="shared" si="54"/>
        <v>0</v>
      </c>
      <c r="O665" s="14">
        <f t="shared" si="55"/>
        <v>48</v>
      </c>
      <c r="P665" s="14" t="b">
        <f t="shared" si="56"/>
        <v>1</v>
      </c>
      <c r="Q665" t="b">
        <f t="shared" si="53"/>
        <v>1</v>
      </c>
    </row>
    <row r="666" spans="1:17" x14ac:dyDescent="0.25">
      <c r="A666" t="s">
        <v>6687</v>
      </c>
      <c r="B666" t="s">
        <v>108</v>
      </c>
      <c r="C666">
        <v>510569</v>
      </c>
      <c r="D666">
        <v>511474</v>
      </c>
      <c r="E666" t="s">
        <v>9</v>
      </c>
      <c r="F666">
        <v>301</v>
      </c>
      <c r="G666" s="15">
        <v>126461265</v>
      </c>
      <c r="H666" t="s">
        <v>9</v>
      </c>
      <c r="I666" t="s">
        <v>5686</v>
      </c>
      <c r="J666" t="s">
        <v>9</v>
      </c>
      <c r="K666" t="s">
        <v>9</v>
      </c>
      <c r="L666" t="s">
        <v>126</v>
      </c>
      <c r="M666" s="14" t="b">
        <f t="shared" si="57"/>
        <v>0</v>
      </c>
      <c r="N666" s="14">
        <f t="shared" si="54"/>
        <v>0</v>
      </c>
      <c r="O666" s="14">
        <f t="shared" si="55"/>
        <v>12</v>
      </c>
      <c r="P666" s="14" t="b">
        <f t="shared" si="56"/>
        <v>1</v>
      </c>
      <c r="Q666" t="b">
        <f t="shared" si="53"/>
        <v>0</v>
      </c>
    </row>
    <row r="667" spans="1:17" x14ac:dyDescent="0.25">
      <c r="A667" t="s">
        <v>6687</v>
      </c>
      <c r="B667" t="s">
        <v>108</v>
      </c>
      <c r="C667">
        <v>511590</v>
      </c>
      <c r="D667">
        <v>512729</v>
      </c>
      <c r="E667" t="s">
        <v>9</v>
      </c>
      <c r="F667">
        <v>379</v>
      </c>
      <c r="G667" s="15">
        <v>126461266</v>
      </c>
      <c r="H667" t="s">
        <v>9</v>
      </c>
      <c r="I667" t="s">
        <v>5685</v>
      </c>
      <c r="J667" t="s">
        <v>9</v>
      </c>
      <c r="K667" t="s">
        <v>5684</v>
      </c>
      <c r="L667" t="s">
        <v>5683</v>
      </c>
      <c r="M667" s="14" t="b">
        <f t="shared" si="57"/>
        <v>0</v>
      </c>
      <c r="N667" s="14">
        <f t="shared" si="54"/>
        <v>0</v>
      </c>
      <c r="O667" s="14">
        <f t="shared" si="55"/>
        <v>116</v>
      </c>
      <c r="P667" s="14" t="b">
        <f t="shared" si="56"/>
        <v>0</v>
      </c>
      <c r="Q667" t="b">
        <f t="shared" si="53"/>
        <v>0</v>
      </c>
    </row>
    <row r="668" spans="1:17" x14ac:dyDescent="0.25">
      <c r="A668" t="s">
        <v>6687</v>
      </c>
      <c r="B668" t="s">
        <v>108</v>
      </c>
      <c r="C668">
        <v>512921</v>
      </c>
      <c r="D668">
        <v>513319</v>
      </c>
      <c r="E668" t="s">
        <v>12</v>
      </c>
      <c r="F668">
        <v>132</v>
      </c>
      <c r="G668" s="15">
        <v>126461267</v>
      </c>
      <c r="H668" t="s">
        <v>9</v>
      </c>
      <c r="I668" t="s">
        <v>5682</v>
      </c>
      <c r="J668" t="s">
        <v>9</v>
      </c>
      <c r="K668" t="s">
        <v>9</v>
      </c>
      <c r="L668" t="s">
        <v>126</v>
      </c>
      <c r="M668" s="14" t="b">
        <f t="shared" si="57"/>
        <v>0</v>
      </c>
      <c r="N668" s="14">
        <f t="shared" si="54"/>
        <v>0</v>
      </c>
      <c r="O668" s="14">
        <f t="shared" si="55"/>
        <v>192</v>
      </c>
      <c r="P668" s="14" t="b">
        <f t="shared" si="56"/>
        <v>0</v>
      </c>
      <c r="Q668" t="b">
        <f t="shared" si="53"/>
        <v>0</v>
      </c>
    </row>
    <row r="669" spans="1:17" x14ac:dyDescent="0.25">
      <c r="A669" t="s">
        <v>6687</v>
      </c>
      <c r="B669" t="s">
        <v>108</v>
      </c>
      <c r="C669">
        <v>513440</v>
      </c>
      <c r="D669">
        <v>514999</v>
      </c>
      <c r="E669" t="s">
        <v>9</v>
      </c>
      <c r="F669">
        <v>519</v>
      </c>
      <c r="G669" s="15">
        <v>126461268</v>
      </c>
      <c r="H669" t="s">
        <v>5681</v>
      </c>
      <c r="I669" t="s">
        <v>5680</v>
      </c>
      <c r="J669" t="s">
        <v>9</v>
      </c>
      <c r="K669" t="s">
        <v>5679</v>
      </c>
      <c r="L669" t="s">
        <v>5678</v>
      </c>
      <c r="M669" s="14" t="b">
        <f t="shared" si="57"/>
        <v>0</v>
      </c>
      <c r="N669" s="14">
        <f t="shared" si="54"/>
        <v>0</v>
      </c>
      <c r="O669" s="14">
        <f t="shared" si="55"/>
        <v>121</v>
      </c>
      <c r="P669" s="14" t="b">
        <f t="shared" si="56"/>
        <v>0</v>
      </c>
      <c r="Q669" t="b">
        <f t="shared" si="53"/>
        <v>0</v>
      </c>
    </row>
    <row r="670" spans="1:17" x14ac:dyDescent="0.25">
      <c r="A670" t="s">
        <v>6687</v>
      </c>
      <c r="B670" t="s">
        <v>108</v>
      </c>
      <c r="C670">
        <v>515230</v>
      </c>
      <c r="D670">
        <v>515583</v>
      </c>
      <c r="E670" t="s">
        <v>9</v>
      </c>
      <c r="F670">
        <v>117</v>
      </c>
      <c r="G670" s="15">
        <v>126461269</v>
      </c>
      <c r="H670" t="s">
        <v>9</v>
      </c>
      <c r="I670" t="s">
        <v>5677</v>
      </c>
      <c r="J670" t="s">
        <v>9</v>
      </c>
      <c r="K670" t="s">
        <v>9</v>
      </c>
      <c r="L670" t="s">
        <v>126</v>
      </c>
      <c r="M670" s="14" t="b">
        <f t="shared" si="57"/>
        <v>0</v>
      </c>
      <c r="N670" s="14">
        <f t="shared" si="54"/>
        <v>0</v>
      </c>
      <c r="O670" s="14">
        <f t="shared" si="55"/>
        <v>231</v>
      </c>
      <c r="P670" s="14" t="b">
        <f t="shared" si="56"/>
        <v>0</v>
      </c>
      <c r="Q670" t="b">
        <f t="shared" si="53"/>
        <v>0</v>
      </c>
    </row>
    <row r="671" spans="1:17" x14ac:dyDescent="0.25">
      <c r="A671" t="s">
        <v>6687</v>
      </c>
      <c r="B671" t="s">
        <v>108</v>
      </c>
      <c r="C671">
        <v>515743</v>
      </c>
      <c r="D671">
        <v>517005</v>
      </c>
      <c r="E671" t="s">
        <v>12</v>
      </c>
      <c r="F671">
        <v>420</v>
      </c>
      <c r="G671" s="15">
        <v>126461270</v>
      </c>
      <c r="H671" t="s">
        <v>9</v>
      </c>
      <c r="I671" t="s">
        <v>5676</v>
      </c>
      <c r="J671" t="s">
        <v>9</v>
      </c>
      <c r="K671" t="s">
        <v>5675</v>
      </c>
      <c r="L671" t="s">
        <v>5674</v>
      </c>
      <c r="M671" s="14" t="b">
        <f t="shared" si="57"/>
        <v>0</v>
      </c>
      <c r="N671" s="14">
        <f t="shared" si="54"/>
        <v>0</v>
      </c>
      <c r="O671" s="14">
        <f t="shared" si="55"/>
        <v>160</v>
      </c>
      <c r="P671" s="14" t="b">
        <f t="shared" si="56"/>
        <v>0</v>
      </c>
      <c r="Q671" t="b">
        <f t="shared" si="53"/>
        <v>0</v>
      </c>
    </row>
    <row r="672" spans="1:17" x14ac:dyDescent="0.25">
      <c r="A672" t="s">
        <v>6687</v>
      </c>
      <c r="B672" t="s">
        <v>108</v>
      </c>
      <c r="C672">
        <v>517210</v>
      </c>
      <c r="D672">
        <v>518736</v>
      </c>
      <c r="E672" t="s">
        <v>9</v>
      </c>
      <c r="F672">
        <v>508</v>
      </c>
      <c r="G672" s="15">
        <v>126461271</v>
      </c>
      <c r="H672" t="s">
        <v>9</v>
      </c>
      <c r="I672" t="s">
        <v>5673</v>
      </c>
      <c r="J672" t="s">
        <v>9</v>
      </c>
      <c r="K672" t="s">
        <v>5672</v>
      </c>
      <c r="L672" t="s">
        <v>5671</v>
      </c>
      <c r="M672" s="14" t="b">
        <f t="shared" si="57"/>
        <v>0</v>
      </c>
      <c r="N672" s="14">
        <f t="shared" si="54"/>
        <v>0</v>
      </c>
      <c r="O672" s="14">
        <f t="shared" si="55"/>
        <v>205</v>
      </c>
      <c r="P672" s="14" t="b">
        <f t="shared" si="56"/>
        <v>0</v>
      </c>
      <c r="Q672" t="b">
        <f t="shared" si="53"/>
        <v>0</v>
      </c>
    </row>
    <row r="673" spans="1:17" x14ac:dyDescent="0.25">
      <c r="A673" t="s">
        <v>6687</v>
      </c>
      <c r="B673" t="s">
        <v>108</v>
      </c>
      <c r="C673">
        <v>518946</v>
      </c>
      <c r="D673">
        <v>520205</v>
      </c>
      <c r="E673" t="s">
        <v>12</v>
      </c>
      <c r="F673">
        <v>419</v>
      </c>
      <c r="G673" s="15">
        <v>126461272</v>
      </c>
      <c r="H673" t="s">
        <v>9</v>
      </c>
      <c r="I673" t="s">
        <v>5670</v>
      </c>
      <c r="J673" t="s">
        <v>9</v>
      </c>
      <c r="K673" t="s">
        <v>5669</v>
      </c>
      <c r="L673" t="s">
        <v>5668</v>
      </c>
      <c r="M673" s="14" t="b">
        <f t="shared" si="57"/>
        <v>0</v>
      </c>
      <c r="N673" s="14">
        <f t="shared" si="54"/>
        <v>0</v>
      </c>
      <c r="O673" s="14">
        <f t="shared" si="55"/>
        <v>210</v>
      </c>
      <c r="P673" s="14" t="b">
        <f t="shared" si="56"/>
        <v>0</v>
      </c>
      <c r="Q673" t="b">
        <f t="shared" si="53"/>
        <v>0</v>
      </c>
    </row>
    <row r="674" spans="1:17" x14ac:dyDescent="0.25">
      <c r="A674" t="s">
        <v>6687</v>
      </c>
      <c r="B674" t="s">
        <v>108</v>
      </c>
      <c r="C674">
        <v>520230</v>
      </c>
      <c r="D674">
        <v>522473</v>
      </c>
      <c r="E674" t="s">
        <v>12</v>
      </c>
      <c r="F674">
        <v>747</v>
      </c>
      <c r="G674" s="15">
        <v>126461273</v>
      </c>
      <c r="H674" t="s">
        <v>9</v>
      </c>
      <c r="I674" t="s">
        <v>5667</v>
      </c>
      <c r="J674" t="s">
        <v>9</v>
      </c>
      <c r="K674" t="s">
        <v>5666</v>
      </c>
      <c r="L674" t="s">
        <v>5665</v>
      </c>
      <c r="M674" s="14" t="b">
        <f t="shared" si="57"/>
        <v>0</v>
      </c>
      <c r="N674" s="14">
        <f t="shared" si="54"/>
        <v>0</v>
      </c>
      <c r="O674" s="14">
        <f t="shared" si="55"/>
        <v>25</v>
      </c>
      <c r="P674" s="14" t="b">
        <f t="shared" si="56"/>
        <v>1</v>
      </c>
      <c r="Q674" t="b">
        <f t="shared" si="53"/>
        <v>1</v>
      </c>
    </row>
    <row r="675" spans="1:17" x14ac:dyDescent="0.25">
      <c r="A675" t="s">
        <v>6687</v>
      </c>
      <c r="B675" t="s">
        <v>108</v>
      </c>
      <c r="C675">
        <v>522651</v>
      </c>
      <c r="D675">
        <v>523832</v>
      </c>
      <c r="E675" t="s">
        <v>12</v>
      </c>
      <c r="F675">
        <v>393</v>
      </c>
      <c r="G675" s="15">
        <v>126461274</v>
      </c>
      <c r="H675" t="s">
        <v>9</v>
      </c>
      <c r="I675" t="s">
        <v>5664</v>
      </c>
      <c r="J675" t="s">
        <v>9</v>
      </c>
      <c r="K675" t="s">
        <v>3572</v>
      </c>
      <c r="L675" t="s">
        <v>5663</v>
      </c>
      <c r="M675" s="14" t="b">
        <f t="shared" si="57"/>
        <v>0</v>
      </c>
      <c r="N675" s="14">
        <f t="shared" si="54"/>
        <v>0</v>
      </c>
      <c r="O675" s="14">
        <f t="shared" si="55"/>
        <v>178</v>
      </c>
      <c r="P675" s="14" t="b">
        <f t="shared" si="56"/>
        <v>0</v>
      </c>
      <c r="Q675" t="b">
        <f t="shared" si="53"/>
        <v>0</v>
      </c>
    </row>
    <row r="676" spans="1:17" x14ac:dyDescent="0.25">
      <c r="A676" t="s">
        <v>6687</v>
      </c>
      <c r="B676" t="s">
        <v>108</v>
      </c>
      <c r="C676">
        <v>523928</v>
      </c>
      <c r="D676">
        <v>525007</v>
      </c>
      <c r="E676" t="s">
        <v>12</v>
      </c>
      <c r="F676">
        <v>359</v>
      </c>
      <c r="G676" s="15">
        <v>126461275</v>
      </c>
      <c r="H676" t="s">
        <v>9</v>
      </c>
      <c r="I676" t="s">
        <v>5662</v>
      </c>
      <c r="J676" t="s">
        <v>9</v>
      </c>
      <c r="K676" t="s">
        <v>5661</v>
      </c>
      <c r="L676" t="s">
        <v>5660</v>
      </c>
      <c r="M676" s="14" t="b">
        <f t="shared" si="57"/>
        <v>0</v>
      </c>
      <c r="N676" s="14">
        <f t="shared" si="54"/>
        <v>0</v>
      </c>
      <c r="O676" s="14">
        <f t="shared" si="55"/>
        <v>96</v>
      </c>
      <c r="P676" s="14" t="b">
        <f t="shared" si="56"/>
        <v>1</v>
      </c>
      <c r="Q676" t="b">
        <f t="shared" si="53"/>
        <v>1</v>
      </c>
    </row>
    <row r="677" spans="1:17" x14ac:dyDescent="0.25">
      <c r="A677" t="s">
        <v>6687</v>
      </c>
      <c r="B677" t="s">
        <v>108</v>
      </c>
      <c r="C677">
        <v>525058</v>
      </c>
      <c r="D677">
        <v>526506</v>
      </c>
      <c r="E677" t="s">
        <v>12</v>
      </c>
      <c r="F677">
        <v>482</v>
      </c>
      <c r="G677" s="15">
        <v>126461276</v>
      </c>
      <c r="H677" t="s">
        <v>9</v>
      </c>
      <c r="I677" t="s">
        <v>5659</v>
      </c>
      <c r="J677" t="s">
        <v>9</v>
      </c>
      <c r="K677" t="s">
        <v>3822</v>
      </c>
      <c r="L677" t="s">
        <v>3821</v>
      </c>
      <c r="M677" s="14" t="b">
        <f t="shared" si="57"/>
        <v>0</v>
      </c>
      <c r="N677" s="14">
        <f t="shared" si="54"/>
        <v>0</v>
      </c>
      <c r="O677" s="14">
        <f t="shared" si="55"/>
        <v>51</v>
      </c>
      <c r="P677" s="14" t="b">
        <f t="shared" si="56"/>
        <v>1</v>
      </c>
      <c r="Q677" t="b">
        <f t="shared" si="53"/>
        <v>0</v>
      </c>
    </row>
    <row r="678" spans="1:17" x14ac:dyDescent="0.25">
      <c r="A678" t="s">
        <v>6687</v>
      </c>
      <c r="B678" t="s">
        <v>108</v>
      </c>
      <c r="C678">
        <v>526549</v>
      </c>
      <c r="D678">
        <v>528003</v>
      </c>
      <c r="E678" t="s">
        <v>12</v>
      </c>
      <c r="F678">
        <v>484</v>
      </c>
      <c r="G678" s="15">
        <v>126461277</v>
      </c>
      <c r="H678" t="s">
        <v>9</v>
      </c>
      <c r="I678" t="s">
        <v>5658</v>
      </c>
      <c r="J678" t="s">
        <v>9</v>
      </c>
      <c r="K678" t="s">
        <v>3822</v>
      </c>
      <c r="L678" t="s">
        <v>3821</v>
      </c>
      <c r="M678" s="14" t="b">
        <f t="shared" si="57"/>
        <v>0</v>
      </c>
      <c r="N678" s="14">
        <f t="shared" si="54"/>
        <v>0</v>
      </c>
      <c r="O678" s="14">
        <f t="shared" si="55"/>
        <v>43</v>
      </c>
      <c r="P678" s="14" t="b">
        <f t="shared" si="56"/>
        <v>1</v>
      </c>
      <c r="Q678" t="b">
        <f t="shared" si="53"/>
        <v>0</v>
      </c>
    </row>
    <row r="679" spans="1:17" x14ac:dyDescent="0.25">
      <c r="A679" t="s">
        <v>6687</v>
      </c>
      <c r="B679" t="s">
        <v>108</v>
      </c>
      <c r="C679">
        <v>528073</v>
      </c>
      <c r="D679">
        <v>529854</v>
      </c>
      <c r="E679" t="s">
        <v>9</v>
      </c>
      <c r="F679">
        <v>593</v>
      </c>
      <c r="G679" s="15">
        <v>126461278</v>
      </c>
      <c r="H679" t="s">
        <v>9</v>
      </c>
      <c r="I679" t="s">
        <v>5657</v>
      </c>
      <c r="J679" t="s">
        <v>9</v>
      </c>
      <c r="K679" t="s">
        <v>2714</v>
      </c>
      <c r="L679" t="s">
        <v>3902</v>
      </c>
      <c r="M679" s="14" t="b">
        <f t="shared" si="57"/>
        <v>0</v>
      </c>
      <c r="N679" s="14">
        <f t="shared" si="54"/>
        <v>0</v>
      </c>
      <c r="O679" s="14">
        <f t="shared" si="55"/>
        <v>70</v>
      </c>
      <c r="P679" s="14" t="b">
        <f t="shared" si="56"/>
        <v>1</v>
      </c>
      <c r="Q679" t="b">
        <f t="shared" si="53"/>
        <v>0</v>
      </c>
    </row>
    <row r="680" spans="1:17" x14ac:dyDescent="0.25">
      <c r="A680" t="s">
        <v>6687</v>
      </c>
      <c r="B680" t="s">
        <v>108</v>
      </c>
      <c r="C680">
        <v>529979</v>
      </c>
      <c r="D680">
        <v>530902</v>
      </c>
      <c r="E680" t="s">
        <v>12</v>
      </c>
      <c r="F680">
        <v>307</v>
      </c>
      <c r="G680" s="15">
        <v>126461279</v>
      </c>
      <c r="H680" t="s">
        <v>5656</v>
      </c>
      <c r="I680" t="s">
        <v>5655</v>
      </c>
      <c r="J680" t="s">
        <v>9</v>
      </c>
      <c r="K680" t="s">
        <v>5654</v>
      </c>
      <c r="L680" t="s">
        <v>5653</v>
      </c>
      <c r="M680" s="14" t="b">
        <f t="shared" si="57"/>
        <v>0</v>
      </c>
      <c r="N680" s="14">
        <f t="shared" si="54"/>
        <v>0</v>
      </c>
      <c r="O680" s="14">
        <f t="shared" si="55"/>
        <v>125</v>
      </c>
      <c r="P680" s="14" t="b">
        <f t="shared" si="56"/>
        <v>0</v>
      </c>
      <c r="Q680" t="b">
        <f t="shared" si="53"/>
        <v>0</v>
      </c>
    </row>
    <row r="681" spans="1:17" x14ac:dyDescent="0.25">
      <c r="A681" t="s">
        <v>6687</v>
      </c>
      <c r="B681" t="s">
        <v>108</v>
      </c>
      <c r="C681">
        <v>530899</v>
      </c>
      <c r="D681">
        <v>531369</v>
      </c>
      <c r="E681" t="s">
        <v>12</v>
      </c>
      <c r="F681">
        <v>156</v>
      </c>
      <c r="G681" s="15">
        <v>126461280</v>
      </c>
      <c r="H681" t="s">
        <v>9</v>
      </c>
      <c r="I681" t="s">
        <v>5652</v>
      </c>
      <c r="J681" t="s">
        <v>9</v>
      </c>
      <c r="K681" t="s">
        <v>9</v>
      </c>
      <c r="L681" t="s">
        <v>126</v>
      </c>
      <c r="M681" s="14" t="b">
        <f t="shared" si="57"/>
        <v>1</v>
      </c>
      <c r="N681" s="14">
        <f t="shared" si="54"/>
        <v>0</v>
      </c>
      <c r="O681" s="14">
        <f t="shared" si="55"/>
        <v>-3</v>
      </c>
      <c r="P681" s="14" t="b">
        <f t="shared" si="56"/>
        <v>1</v>
      </c>
      <c r="Q681" t="b">
        <f t="shared" si="53"/>
        <v>1</v>
      </c>
    </row>
    <row r="682" spans="1:17" x14ac:dyDescent="0.25">
      <c r="A682" t="s">
        <v>6687</v>
      </c>
      <c r="B682" t="s">
        <v>108</v>
      </c>
      <c r="C682">
        <v>531373</v>
      </c>
      <c r="D682">
        <v>533466</v>
      </c>
      <c r="E682" t="s">
        <v>12</v>
      </c>
      <c r="F682">
        <v>697</v>
      </c>
      <c r="G682" s="15">
        <v>126461281</v>
      </c>
      <c r="H682" t="s">
        <v>5651</v>
      </c>
      <c r="I682" t="s">
        <v>5650</v>
      </c>
      <c r="J682" t="s">
        <v>9</v>
      </c>
      <c r="K682" t="s">
        <v>5649</v>
      </c>
      <c r="L682" t="s">
        <v>5648</v>
      </c>
      <c r="M682" s="14" t="b">
        <f t="shared" si="57"/>
        <v>0</v>
      </c>
      <c r="N682" s="14">
        <f t="shared" si="54"/>
        <v>0</v>
      </c>
      <c r="O682" s="14">
        <f t="shared" si="55"/>
        <v>4</v>
      </c>
      <c r="P682" s="14" t="b">
        <f t="shared" si="56"/>
        <v>1</v>
      </c>
      <c r="Q682" t="b">
        <f t="shared" si="53"/>
        <v>0</v>
      </c>
    </row>
    <row r="683" spans="1:17" x14ac:dyDescent="0.25">
      <c r="A683" t="s">
        <v>6687</v>
      </c>
      <c r="B683" t="s">
        <v>108</v>
      </c>
      <c r="C683">
        <v>533585</v>
      </c>
      <c r="D683">
        <v>536131</v>
      </c>
      <c r="E683" t="s">
        <v>12</v>
      </c>
      <c r="F683">
        <v>848</v>
      </c>
      <c r="G683" s="15">
        <v>126461282</v>
      </c>
      <c r="H683" t="s">
        <v>9</v>
      </c>
      <c r="I683" t="s">
        <v>5647</v>
      </c>
      <c r="J683" t="s">
        <v>9</v>
      </c>
      <c r="K683" t="s">
        <v>5646</v>
      </c>
      <c r="L683" t="s">
        <v>5645</v>
      </c>
      <c r="M683" s="14" t="b">
        <f t="shared" si="57"/>
        <v>0</v>
      </c>
      <c r="N683" s="14">
        <f t="shared" si="54"/>
        <v>0</v>
      </c>
      <c r="O683" s="14">
        <f t="shared" si="55"/>
        <v>119</v>
      </c>
      <c r="P683" s="14" t="b">
        <f t="shared" si="56"/>
        <v>0</v>
      </c>
      <c r="Q683" t="b">
        <f t="shared" si="53"/>
        <v>0</v>
      </c>
    </row>
    <row r="684" spans="1:17" x14ac:dyDescent="0.25">
      <c r="A684" t="s">
        <v>6687</v>
      </c>
      <c r="B684" t="s">
        <v>108</v>
      </c>
      <c r="C684">
        <v>536349</v>
      </c>
      <c r="D684">
        <v>537071</v>
      </c>
      <c r="E684" t="s">
        <v>12</v>
      </c>
      <c r="F684">
        <v>240</v>
      </c>
      <c r="G684" s="15">
        <v>126461283</v>
      </c>
      <c r="H684" t="s">
        <v>9</v>
      </c>
      <c r="I684" t="s">
        <v>5644</v>
      </c>
      <c r="J684" t="s">
        <v>9</v>
      </c>
      <c r="K684" t="s">
        <v>5584</v>
      </c>
      <c r="L684" t="s">
        <v>5583</v>
      </c>
      <c r="M684" s="14" t="b">
        <f t="shared" si="57"/>
        <v>0</v>
      </c>
      <c r="N684" s="14">
        <f t="shared" si="54"/>
        <v>0</v>
      </c>
      <c r="O684" s="14">
        <f t="shared" si="55"/>
        <v>218</v>
      </c>
      <c r="P684" s="14" t="b">
        <f t="shared" si="56"/>
        <v>0</v>
      </c>
      <c r="Q684" t="b">
        <f t="shared" si="53"/>
        <v>0</v>
      </c>
    </row>
    <row r="685" spans="1:17" x14ac:dyDescent="0.25">
      <c r="A685" t="s">
        <v>6687</v>
      </c>
      <c r="B685" t="s">
        <v>108</v>
      </c>
      <c r="C685">
        <v>537171</v>
      </c>
      <c r="D685">
        <v>538073</v>
      </c>
      <c r="E685" t="s">
        <v>12</v>
      </c>
      <c r="F685">
        <v>300</v>
      </c>
      <c r="G685" s="15">
        <v>126461284</v>
      </c>
      <c r="H685" t="s">
        <v>9</v>
      </c>
      <c r="I685" t="s">
        <v>5643</v>
      </c>
      <c r="J685" t="s">
        <v>9</v>
      </c>
      <c r="K685" t="s">
        <v>5642</v>
      </c>
      <c r="L685" t="s">
        <v>5641</v>
      </c>
      <c r="M685" s="14" t="b">
        <f t="shared" si="57"/>
        <v>0</v>
      </c>
      <c r="N685" s="14">
        <f t="shared" si="54"/>
        <v>0</v>
      </c>
      <c r="O685" s="14">
        <f t="shared" si="55"/>
        <v>100</v>
      </c>
      <c r="P685" s="14" t="b">
        <f t="shared" si="56"/>
        <v>0</v>
      </c>
      <c r="Q685" t="b">
        <f t="shared" si="53"/>
        <v>0</v>
      </c>
    </row>
    <row r="686" spans="1:17" x14ac:dyDescent="0.25">
      <c r="A686" t="s">
        <v>6687</v>
      </c>
      <c r="B686" t="s">
        <v>108</v>
      </c>
      <c r="C686">
        <v>538119</v>
      </c>
      <c r="D686">
        <v>539156</v>
      </c>
      <c r="E686" t="s">
        <v>12</v>
      </c>
      <c r="F686">
        <v>345</v>
      </c>
      <c r="G686" s="15">
        <v>126461285</v>
      </c>
      <c r="H686" t="s">
        <v>9</v>
      </c>
      <c r="I686" t="s">
        <v>5640</v>
      </c>
      <c r="J686" t="s">
        <v>9</v>
      </c>
      <c r="K686" t="s">
        <v>5639</v>
      </c>
      <c r="L686" t="s">
        <v>5638</v>
      </c>
      <c r="M686" s="14" t="b">
        <f t="shared" si="57"/>
        <v>0</v>
      </c>
      <c r="N686" s="14">
        <f t="shared" si="54"/>
        <v>0</v>
      </c>
      <c r="O686" s="14">
        <f t="shared" si="55"/>
        <v>46</v>
      </c>
      <c r="P686" s="14" t="b">
        <f t="shared" si="56"/>
        <v>1</v>
      </c>
      <c r="Q686" t="b">
        <f t="shared" si="53"/>
        <v>1</v>
      </c>
    </row>
    <row r="687" spans="1:17" x14ac:dyDescent="0.25">
      <c r="A687" t="s">
        <v>6687</v>
      </c>
      <c r="B687" t="s">
        <v>108</v>
      </c>
      <c r="C687">
        <v>539153</v>
      </c>
      <c r="D687">
        <v>540496</v>
      </c>
      <c r="E687" t="s">
        <v>12</v>
      </c>
      <c r="F687">
        <v>447</v>
      </c>
      <c r="G687" s="15">
        <v>126461286</v>
      </c>
      <c r="H687" t="s">
        <v>5637</v>
      </c>
      <c r="I687" t="s">
        <v>5636</v>
      </c>
      <c r="J687" t="s">
        <v>9</v>
      </c>
      <c r="K687" t="s">
        <v>1635</v>
      </c>
      <c r="L687" t="s">
        <v>5635</v>
      </c>
      <c r="M687" s="14" t="b">
        <f t="shared" si="57"/>
        <v>1</v>
      </c>
      <c r="N687" s="14">
        <f t="shared" si="54"/>
        <v>0</v>
      </c>
      <c r="O687" s="14">
        <f t="shared" si="55"/>
        <v>-3</v>
      </c>
      <c r="P687" s="14" t="b">
        <f t="shared" si="56"/>
        <v>1</v>
      </c>
      <c r="Q687" t="b">
        <f t="shared" si="53"/>
        <v>0</v>
      </c>
    </row>
    <row r="688" spans="1:17" x14ac:dyDescent="0.25">
      <c r="A688" t="s">
        <v>6687</v>
      </c>
      <c r="B688" t="s">
        <v>108</v>
      </c>
      <c r="C688">
        <v>540595</v>
      </c>
      <c r="D688">
        <v>540813</v>
      </c>
      <c r="E688" t="s">
        <v>12</v>
      </c>
      <c r="F688">
        <v>72</v>
      </c>
      <c r="G688" s="15">
        <v>126461287</v>
      </c>
      <c r="H688" t="s">
        <v>9</v>
      </c>
      <c r="I688" t="s">
        <v>5634</v>
      </c>
      <c r="J688" t="s">
        <v>9</v>
      </c>
      <c r="K688" t="s">
        <v>9</v>
      </c>
      <c r="L688" t="s">
        <v>126</v>
      </c>
      <c r="M688" s="14" t="b">
        <f t="shared" si="57"/>
        <v>0</v>
      </c>
      <c r="N688" s="14">
        <f t="shared" si="54"/>
        <v>0</v>
      </c>
      <c r="O688" s="14">
        <f t="shared" si="55"/>
        <v>99</v>
      </c>
      <c r="P688" s="14" t="b">
        <f t="shared" si="56"/>
        <v>1</v>
      </c>
      <c r="Q688" t="b">
        <f t="shared" si="53"/>
        <v>0</v>
      </c>
    </row>
    <row r="689" spans="1:17" x14ac:dyDescent="0.25">
      <c r="A689" t="s">
        <v>6687</v>
      </c>
      <c r="B689" t="s">
        <v>108</v>
      </c>
      <c r="C689">
        <v>540886</v>
      </c>
      <c r="D689">
        <v>541908</v>
      </c>
      <c r="E689" t="s">
        <v>9</v>
      </c>
      <c r="F689">
        <v>340</v>
      </c>
      <c r="G689" s="15">
        <v>126461288</v>
      </c>
      <c r="H689" t="s">
        <v>9</v>
      </c>
      <c r="I689" t="s">
        <v>5633</v>
      </c>
      <c r="J689" t="s">
        <v>9</v>
      </c>
      <c r="K689" t="s">
        <v>5632</v>
      </c>
      <c r="L689" t="s">
        <v>5631</v>
      </c>
      <c r="M689" s="14" t="b">
        <f t="shared" si="57"/>
        <v>0</v>
      </c>
      <c r="N689" s="14">
        <f t="shared" si="54"/>
        <v>0</v>
      </c>
      <c r="O689" s="14">
        <f t="shared" si="55"/>
        <v>73</v>
      </c>
      <c r="P689" s="14" t="b">
        <f t="shared" si="56"/>
        <v>1</v>
      </c>
      <c r="Q689" t="b">
        <f t="shared" si="53"/>
        <v>0</v>
      </c>
    </row>
    <row r="690" spans="1:17" x14ac:dyDescent="0.25">
      <c r="A690" t="s">
        <v>6687</v>
      </c>
      <c r="B690" t="s">
        <v>108</v>
      </c>
      <c r="C690">
        <v>542038</v>
      </c>
      <c r="D690">
        <v>542493</v>
      </c>
      <c r="E690" t="s">
        <v>12</v>
      </c>
      <c r="F690">
        <v>151</v>
      </c>
      <c r="G690" s="15">
        <v>126461289</v>
      </c>
      <c r="H690" t="s">
        <v>9</v>
      </c>
      <c r="I690" t="s">
        <v>5630</v>
      </c>
      <c r="J690" t="s">
        <v>9</v>
      </c>
      <c r="K690" t="s">
        <v>243</v>
      </c>
      <c r="L690" t="s">
        <v>244</v>
      </c>
      <c r="M690" s="14" t="b">
        <f t="shared" si="57"/>
        <v>0</v>
      </c>
      <c r="N690" s="14">
        <f t="shared" si="54"/>
        <v>0</v>
      </c>
      <c r="O690" s="14">
        <f t="shared" si="55"/>
        <v>130</v>
      </c>
      <c r="P690" s="14" t="b">
        <f t="shared" si="56"/>
        <v>0</v>
      </c>
      <c r="Q690" t="b">
        <f t="shared" si="53"/>
        <v>0</v>
      </c>
    </row>
    <row r="691" spans="1:17" x14ac:dyDescent="0.25">
      <c r="A691" t="s">
        <v>6687</v>
      </c>
      <c r="B691" t="s">
        <v>108</v>
      </c>
      <c r="C691">
        <v>542490</v>
      </c>
      <c r="D691">
        <v>542948</v>
      </c>
      <c r="E691" t="s">
        <v>12</v>
      </c>
      <c r="F691">
        <v>152</v>
      </c>
      <c r="G691" s="15">
        <v>126461290</v>
      </c>
      <c r="H691" t="s">
        <v>9</v>
      </c>
      <c r="I691" t="s">
        <v>5629</v>
      </c>
      <c r="J691" t="s">
        <v>9</v>
      </c>
      <c r="K691" t="s">
        <v>243</v>
      </c>
      <c r="L691" t="s">
        <v>244</v>
      </c>
      <c r="M691" s="14" t="b">
        <f t="shared" si="57"/>
        <v>1</v>
      </c>
      <c r="N691" s="14">
        <f t="shared" si="54"/>
        <v>0</v>
      </c>
      <c r="O691" s="14">
        <f t="shared" si="55"/>
        <v>-3</v>
      </c>
      <c r="P691" s="14" t="b">
        <f t="shared" si="56"/>
        <v>1</v>
      </c>
      <c r="Q691" t="b">
        <f t="shared" si="53"/>
        <v>1</v>
      </c>
    </row>
    <row r="692" spans="1:17" x14ac:dyDescent="0.25">
      <c r="A692" t="s">
        <v>6687</v>
      </c>
      <c r="B692" t="s">
        <v>108</v>
      </c>
      <c r="C692">
        <v>543133</v>
      </c>
      <c r="D692">
        <v>544260</v>
      </c>
      <c r="E692" t="s">
        <v>12</v>
      </c>
      <c r="F692">
        <v>375</v>
      </c>
      <c r="G692" s="15">
        <v>126461291</v>
      </c>
      <c r="H692" t="s">
        <v>9</v>
      </c>
      <c r="I692" t="s">
        <v>5628</v>
      </c>
      <c r="J692" t="s">
        <v>9</v>
      </c>
      <c r="K692" t="s">
        <v>2933</v>
      </c>
      <c r="L692" t="s">
        <v>2328</v>
      </c>
      <c r="M692" s="14" t="b">
        <f t="shared" si="57"/>
        <v>0</v>
      </c>
      <c r="N692" s="14">
        <f t="shared" si="54"/>
        <v>0</v>
      </c>
      <c r="O692" s="14">
        <f t="shared" si="55"/>
        <v>185</v>
      </c>
      <c r="P692" s="14" t="b">
        <f t="shared" si="56"/>
        <v>0</v>
      </c>
      <c r="Q692" t="b">
        <f t="shared" si="53"/>
        <v>0</v>
      </c>
    </row>
    <row r="693" spans="1:17" x14ac:dyDescent="0.25">
      <c r="A693" t="s">
        <v>6687</v>
      </c>
      <c r="B693" t="s">
        <v>108</v>
      </c>
      <c r="C693">
        <v>544265</v>
      </c>
      <c r="D693">
        <v>545464</v>
      </c>
      <c r="E693" t="s">
        <v>9</v>
      </c>
      <c r="F693">
        <v>399</v>
      </c>
      <c r="G693" s="15">
        <v>126461292</v>
      </c>
      <c r="H693" t="s">
        <v>9</v>
      </c>
      <c r="I693" t="s">
        <v>5627</v>
      </c>
      <c r="J693" t="s">
        <v>9</v>
      </c>
      <c r="K693" t="s">
        <v>4119</v>
      </c>
      <c r="L693" t="s">
        <v>5626</v>
      </c>
      <c r="M693" s="14" t="b">
        <f t="shared" si="57"/>
        <v>0</v>
      </c>
      <c r="N693" s="14">
        <f t="shared" si="54"/>
        <v>0</v>
      </c>
      <c r="O693" s="14">
        <f t="shared" si="55"/>
        <v>5</v>
      </c>
      <c r="P693" s="14" t="b">
        <f t="shared" si="56"/>
        <v>1</v>
      </c>
      <c r="Q693" t="b">
        <f t="shared" si="53"/>
        <v>1</v>
      </c>
    </row>
    <row r="694" spans="1:17" x14ac:dyDescent="0.25">
      <c r="A694" t="s">
        <v>6687</v>
      </c>
      <c r="B694" t="s">
        <v>108</v>
      </c>
      <c r="C694">
        <v>545516</v>
      </c>
      <c r="D694">
        <v>545746</v>
      </c>
      <c r="E694" t="s">
        <v>9</v>
      </c>
      <c r="F694">
        <v>76</v>
      </c>
      <c r="G694" s="15">
        <v>126461293</v>
      </c>
      <c r="H694" t="s">
        <v>9</v>
      </c>
      <c r="I694" t="s">
        <v>5625</v>
      </c>
      <c r="J694" t="s">
        <v>9</v>
      </c>
      <c r="K694" t="s">
        <v>9</v>
      </c>
      <c r="L694" t="s">
        <v>126</v>
      </c>
      <c r="M694" s="14" t="b">
        <f t="shared" si="57"/>
        <v>0</v>
      </c>
      <c r="N694" s="14">
        <f t="shared" si="54"/>
        <v>0</v>
      </c>
      <c r="O694" s="14">
        <f t="shared" si="55"/>
        <v>52</v>
      </c>
      <c r="P694" s="14" t="b">
        <f t="shared" si="56"/>
        <v>1</v>
      </c>
      <c r="Q694" t="b">
        <f t="shared" si="53"/>
        <v>0</v>
      </c>
    </row>
    <row r="695" spans="1:17" x14ac:dyDescent="0.25">
      <c r="A695" t="s">
        <v>6687</v>
      </c>
      <c r="B695" t="s">
        <v>108</v>
      </c>
      <c r="C695">
        <v>545827</v>
      </c>
      <c r="D695">
        <v>546474</v>
      </c>
      <c r="E695" t="s">
        <v>9</v>
      </c>
      <c r="F695">
        <v>215</v>
      </c>
      <c r="G695" s="15">
        <v>126461294</v>
      </c>
      <c r="H695" t="s">
        <v>9</v>
      </c>
      <c r="I695" t="s">
        <v>5624</v>
      </c>
      <c r="J695" t="s">
        <v>9</v>
      </c>
      <c r="K695" t="s">
        <v>1976</v>
      </c>
      <c r="L695" t="s">
        <v>5623</v>
      </c>
      <c r="M695" s="14" t="b">
        <f t="shared" si="57"/>
        <v>0</v>
      </c>
      <c r="N695" s="14">
        <f t="shared" si="54"/>
        <v>0</v>
      </c>
      <c r="O695" s="14">
        <f t="shared" si="55"/>
        <v>81</v>
      </c>
      <c r="P695" s="14" t="b">
        <f t="shared" si="56"/>
        <v>1</v>
      </c>
      <c r="Q695" t="b">
        <f t="shared" si="53"/>
        <v>0</v>
      </c>
    </row>
    <row r="696" spans="1:17" x14ac:dyDescent="0.25">
      <c r="A696" t="s">
        <v>6687</v>
      </c>
      <c r="B696" t="s">
        <v>108</v>
      </c>
      <c r="C696">
        <v>546590</v>
      </c>
      <c r="D696">
        <v>547225</v>
      </c>
      <c r="E696" t="s">
        <v>12</v>
      </c>
      <c r="F696">
        <v>211</v>
      </c>
      <c r="G696" s="15">
        <v>126461295</v>
      </c>
      <c r="H696" t="s">
        <v>9</v>
      </c>
      <c r="I696" t="s">
        <v>5622</v>
      </c>
      <c r="J696" t="s">
        <v>9</v>
      </c>
      <c r="K696" t="s">
        <v>268</v>
      </c>
      <c r="L696" t="s">
        <v>269</v>
      </c>
      <c r="M696" s="14" t="b">
        <f t="shared" si="57"/>
        <v>0</v>
      </c>
      <c r="N696" s="14">
        <f t="shared" si="54"/>
        <v>0</v>
      </c>
      <c r="O696" s="14">
        <f t="shared" si="55"/>
        <v>116</v>
      </c>
      <c r="P696" s="14" t="b">
        <f t="shared" si="56"/>
        <v>0</v>
      </c>
      <c r="Q696" t="b">
        <f t="shared" si="53"/>
        <v>0</v>
      </c>
    </row>
    <row r="697" spans="1:17" x14ac:dyDescent="0.25">
      <c r="A697" t="s">
        <v>6687</v>
      </c>
      <c r="B697" t="s">
        <v>108</v>
      </c>
      <c r="C697">
        <v>547233</v>
      </c>
      <c r="D697">
        <v>549143</v>
      </c>
      <c r="E697" t="s">
        <v>9</v>
      </c>
      <c r="F697">
        <v>636</v>
      </c>
      <c r="G697" s="15">
        <v>126461296</v>
      </c>
      <c r="H697" t="s">
        <v>9</v>
      </c>
      <c r="I697" t="s">
        <v>5621</v>
      </c>
      <c r="J697" t="s">
        <v>9</v>
      </c>
      <c r="K697" t="s">
        <v>2757</v>
      </c>
      <c r="L697" t="s">
        <v>5620</v>
      </c>
      <c r="M697" s="14" t="b">
        <f t="shared" si="57"/>
        <v>0</v>
      </c>
      <c r="N697" s="14">
        <f t="shared" si="54"/>
        <v>0</v>
      </c>
      <c r="O697" s="14">
        <f t="shared" si="55"/>
        <v>8</v>
      </c>
      <c r="P697" s="14" t="b">
        <f t="shared" si="56"/>
        <v>1</v>
      </c>
      <c r="Q697" t="b">
        <f t="shared" si="53"/>
        <v>1</v>
      </c>
    </row>
    <row r="698" spans="1:17" x14ac:dyDescent="0.25">
      <c r="A698" t="s">
        <v>6687</v>
      </c>
      <c r="B698" t="s">
        <v>108</v>
      </c>
      <c r="C698">
        <v>549281</v>
      </c>
      <c r="D698">
        <v>550063</v>
      </c>
      <c r="E698" t="s">
        <v>9</v>
      </c>
      <c r="F698">
        <v>260</v>
      </c>
      <c r="G698" s="15">
        <v>126461297</v>
      </c>
      <c r="H698" t="s">
        <v>9</v>
      </c>
      <c r="I698" t="s">
        <v>5619</v>
      </c>
      <c r="J698" t="s">
        <v>9</v>
      </c>
      <c r="K698" t="s">
        <v>743</v>
      </c>
      <c r="L698" t="s">
        <v>742</v>
      </c>
      <c r="M698" s="14" t="b">
        <f t="shared" si="57"/>
        <v>0</v>
      </c>
      <c r="N698" s="14">
        <f t="shared" si="54"/>
        <v>0</v>
      </c>
      <c r="O698" s="14">
        <f t="shared" si="55"/>
        <v>138</v>
      </c>
      <c r="P698" s="14" t="b">
        <f t="shared" si="56"/>
        <v>0</v>
      </c>
      <c r="Q698" t="b">
        <f t="shared" si="53"/>
        <v>0</v>
      </c>
    </row>
    <row r="699" spans="1:17" x14ac:dyDescent="0.25">
      <c r="A699" t="s">
        <v>6687</v>
      </c>
      <c r="B699" t="s">
        <v>108</v>
      </c>
      <c r="C699">
        <v>550245</v>
      </c>
      <c r="D699">
        <v>551408</v>
      </c>
      <c r="E699" t="s">
        <v>9</v>
      </c>
      <c r="F699">
        <v>387</v>
      </c>
      <c r="G699" s="15">
        <v>126461298</v>
      </c>
      <c r="H699" t="s">
        <v>9</v>
      </c>
      <c r="I699" t="s">
        <v>5618</v>
      </c>
      <c r="J699" t="s">
        <v>9</v>
      </c>
      <c r="K699" t="s">
        <v>5617</v>
      </c>
      <c r="L699" t="s">
        <v>5616</v>
      </c>
      <c r="M699" s="14" t="b">
        <f t="shared" si="57"/>
        <v>0</v>
      </c>
      <c r="N699" s="14">
        <f t="shared" si="54"/>
        <v>0</v>
      </c>
      <c r="O699" s="14">
        <f t="shared" si="55"/>
        <v>182</v>
      </c>
      <c r="P699" s="14" t="b">
        <f t="shared" si="56"/>
        <v>0</v>
      </c>
      <c r="Q699" t="b">
        <f t="shared" si="53"/>
        <v>0</v>
      </c>
    </row>
    <row r="700" spans="1:17" x14ac:dyDescent="0.25">
      <c r="A700" t="s">
        <v>6687</v>
      </c>
      <c r="B700" t="s">
        <v>108</v>
      </c>
      <c r="C700">
        <v>551586</v>
      </c>
      <c r="D700">
        <v>552044</v>
      </c>
      <c r="E700" t="s">
        <v>12</v>
      </c>
      <c r="F700">
        <v>152</v>
      </c>
      <c r="G700" s="15">
        <v>126461299</v>
      </c>
      <c r="H700" t="s">
        <v>9</v>
      </c>
      <c r="I700" t="s">
        <v>5615</v>
      </c>
      <c r="J700" t="s">
        <v>9</v>
      </c>
      <c r="K700" t="s">
        <v>5614</v>
      </c>
      <c r="L700" t="s">
        <v>5613</v>
      </c>
      <c r="M700" s="14" t="b">
        <f t="shared" si="57"/>
        <v>0</v>
      </c>
      <c r="N700" s="14">
        <f t="shared" si="54"/>
        <v>0</v>
      </c>
      <c r="O700" s="14">
        <f t="shared" si="55"/>
        <v>178</v>
      </c>
      <c r="P700" s="14" t="b">
        <f t="shared" si="56"/>
        <v>0</v>
      </c>
      <c r="Q700" t="b">
        <f t="shared" si="53"/>
        <v>0</v>
      </c>
    </row>
    <row r="701" spans="1:17" x14ac:dyDescent="0.25">
      <c r="A701" t="s">
        <v>6687</v>
      </c>
      <c r="B701" t="s">
        <v>108</v>
      </c>
      <c r="C701">
        <v>552353</v>
      </c>
      <c r="D701">
        <v>552883</v>
      </c>
      <c r="E701" t="s">
        <v>9</v>
      </c>
      <c r="F701">
        <v>176</v>
      </c>
      <c r="G701" s="15">
        <v>126461300</v>
      </c>
      <c r="H701" t="s">
        <v>9</v>
      </c>
      <c r="I701" t="s">
        <v>5612</v>
      </c>
      <c r="J701" t="s">
        <v>9</v>
      </c>
      <c r="K701" t="s">
        <v>5611</v>
      </c>
      <c r="L701" t="s">
        <v>126</v>
      </c>
      <c r="M701" s="14" t="b">
        <f t="shared" si="57"/>
        <v>0</v>
      </c>
      <c r="N701" s="14">
        <f t="shared" si="54"/>
        <v>0</v>
      </c>
      <c r="O701" s="14">
        <f t="shared" si="55"/>
        <v>309</v>
      </c>
      <c r="P701" s="14" t="b">
        <f t="shared" si="56"/>
        <v>0</v>
      </c>
      <c r="Q701" t="b">
        <f t="shared" si="53"/>
        <v>0</v>
      </c>
    </row>
    <row r="702" spans="1:17" x14ac:dyDescent="0.25">
      <c r="A702" t="s">
        <v>6687</v>
      </c>
      <c r="B702" t="s">
        <v>108</v>
      </c>
      <c r="C702">
        <v>552897</v>
      </c>
      <c r="D702">
        <v>554597</v>
      </c>
      <c r="E702" t="s">
        <v>9</v>
      </c>
      <c r="F702">
        <v>566</v>
      </c>
      <c r="G702" s="15">
        <v>126461301</v>
      </c>
      <c r="H702" t="s">
        <v>9</v>
      </c>
      <c r="I702" t="s">
        <v>5610</v>
      </c>
      <c r="J702" t="s">
        <v>9</v>
      </c>
      <c r="K702" t="s">
        <v>3191</v>
      </c>
      <c r="L702" t="s">
        <v>3190</v>
      </c>
      <c r="M702" s="14" t="b">
        <f t="shared" si="57"/>
        <v>0</v>
      </c>
      <c r="N702" s="14">
        <f t="shared" si="54"/>
        <v>0</v>
      </c>
      <c r="O702" s="14">
        <f t="shared" si="55"/>
        <v>14</v>
      </c>
      <c r="P702" s="14" t="b">
        <f t="shared" si="56"/>
        <v>1</v>
      </c>
      <c r="Q702" t="b">
        <f t="shared" si="53"/>
        <v>1</v>
      </c>
    </row>
    <row r="703" spans="1:17" x14ac:dyDescent="0.25">
      <c r="A703" t="s">
        <v>6687</v>
      </c>
      <c r="B703" t="s">
        <v>108</v>
      </c>
      <c r="C703">
        <v>555012</v>
      </c>
      <c r="D703">
        <v>555668</v>
      </c>
      <c r="E703" t="s">
        <v>9</v>
      </c>
      <c r="F703">
        <v>218</v>
      </c>
      <c r="G703" s="15">
        <v>126461302</v>
      </c>
      <c r="H703" t="s">
        <v>5609</v>
      </c>
      <c r="I703" t="s">
        <v>5608</v>
      </c>
      <c r="J703" t="s">
        <v>9</v>
      </c>
      <c r="K703" t="s">
        <v>5607</v>
      </c>
      <c r="L703" t="s">
        <v>5606</v>
      </c>
      <c r="M703" s="14" t="b">
        <f t="shared" si="57"/>
        <v>0</v>
      </c>
      <c r="N703" s="14">
        <f t="shared" si="54"/>
        <v>0</v>
      </c>
      <c r="O703" s="14">
        <f t="shared" si="55"/>
        <v>415</v>
      </c>
      <c r="P703" s="14" t="b">
        <f t="shared" si="56"/>
        <v>0</v>
      </c>
      <c r="Q703" t="b">
        <f t="shared" si="53"/>
        <v>0</v>
      </c>
    </row>
    <row r="704" spans="1:17" x14ac:dyDescent="0.25">
      <c r="A704" t="s">
        <v>6687</v>
      </c>
      <c r="B704" t="s">
        <v>108</v>
      </c>
      <c r="C704">
        <v>555765</v>
      </c>
      <c r="D704">
        <v>557324</v>
      </c>
      <c r="E704" t="s">
        <v>12</v>
      </c>
      <c r="F704">
        <v>519</v>
      </c>
      <c r="G704" s="15">
        <v>126461303</v>
      </c>
      <c r="H704" t="s">
        <v>9</v>
      </c>
      <c r="I704" t="s">
        <v>5605</v>
      </c>
      <c r="J704" t="s">
        <v>9</v>
      </c>
      <c r="K704" t="s">
        <v>9</v>
      </c>
      <c r="L704" t="s">
        <v>3902</v>
      </c>
      <c r="M704" s="14" t="b">
        <f t="shared" si="57"/>
        <v>0</v>
      </c>
      <c r="N704" s="14">
        <f t="shared" si="54"/>
        <v>0</v>
      </c>
      <c r="O704" s="14">
        <f t="shared" si="55"/>
        <v>97</v>
      </c>
      <c r="P704" s="14" t="b">
        <f t="shared" si="56"/>
        <v>1</v>
      </c>
      <c r="Q704" t="b">
        <f t="shared" si="53"/>
        <v>1</v>
      </c>
    </row>
    <row r="705" spans="1:17" x14ac:dyDescent="0.25">
      <c r="A705" t="s">
        <v>6687</v>
      </c>
      <c r="B705" t="s">
        <v>108</v>
      </c>
      <c r="C705">
        <v>557822</v>
      </c>
      <c r="D705">
        <v>558925</v>
      </c>
      <c r="E705" t="s">
        <v>12</v>
      </c>
      <c r="F705">
        <v>367</v>
      </c>
      <c r="G705" s="15">
        <v>126461304</v>
      </c>
      <c r="H705" t="s">
        <v>9</v>
      </c>
      <c r="I705" t="s">
        <v>5604</v>
      </c>
      <c r="J705" t="s">
        <v>9</v>
      </c>
      <c r="K705" t="s">
        <v>2724</v>
      </c>
      <c r="L705" t="s">
        <v>3392</v>
      </c>
      <c r="M705" s="14" t="b">
        <f t="shared" si="57"/>
        <v>0</v>
      </c>
      <c r="N705" s="14">
        <f t="shared" si="54"/>
        <v>0</v>
      </c>
      <c r="O705" s="14">
        <f t="shared" si="55"/>
        <v>498</v>
      </c>
      <c r="P705" s="14" t="b">
        <f t="shared" si="56"/>
        <v>0</v>
      </c>
      <c r="Q705" t="b">
        <f t="shared" si="53"/>
        <v>0</v>
      </c>
    </row>
    <row r="706" spans="1:17" x14ac:dyDescent="0.25">
      <c r="A706" t="s">
        <v>6687</v>
      </c>
      <c r="B706" t="s">
        <v>108</v>
      </c>
      <c r="C706">
        <v>558995</v>
      </c>
      <c r="D706">
        <v>560071</v>
      </c>
      <c r="E706" t="s">
        <v>12</v>
      </c>
      <c r="F706">
        <v>358</v>
      </c>
      <c r="G706" s="15">
        <v>126461305</v>
      </c>
      <c r="H706" t="s">
        <v>9</v>
      </c>
      <c r="I706" t="s">
        <v>5603</v>
      </c>
      <c r="J706" t="s">
        <v>9</v>
      </c>
      <c r="K706" t="s">
        <v>3111</v>
      </c>
      <c r="L706" t="s">
        <v>5602</v>
      </c>
      <c r="M706" s="14" t="b">
        <f t="shared" si="57"/>
        <v>0</v>
      </c>
      <c r="N706" s="14">
        <f t="shared" si="54"/>
        <v>0</v>
      </c>
      <c r="O706" s="14">
        <f t="shared" si="55"/>
        <v>70</v>
      </c>
      <c r="P706" s="14" t="b">
        <f t="shared" si="56"/>
        <v>1</v>
      </c>
      <c r="Q706" t="b">
        <f t="shared" si="53"/>
        <v>1</v>
      </c>
    </row>
    <row r="707" spans="1:17" x14ac:dyDescent="0.25">
      <c r="A707" t="s">
        <v>6687</v>
      </c>
      <c r="B707" t="s">
        <v>108</v>
      </c>
      <c r="C707">
        <v>560123</v>
      </c>
      <c r="D707">
        <v>561397</v>
      </c>
      <c r="E707" t="s">
        <v>12</v>
      </c>
      <c r="F707">
        <v>424</v>
      </c>
      <c r="G707" s="15">
        <v>126461306</v>
      </c>
      <c r="H707" t="s">
        <v>9</v>
      </c>
      <c r="I707" t="s">
        <v>5601</v>
      </c>
      <c r="J707" t="s">
        <v>9</v>
      </c>
      <c r="K707" t="s">
        <v>3389</v>
      </c>
      <c r="L707" t="s">
        <v>1378</v>
      </c>
      <c r="M707" s="14" t="b">
        <f t="shared" si="57"/>
        <v>0</v>
      </c>
      <c r="N707" s="14">
        <f t="shared" si="54"/>
        <v>0</v>
      </c>
      <c r="O707" s="14">
        <f t="shared" si="55"/>
        <v>52</v>
      </c>
      <c r="P707" s="14" t="b">
        <f t="shared" si="56"/>
        <v>1</v>
      </c>
      <c r="Q707" t="b">
        <f t="shared" si="53"/>
        <v>0</v>
      </c>
    </row>
    <row r="708" spans="1:17" x14ac:dyDescent="0.25">
      <c r="A708" t="s">
        <v>6687</v>
      </c>
      <c r="B708" t="s">
        <v>108</v>
      </c>
      <c r="C708">
        <v>561476</v>
      </c>
      <c r="D708">
        <v>562384</v>
      </c>
      <c r="E708" t="s">
        <v>12</v>
      </c>
      <c r="F708">
        <v>302</v>
      </c>
      <c r="G708" s="15">
        <v>126461307</v>
      </c>
      <c r="H708" t="s">
        <v>9</v>
      </c>
      <c r="I708" t="s">
        <v>5600</v>
      </c>
      <c r="J708" t="s">
        <v>9</v>
      </c>
      <c r="K708" t="s">
        <v>2726</v>
      </c>
      <c r="L708" t="s">
        <v>1378</v>
      </c>
      <c r="M708" s="14" t="b">
        <f t="shared" si="57"/>
        <v>0</v>
      </c>
      <c r="N708" s="14">
        <f t="shared" si="54"/>
        <v>0</v>
      </c>
      <c r="O708" s="14">
        <f t="shared" si="55"/>
        <v>79</v>
      </c>
      <c r="P708" s="14" t="b">
        <f t="shared" si="56"/>
        <v>1</v>
      </c>
      <c r="Q708" t="b">
        <f t="shared" si="53"/>
        <v>0</v>
      </c>
    </row>
    <row r="709" spans="1:17" x14ac:dyDescent="0.25">
      <c r="A709" t="s">
        <v>6687</v>
      </c>
      <c r="B709" t="s">
        <v>108</v>
      </c>
      <c r="C709">
        <v>562564</v>
      </c>
      <c r="D709">
        <v>562731</v>
      </c>
      <c r="E709" t="s">
        <v>12</v>
      </c>
      <c r="F709">
        <v>55</v>
      </c>
      <c r="G709" s="15">
        <v>126461308</v>
      </c>
      <c r="H709" t="s">
        <v>5599</v>
      </c>
      <c r="I709" t="s">
        <v>5598</v>
      </c>
      <c r="J709" t="s">
        <v>9</v>
      </c>
      <c r="K709" t="s">
        <v>5597</v>
      </c>
      <c r="L709" t="s">
        <v>5596</v>
      </c>
      <c r="M709" s="14" t="b">
        <f t="shared" si="57"/>
        <v>0</v>
      </c>
      <c r="N709" s="14">
        <f t="shared" si="54"/>
        <v>0</v>
      </c>
      <c r="O709" s="14">
        <f t="shared" si="55"/>
        <v>180</v>
      </c>
      <c r="P709" s="14" t="b">
        <f t="shared" si="56"/>
        <v>0</v>
      </c>
      <c r="Q709" t="b">
        <f t="shared" si="53"/>
        <v>0</v>
      </c>
    </row>
    <row r="710" spans="1:17" x14ac:dyDescent="0.25">
      <c r="A710" t="s">
        <v>6687</v>
      </c>
      <c r="B710" t="s">
        <v>108</v>
      </c>
      <c r="C710">
        <v>562806</v>
      </c>
      <c r="D710">
        <v>563291</v>
      </c>
      <c r="E710" t="s">
        <v>12</v>
      </c>
      <c r="F710">
        <v>161</v>
      </c>
      <c r="G710" s="15">
        <v>126461309</v>
      </c>
      <c r="H710" t="s">
        <v>9</v>
      </c>
      <c r="I710" t="s">
        <v>5595</v>
      </c>
      <c r="J710" t="s">
        <v>9</v>
      </c>
      <c r="K710" t="s">
        <v>5594</v>
      </c>
      <c r="L710" t="s">
        <v>924</v>
      </c>
      <c r="M710" s="14" t="b">
        <f t="shared" si="57"/>
        <v>0</v>
      </c>
      <c r="N710" s="14">
        <f t="shared" si="54"/>
        <v>0</v>
      </c>
      <c r="O710" s="14">
        <f t="shared" si="55"/>
        <v>75</v>
      </c>
      <c r="P710" s="14" t="b">
        <f t="shared" si="56"/>
        <v>1</v>
      </c>
      <c r="Q710" t="b">
        <f t="shared" si="53"/>
        <v>1</v>
      </c>
    </row>
    <row r="711" spans="1:17" x14ac:dyDescent="0.25">
      <c r="A711" t="s">
        <v>6687</v>
      </c>
      <c r="B711" t="s">
        <v>108</v>
      </c>
      <c r="C711">
        <v>563342</v>
      </c>
      <c r="D711">
        <v>564082</v>
      </c>
      <c r="E711" t="s">
        <v>9</v>
      </c>
      <c r="F711">
        <v>246</v>
      </c>
      <c r="G711" s="15">
        <v>126461310</v>
      </c>
      <c r="H711" t="s">
        <v>9</v>
      </c>
      <c r="I711" t="s">
        <v>5593</v>
      </c>
      <c r="J711" t="s">
        <v>9</v>
      </c>
      <c r="K711" t="s">
        <v>5592</v>
      </c>
      <c r="L711" t="s">
        <v>126</v>
      </c>
      <c r="M711" s="14" t="b">
        <f t="shared" si="57"/>
        <v>0</v>
      </c>
      <c r="N711" s="14">
        <f t="shared" si="54"/>
        <v>0</v>
      </c>
      <c r="O711" s="14">
        <f t="shared" si="55"/>
        <v>51</v>
      </c>
      <c r="P711" s="14" t="b">
        <f t="shared" si="56"/>
        <v>1</v>
      </c>
      <c r="Q711" t="b">
        <f t="shared" si="53"/>
        <v>0</v>
      </c>
    </row>
    <row r="712" spans="1:17" x14ac:dyDescent="0.25">
      <c r="A712" t="s">
        <v>6687</v>
      </c>
      <c r="B712" t="s">
        <v>108</v>
      </c>
      <c r="C712">
        <v>564213</v>
      </c>
      <c r="D712">
        <v>564443</v>
      </c>
      <c r="E712" t="s">
        <v>9</v>
      </c>
      <c r="F712">
        <v>76</v>
      </c>
      <c r="G712" s="15">
        <v>126461311</v>
      </c>
      <c r="H712" t="s">
        <v>9</v>
      </c>
      <c r="I712" t="s">
        <v>5591</v>
      </c>
      <c r="J712" t="s">
        <v>9</v>
      </c>
      <c r="K712" t="s">
        <v>9</v>
      </c>
      <c r="L712" t="s">
        <v>126</v>
      </c>
      <c r="M712" s="14" t="b">
        <f t="shared" si="57"/>
        <v>0</v>
      </c>
      <c r="N712" s="14">
        <f t="shared" si="54"/>
        <v>0</v>
      </c>
      <c r="O712" s="14">
        <f t="shared" si="55"/>
        <v>131</v>
      </c>
      <c r="P712" s="14" t="b">
        <f t="shared" si="56"/>
        <v>0</v>
      </c>
      <c r="Q712" t="b">
        <f t="shared" ref="Q712:Q775" si="58">AND(P712,NOT(P711))</f>
        <v>0</v>
      </c>
    </row>
    <row r="713" spans="1:17" x14ac:dyDescent="0.25">
      <c r="A713" t="s">
        <v>6687</v>
      </c>
      <c r="B713" t="s">
        <v>108</v>
      </c>
      <c r="C713">
        <v>564561</v>
      </c>
      <c r="D713">
        <v>565496</v>
      </c>
      <c r="E713" t="s">
        <v>12</v>
      </c>
      <c r="F713">
        <v>311</v>
      </c>
      <c r="G713" s="15">
        <v>126461312</v>
      </c>
      <c r="H713" t="s">
        <v>9</v>
      </c>
      <c r="I713" t="s">
        <v>5590</v>
      </c>
      <c r="J713" t="s">
        <v>9</v>
      </c>
      <c r="K713" t="s">
        <v>251</v>
      </c>
      <c r="L713" t="s">
        <v>252</v>
      </c>
      <c r="M713" s="14" t="b">
        <f t="shared" si="57"/>
        <v>0</v>
      </c>
      <c r="N713" s="14">
        <f t="shared" si="54"/>
        <v>0</v>
      </c>
      <c r="O713" s="14">
        <f t="shared" si="55"/>
        <v>118</v>
      </c>
      <c r="P713" s="14" t="b">
        <f t="shared" si="56"/>
        <v>0</v>
      </c>
      <c r="Q713" t="b">
        <f t="shared" si="58"/>
        <v>0</v>
      </c>
    </row>
    <row r="714" spans="1:17" x14ac:dyDescent="0.25">
      <c r="A714" t="s">
        <v>6687</v>
      </c>
      <c r="B714" t="s">
        <v>108</v>
      </c>
      <c r="C714">
        <v>565504</v>
      </c>
      <c r="D714">
        <v>566463</v>
      </c>
      <c r="E714" t="s">
        <v>9</v>
      </c>
      <c r="F714">
        <v>319</v>
      </c>
      <c r="G714" s="15">
        <v>126461313</v>
      </c>
      <c r="H714" t="s">
        <v>9</v>
      </c>
      <c r="I714" t="s">
        <v>5589</v>
      </c>
      <c r="J714" t="s">
        <v>9</v>
      </c>
      <c r="K714" t="s">
        <v>1333</v>
      </c>
      <c r="L714" t="s">
        <v>1908</v>
      </c>
      <c r="M714" s="14" t="b">
        <f t="shared" si="57"/>
        <v>0</v>
      </c>
      <c r="N714" s="14">
        <f t="shared" si="54"/>
        <v>0</v>
      </c>
      <c r="O714" s="14">
        <f t="shared" si="55"/>
        <v>8</v>
      </c>
      <c r="P714" s="14" t="b">
        <f t="shared" si="56"/>
        <v>1</v>
      </c>
      <c r="Q714" t="b">
        <f t="shared" si="58"/>
        <v>1</v>
      </c>
    </row>
    <row r="715" spans="1:17" x14ac:dyDescent="0.25">
      <c r="A715" t="s">
        <v>6687</v>
      </c>
      <c r="B715" t="s">
        <v>108</v>
      </c>
      <c r="C715">
        <v>566824</v>
      </c>
      <c r="D715">
        <v>567186</v>
      </c>
      <c r="E715" t="s">
        <v>12</v>
      </c>
      <c r="F715">
        <v>120</v>
      </c>
      <c r="G715" s="15">
        <v>126461314</v>
      </c>
      <c r="H715" t="s">
        <v>9</v>
      </c>
      <c r="I715" t="s">
        <v>5588</v>
      </c>
      <c r="J715" t="s">
        <v>9</v>
      </c>
      <c r="K715" t="s">
        <v>2074</v>
      </c>
      <c r="L715" t="s">
        <v>2073</v>
      </c>
      <c r="M715" s="14" t="b">
        <f t="shared" si="57"/>
        <v>0</v>
      </c>
      <c r="N715" s="14">
        <f t="shared" ref="N715:N778" si="59">MOD($D715-$C715+1,3)</f>
        <v>0</v>
      </c>
      <c r="O715" s="14">
        <f t="shared" ref="O715:O778" si="60">$C715-$D714</f>
        <v>361</v>
      </c>
      <c r="P715" s="14" t="b">
        <f t="shared" ref="P715:P778" si="61">$O715&lt;100</f>
        <v>0</v>
      </c>
      <c r="Q715" t="b">
        <f t="shared" si="58"/>
        <v>0</v>
      </c>
    </row>
    <row r="716" spans="1:17" x14ac:dyDescent="0.25">
      <c r="A716" t="s">
        <v>6687</v>
      </c>
      <c r="B716" t="s">
        <v>108</v>
      </c>
      <c r="C716">
        <v>567275</v>
      </c>
      <c r="D716">
        <v>568075</v>
      </c>
      <c r="E716" t="s">
        <v>12</v>
      </c>
      <c r="F716">
        <v>266</v>
      </c>
      <c r="G716" s="15">
        <v>126461315</v>
      </c>
      <c r="H716" t="s">
        <v>9</v>
      </c>
      <c r="I716" t="s">
        <v>5587</v>
      </c>
      <c r="J716" t="s">
        <v>9</v>
      </c>
      <c r="K716" t="s">
        <v>1438</v>
      </c>
      <c r="L716" t="s">
        <v>1437</v>
      </c>
      <c r="M716" s="14" t="b">
        <f t="shared" ref="M716:M779" si="62">$D715&gt;=C716</f>
        <v>0</v>
      </c>
      <c r="N716" s="14">
        <f t="shared" si="59"/>
        <v>0</v>
      </c>
      <c r="O716" s="14">
        <f t="shared" si="60"/>
        <v>89</v>
      </c>
      <c r="P716" s="14" t="b">
        <f t="shared" si="61"/>
        <v>1</v>
      </c>
      <c r="Q716" t="b">
        <f t="shared" si="58"/>
        <v>1</v>
      </c>
    </row>
    <row r="717" spans="1:17" x14ac:dyDescent="0.25">
      <c r="A717" t="s">
        <v>6687</v>
      </c>
      <c r="B717" t="s">
        <v>108</v>
      </c>
      <c r="C717">
        <v>568072</v>
      </c>
      <c r="D717">
        <v>568341</v>
      </c>
      <c r="E717" t="s">
        <v>12</v>
      </c>
      <c r="F717">
        <v>89</v>
      </c>
      <c r="G717" s="15">
        <v>126461316</v>
      </c>
      <c r="H717" t="s">
        <v>9</v>
      </c>
      <c r="I717" t="s">
        <v>5586</v>
      </c>
      <c r="J717" t="s">
        <v>9</v>
      </c>
      <c r="K717" t="s">
        <v>9</v>
      </c>
      <c r="L717" t="s">
        <v>126</v>
      </c>
      <c r="M717" s="14" t="b">
        <f t="shared" si="62"/>
        <v>1</v>
      </c>
      <c r="N717" s="14">
        <f t="shared" si="59"/>
        <v>0</v>
      </c>
      <c r="O717" s="14">
        <f t="shared" si="60"/>
        <v>-3</v>
      </c>
      <c r="P717" s="14" t="b">
        <f t="shared" si="61"/>
        <v>1</v>
      </c>
      <c r="Q717" t="b">
        <f t="shared" si="58"/>
        <v>0</v>
      </c>
    </row>
    <row r="718" spans="1:17" x14ac:dyDescent="0.25">
      <c r="A718" t="s">
        <v>6687</v>
      </c>
      <c r="B718" t="s">
        <v>108</v>
      </c>
      <c r="C718">
        <v>568404</v>
      </c>
      <c r="D718">
        <v>568913</v>
      </c>
      <c r="E718" t="s">
        <v>12</v>
      </c>
      <c r="F718">
        <v>169</v>
      </c>
      <c r="G718" s="15">
        <v>126461317</v>
      </c>
      <c r="H718" t="s">
        <v>9</v>
      </c>
      <c r="I718" t="s">
        <v>5585</v>
      </c>
      <c r="J718" t="s">
        <v>9</v>
      </c>
      <c r="K718" t="s">
        <v>5584</v>
      </c>
      <c r="L718" t="s">
        <v>5583</v>
      </c>
      <c r="M718" s="14" t="b">
        <f t="shared" si="62"/>
        <v>0</v>
      </c>
      <c r="N718" s="14">
        <f t="shared" si="59"/>
        <v>0</v>
      </c>
      <c r="O718" s="14">
        <f t="shared" si="60"/>
        <v>63</v>
      </c>
      <c r="P718" s="14" t="b">
        <f t="shared" si="61"/>
        <v>1</v>
      </c>
      <c r="Q718" t="b">
        <f t="shared" si="58"/>
        <v>0</v>
      </c>
    </row>
    <row r="719" spans="1:17" x14ac:dyDescent="0.25">
      <c r="A719" t="s">
        <v>6687</v>
      </c>
      <c r="B719" t="s">
        <v>108</v>
      </c>
      <c r="C719">
        <v>569213</v>
      </c>
      <c r="D719">
        <v>571576</v>
      </c>
      <c r="E719" t="s">
        <v>12</v>
      </c>
      <c r="F719">
        <v>787</v>
      </c>
      <c r="G719" s="15">
        <v>126461318</v>
      </c>
      <c r="H719" t="s">
        <v>9</v>
      </c>
      <c r="I719" t="s">
        <v>5582</v>
      </c>
      <c r="J719" t="s">
        <v>9</v>
      </c>
      <c r="K719" t="s">
        <v>262</v>
      </c>
      <c r="L719" t="s">
        <v>5073</v>
      </c>
      <c r="M719" s="14" t="b">
        <f t="shared" si="62"/>
        <v>0</v>
      </c>
      <c r="N719" s="14">
        <f t="shared" si="59"/>
        <v>0</v>
      </c>
      <c r="O719" s="14">
        <f t="shared" si="60"/>
        <v>300</v>
      </c>
      <c r="P719" s="14" t="b">
        <f t="shared" si="61"/>
        <v>0</v>
      </c>
      <c r="Q719" t="b">
        <f t="shared" si="58"/>
        <v>0</v>
      </c>
    </row>
    <row r="720" spans="1:17" x14ac:dyDescent="0.25">
      <c r="A720" t="s">
        <v>6687</v>
      </c>
      <c r="B720" t="s">
        <v>108</v>
      </c>
      <c r="C720">
        <v>571620</v>
      </c>
      <c r="D720">
        <v>572906</v>
      </c>
      <c r="E720" t="s">
        <v>9</v>
      </c>
      <c r="F720">
        <v>428</v>
      </c>
      <c r="G720" s="15">
        <v>126461319</v>
      </c>
      <c r="H720" t="s">
        <v>9</v>
      </c>
      <c r="I720" t="s">
        <v>5581</v>
      </c>
      <c r="J720" t="s">
        <v>9</v>
      </c>
      <c r="K720" t="s">
        <v>2742</v>
      </c>
      <c r="L720" t="s">
        <v>5580</v>
      </c>
      <c r="M720" s="14" t="b">
        <f t="shared" si="62"/>
        <v>0</v>
      </c>
      <c r="N720" s="14">
        <f t="shared" si="59"/>
        <v>0</v>
      </c>
      <c r="O720" s="14">
        <f t="shared" si="60"/>
        <v>44</v>
      </c>
      <c r="P720" s="14" t="b">
        <f t="shared" si="61"/>
        <v>1</v>
      </c>
      <c r="Q720" t="b">
        <f t="shared" si="58"/>
        <v>1</v>
      </c>
    </row>
    <row r="721" spans="1:17" x14ac:dyDescent="0.25">
      <c r="A721" t="s">
        <v>6687</v>
      </c>
      <c r="B721" t="s">
        <v>108</v>
      </c>
      <c r="C721">
        <v>573038</v>
      </c>
      <c r="D721">
        <v>574417</v>
      </c>
      <c r="E721" t="s">
        <v>12</v>
      </c>
      <c r="F721">
        <v>459</v>
      </c>
      <c r="G721" s="15">
        <v>126461320</v>
      </c>
      <c r="H721" t="s">
        <v>9</v>
      </c>
      <c r="I721" t="s">
        <v>5579</v>
      </c>
      <c r="J721" t="s">
        <v>9</v>
      </c>
      <c r="K721" t="s">
        <v>5578</v>
      </c>
      <c r="L721" t="s">
        <v>5577</v>
      </c>
      <c r="M721" s="14" t="b">
        <f t="shared" si="62"/>
        <v>0</v>
      </c>
      <c r="N721" s="14">
        <f t="shared" si="59"/>
        <v>0</v>
      </c>
      <c r="O721" s="14">
        <f t="shared" si="60"/>
        <v>132</v>
      </c>
      <c r="P721" s="14" t="b">
        <f t="shared" si="61"/>
        <v>0</v>
      </c>
      <c r="Q721" t="b">
        <f t="shared" si="58"/>
        <v>0</v>
      </c>
    </row>
    <row r="722" spans="1:17" x14ac:dyDescent="0.25">
      <c r="A722" t="s">
        <v>6687</v>
      </c>
      <c r="B722" t="s">
        <v>108</v>
      </c>
      <c r="C722">
        <v>574414</v>
      </c>
      <c r="D722">
        <v>574968</v>
      </c>
      <c r="E722" t="s">
        <v>12</v>
      </c>
      <c r="F722">
        <v>184</v>
      </c>
      <c r="G722" s="15">
        <v>126461321</v>
      </c>
      <c r="H722" t="s">
        <v>9</v>
      </c>
      <c r="I722" t="s">
        <v>5576</v>
      </c>
      <c r="J722" t="s">
        <v>9</v>
      </c>
      <c r="K722" t="s">
        <v>5575</v>
      </c>
      <c r="L722" t="s">
        <v>5574</v>
      </c>
      <c r="M722" s="14" t="b">
        <f t="shared" si="62"/>
        <v>1</v>
      </c>
      <c r="N722" s="14">
        <f t="shared" si="59"/>
        <v>0</v>
      </c>
      <c r="O722" s="14">
        <f t="shared" si="60"/>
        <v>-3</v>
      </c>
      <c r="P722" s="14" t="b">
        <f t="shared" si="61"/>
        <v>1</v>
      </c>
      <c r="Q722" t="b">
        <f t="shared" si="58"/>
        <v>1</v>
      </c>
    </row>
    <row r="723" spans="1:17" x14ac:dyDescent="0.25">
      <c r="A723" t="s">
        <v>6687</v>
      </c>
      <c r="B723" t="s">
        <v>108</v>
      </c>
      <c r="C723">
        <v>574970</v>
      </c>
      <c r="D723">
        <v>576280</v>
      </c>
      <c r="E723" t="s">
        <v>9</v>
      </c>
      <c r="F723">
        <v>436</v>
      </c>
      <c r="G723" s="15">
        <v>126461322</v>
      </c>
      <c r="H723" t="s">
        <v>9</v>
      </c>
      <c r="I723" t="s">
        <v>5573</v>
      </c>
      <c r="J723" t="s">
        <v>9</v>
      </c>
      <c r="K723" t="s">
        <v>5572</v>
      </c>
      <c r="L723" t="s">
        <v>1175</v>
      </c>
      <c r="M723" s="14" t="b">
        <f t="shared" si="62"/>
        <v>0</v>
      </c>
      <c r="N723" s="14">
        <f t="shared" si="59"/>
        <v>0</v>
      </c>
      <c r="O723" s="14">
        <f t="shared" si="60"/>
        <v>2</v>
      </c>
      <c r="P723" s="14" t="b">
        <f t="shared" si="61"/>
        <v>1</v>
      </c>
      <c r="Q723" t="b">
        <f t="shared" si="58"/>
        <v>0</v>
      </c>
    </row>
    <row r="724" spans="1:17" x14ac:dyDescent="0.25">
      <c r="A724" t="s">
        <v>6687</v>
      </c>
      <c r="B724" t="s">
        <v>108</v>
      </c>
      <c r="C724">
        <v>576296</v>
      </c>
      <c r="D724">
        <v>576799</v>
      </c>
      <c r="E724" t="s">
        <v>9</v>
      </c>
      <c r="F724">
        <v>167</v>
      </c>
      <c r="G724" s="15">
        <v>126461323</v>
      </c>
      <c r="H724" t="s">
        <v>9</v>
      </c>
      <c r="I724" t="s">
        <v>5571</v>
      </c>
      <c r="J724" t="s">
        <v>9</v>
      </c>
      <c r="K724" t="s">
        <v>9</v>
      </c>
      <c r="L724" t="s">
        <v>5570</v>
      </c>
      <c r="M724" s="14" t="b">
        <f t="shared" si="62"/>
        <v>0</v>
      </c>
      <c r="N724" s="14">
        <f t="shared" si="59"/>
        <v>0</v>
      </c>
      <c r="O724" s="14">
        <f t="shared" si="60"/>
        <v>16</v>
      </c>
      <c r="P724" s="14" t="b">
        <f t="shared" si="61"/>
        <v>1</v>
      </c>
      <c r="Q724" t="b">
        <f t="shared" si="58"/>
        <v>0</v>
      </c>
    </row>
    <row r="725" spans="1:17" x14ac:dyDescent="0.25">
      <c r="A725" t="s">
        <v>6687</v>
      </c>
      <c r="B725" t="s">
        <v>108</v>
      </c>
      <c r="C725">
        <v>576802</v>
      </c>
      <c r="D725">
        <v>577710</v>
      </c>
      <c r="E725" t="s">
        <v>9</v>
      </c>
      <c r="F725">
        <v>302</v>
      </c>
      <c r="G725" s="15">
        <v>126461324</v>
      </c>
      <c r="H725" t="s">
        <v>9</v>
      </c>
      <c r="I725" t="s">
        <v>5569</v>
      </c>
      <c r="J725" t="s">
        <v>9</v>
      </c>
      <c r="K725" t="s">
        <v>5567</v>
      </c>
      <c r="L725" t="s">
        <v>126</v>
      </c>
      <c r="M725" s="14" t="b">
        <f t="shared" si="62"/>
        <v>0</v>
      </c>
      <c r="N725" s="14">
        <f t="shared" si="59"/>
        <v>0</v>
      </c>
      <c r="O725" s="14">
        <f t="shared" si="60"/>
        <v>3</v>
      </c>
      <c r="P725" s="14" t="b">
        <f t="shared" si="61"/>
        <v>1</v>
      </c>
      <c r="Q725" t="b">
        <f t="shared" si="58"/>
        <v>0</v>
      </c>
    </row>
    <row r="726" spans="1:17" x14ac:dyDescent="0.25">
      <c r="A726" t="s">
        <v>6687</v>
      </c>
      <c r="B726" t="s">
        <v>108</v>
      </c>
      <c r="C726">
        <v>577688</v>
      </c>
      <c r="D726">
        <v>578254</v>
      </c>
      <c r="E726" t="s">
        <v>9</v>
      </c>
      <c r="F726">
        <v>188</v>
      </c>
      <c r="G726" s="15">
        <v>126461325</v>
      </c>
      <c r="H726" t="s">
        <v>9</v>
      </c>
      <c r="I726" t="s">
        <v>5568</v>
      </c>
      <c r="J726" t="s">
        <v>9</v>
      </c>
      <c r="K726" t="s">
        <v>5567</v>
      </c>
      <c r="L726" t="s">
        <v>126</v>
      </c>
      <c r="M726" s="14" t="b">
        <f t="shared" si="62"/>
        <v>1</v>
      </c>
      <c r="N726" s="14">
        <f t="shared" si="59"/>
        <v>0</v>
      </c>
      <c r="O726" s="14">
        <f t="shared" si="60"/>
        <v>-22</v>
      </c>
      <c r="P726" s="14" t="b">
        <f t="shared" si="61"/>
        <v>1</v>
      </c>
      <c r="Q726" t="b">
        <f t="shared" si="58"/>
        <v>0</v>
      </c>
    </row>
    <row r="727" spans="1:17" x14ac:dyDescent="0.25">
      <c r="A727" t="s">
        <v>6687</v>
      </c>
      <c r="B727" t="s">
        <v>108</v>
      </c>
      <c r="C727">
        <v>578261</v>
      </c>
      <c r="D727">
        <v>579241</v>
      </c>
      <c r="E727" t="s">
        <v>9</v>
      </c>
      <c r="F727">
        <v>326</v>
      </c>
      <c r="G727" s="15">
        <v>126461326</v>
      </c>
      <c r="H727" t="s">
        <v>9</v>
      </c>
      <c r="I727" t="s">
        <v>5566</v>
      </c>
      <c r="J727" t="s">
        <v>9</v>
      </c>
      <c r="K727" t="s">
        <v>5565</v>
      </c>
      <c r="L727" t="s">
        <v>5562</v>
      </c>
      <c r="M727" s="14" t="b">
        <f t="shared" si="62"/>
        <v>0</v>
      </c>
      <c r="N727" s="14">
        <f t="shared" si="59"/>
        <v>0</v>
      </c>
      <c r="O727" s="14">
        <f t="shared" si="60"/>
        <v>7</v>
      </c>
      <c r="P727" s="14" t="b">
        <f t="shared" si="61"/>
        <v>1</v>
      </c>
      <c r="Q727" t="b">
        <f t="shared" si="58"/>
        <v>0</v>
      </c>
    </row>
    <row r="728" spans="1:17" x14ac:dyDescent="0.25">
      <c r="A728" t="s">
        <v>6687</v>
      </c>
      <c r="B728" t="s">
        <v>108</v>
      </c>
      <c r="C728">
        <v>579245</v>
      </c>
      <c r="D728">
        <v>580213</v>
      </c>
      <c r="E728" t="s">
        <v>9</v>
      </c>
      <c r="F728">
        <v>322</v>
      </c>
      <c r="G728" s="15">
        <v>126461327</v>
      </c>
      <c r="H728" t="s">
        <v>9</v>
      </c>
      <c r="I728" t="s">
        <v>5564</v>
      </c>
      <c r="J728" t="s">
        <v>9</v>
      </c>
      <c r="K728" t="s">
        <v>5563</v>
      </c>
      <c r="L728" t="s">
        <v>5562</v>
      </c>
      <c r="M728" s="14" t="b">
        <f t="shared" si="62"/>
        <v>0</v>
      </c>
      <c r="N728" s="14">
        <f t="shared" si="59"/>
        <v>0</v>
      </c>
      <c r="O728" s="14">
        <f t="shared" si="60"/>
        <v>4</v>
      </c>
      <c r="P728" s="14" t="b">
        <f t="shared" si="61"/>
        <v>1</v>
      </c>
      <c r="Q728" t="b">
        <f t="shared" si="58"/>
        <v>0</v>
      </c>
    </row>
    <row r="729" spans="1:17" x14ac:dyDescent="0.25">
      <c r="A729" t="s">
        <v>6687</v>
      </c>
      <c r="B729" t="s">
        <v>108</v>
      </c>
      <c r="C729">
        <v>580221</v>
      </c>
      <c r="D729">
        <v>581678</v>
      </c>
      <c r="E729" t="s">
        <v>9</v>
      </c>
      <c r="F729">
        <v>485</v>
      </c>
      <c r="G729" s="15">
        <v>126461328</v>
      </c>
      <c r="H729" t="s">
        <v>9</v>
      </c>
      <c r="I729" t="s">
        <v>5561</v>
      </c>
      <c r="J729" t="s">
        <v>9</v>
      </c>
      <c r="K729" t="s">
        <v>5560</v>
      </c>
      <c r="L729" t="s">
        <v>5559</v>
      </c>
      <c r="M729" s="14" t="b">
        <f t="shared" si="62"/>
        <v>0</v>
      </c>
      <c r="N729" s="14">
        <f t="shared" si="59"/>
        <v>0</v>
      </c>
      <c r="O729" s="14">
        <f t="shared" si="60"/>
        <v>8</v>
      </c>
      <c r="P729" s="14" t="b">
        <f t="shared" si="61"/>
        <v>1</v>
      </c>
      <c r="Q729" t="b">
        <f t="shared" si="58"/>
        <v>0</v>
      </c>
    </row>
    <row r="730" spans="1:17" x14ac:dyDescent="0.25">
      <c r="A730" t="s">
        <v>6687</v>
      </c>
      <c r="B730" t="s">
        <v>108</v>
      </c>
      <c r="C730">
        <v>581699</v>
      </c>
      <c r="D730">
        <v>582970</v>
      </c>
      <c r="E730" t="s">
        <v>9</v>
      </c>
      <c r="F730">
        <v>423</v>
      </c>
      <c r="G730" s="15">
        <v>126461329</v>
      </c>
      <c r="H730" t="s">
        <v>9</v>
      </c>
      <c r="I730" t="s">
        <v>5558</v>
      </c>
      <c r="J730" t="s">
        <v>9</v>
      </c>
      <c r="K730" t="s">
        <v>5557</v>
      </c>
      <c r="L730" t="s">
        <v>717</v>
      </c>
      <c r="M730" s="14" t="b">
        <f t="shared" si="62"/>
        <v>0</v>
      </c>
      <c r="N730" s="14">
        <f t="shared" si="59"/>
        <v>0</v>
      </c>
      <c r="O730" s="14">
        <f t="shared" si="60"/>
        <v>21</v>
      </c>
      <c r="P730" s="14" t="b">
        <f t="shared" si="61"/>
        <v>1</v>
      </c>
      <c r="Q730" t="b">
        <f t="shared" si="58"/>
        <v>0</v>
      </c>
    </row>
    <row r="731" spans="1:17" x14ac:dyDescent="0.25">
      <c r="A731" t="s">
        <v>6687</v>
      </c>
      <c r="B731" t="s">
        <v>108</v>
      </c>
      <c r="C731">
        <v>583317</v>
      </c>
      <c r="D731">
        <v>583958</v>
      </c>
      <c r="E731" t="s">
        <v>9</v>
      </c>
      <c r="F731">
        <v>213</v>
      </c>
      <c r="G731" s="15">
        <v>126461330</v>
      </c>
      <c r="H731" t="s">
        <v>9</v>
      </c>
      <c r="I731" t="s">
        <v>5556</v>
      </c>
      <c r="J731" t="s">
        <v>9</v>
      </c>
      <c r="K731" t="s">
        <v>815</v>
      </c>
      <c r="L731" t="s">
        <v>814</v>
      </c>
      <c r="M731" s="14" t="b">
        <f t="shared" si="62"/>
        <v>0</v>
      </c>
      <c r="N731" s="14">
        <f t="shared" si="59"/>
        <v>0</v>
      </c>
      <c r="O731" s="14">
        <f t="shared" si="60"/>
        <v>347</v>
      </c>
      <c r="P731" s="14" t="b">
        <f t="shared" si="61"/>
        <v>0</v>
      </c>
      <c r="Q731" t="b">
        <f t="shared" si="58"/>
        <v>0</v>
      </c>
    </row>
    <row r="732" spans="1:17" x14ac:dyDescent="0.25">
      <c r="A732" t="s">
        <v>6687</v>
      </c>
      <c r="B732" t="s">
        <v>108</v>
      </c>
      <c r="C732">
        <v>583964</v>
      </c>
      <c r="D732">
        <v>585349</v>
      </c>
      <c r="E732" t="s">
        <v>9</v>
      </c>
      <c r="F732">
        <v>461</v>
      </c>
      <c r="G732" s="15">
        <v>126461331</v>
      </c>
      <c r="H732" t="s">
        <v>9</v>
      </c>
      <c r="I732" t="s">
        <v>5555</v>
      </c>
      <c r="J732" t="s">
        <v>9</v>
      </c>
      <c r="K732" t="s">
        <v>5554</v>
      </c>
      <c r="L732" t="s">
        <v>5553</v>
      </c>
      <c r="M732" s="14" t="b">
        <f t="shared" si="62"/>
        <v>0</v>
      </c>
      <c r="N732" s="14">
        <f t="shared" si="59"/>
        <v>0</v>
      </c>
      <c r="O732" s="14">
        <f t="shared" si="60"/>
        <v>6</v>
      </c>
      <c r="P732" s="14" t="b">
        <f t="shared" si="61"/>
        <v>1</v>
      </c>
      <c r="Q732" t="b">
        <f t="shared" si="58"/>
        <v>1</v>
      </c>
    </row>
    <row r="733" spans="1:17" x14ac:dyDescent="0.25">
      <c r="A733" t="s">
        <v>6687</v>
      </c>
      <c r="B733" t="s">
        <v>108</v>
      </c>
      <c r="C733">
        <v>585602</v>
      </c>
      <c r="D733">
        <v>586426</v>
      </c>
      <c r="E733" t="s">
        <v>9</v>
      </c>
      <c r="F733">
        <v>274</v>
      </c>
      <c r="G733" s="15">
        <v>126461332</v>
      </c>
      <c r="H733" t="s">
        <v>9</v>
      </c>
      <c r="I733" t="s">
        <v>5552</v>
      </c>
      <c r="J733" t="s">
        <v>9</v>
      </c>
      <c r="K733" t="s">
        <v>5551</v>
      </c>
      <c r="L733" t="s">
        <v>5550</v>
      </c>
      <c r="M733" s="14" t="b">
        <f t="shared" si="62"/>
        <v>0</v>
      </c>
      <c r="N733" s="14">
        <f t="shared" si="59"/>
        <v>0</v>
      </c>
      <c r="O733" s="14">
        <f t="shared" si="60"/>
        <v>253</v>
      </c>
      <c r="P733" s="14" t="b">
        <f t="shared" si="61"/>
        <v>0</v>
      </c>
      <c r="Q733" t="b">
        <f t="shared" si="58"/>
        <v>0</v>
      </c>
    </row>
    <row r="734" spans="1:17" x14ac:dyDescent="0.25">
      <c r="A734" t="s">
        <v>6687</v>
      </c>
      <c r="B734" t="s">
        <v>108</v>
      </c>
      <c r="C734">
        <v>586493</v>
      </c>
      <c r="D734">
        <v>586714</v>
      </c>
      <c r="E734" t="s">
        <v>9</v>
      </c>
      <c r="F734">
        <v>73</v>
      </c>
      <c r="G734" s="15">
        <v>126461333</v>
      </c>
      <c r="H734" t="s">
        <v>9</v>
      </c>
      <c r="I734" t="s">
        <v>5549</v>
      </c>
      <c r="J734" t="s">
        <v>9</v>
      </c>
      <c r="K734" t="s">
        <v>9</v>
      </c>
      <c r="L734" t="s">
        <v>126</v>
      </c>
      <c r="M734" s="14" t="b">
        <f t="shared" si="62"/>
        <v>0</v>
      </c>
      <c r="N734" s="14">
        <f t="shared" si="59"/>
        <v>0</v>
      </c>
      <c r="O734" s="14">
        <f t="shared" si="60"/>
        <v>67</v>
      </c>
      <c r="P734" s="14" t="b">
        <f t="shared" si="61"/>
        <v>1</v>
      </c>
      <c r="Q734" t="b">
        <f t="shared" si="58"/>
        <v>1</v>
      </c>
    </row>
    <row r="735" spans="1:17" x14ac:dyDescent="0.25">
      <c r="A735" t="s">
        <v>6687</v>
      </c>
      <c r="B735" t="s">
        <v>108</v>
      </c>
      <c r="C735">
        <v>586888</v>
      </c>
      <c r="D735">
        <v>587220</v>
      </c>
      <c r="E735" t="s">
        <v>9</v>
      </c>
      <c r="F735">
        <v>110</v>
      </c>
      <c r="G735" s="15">
        <v>126461334</v>
      </c>
      <c r="H735" t="s">
        <v>9</v>
      </c>
      <c r="I735" t="s">
        <v>5548</v>
      </c>
      <c r="J735" t="s">
        <v>9</v>
      </c>
      <c r="K735" t="s">
        <v>9</v>
      </c>
      <c r="L735" t="s">
        <v>126</v>
      </c>
      <c r="M735" s="14" t="b">
        <f t="shared" si="62"/>
        <v>0</v>
      </c>
      <c r="N735" s="14">
        <f t="shared" si="59"/>
        <v>0</v>
      </c>
      <c r="O735" s="14">
        <f t="shared" si="60"/>
        <v>174</v>
      </c>
      <c r="P735" s="14" t="b">
        <f t="shared" si="61"/>
        <v>0</v>
      </c>
      <c r="Q735" t="b">
        <f t="shared" si="58"/>
        <v>0</v>
      </c>
    </row>
    <row r="736" spans="1:17" x14ac:dyDescent="0.25">
      <c r="A736" t="s">
        <v>6687</v>
      </c>
      <c r="B736" t="s">
        <v>108</v>
      </c>
      <c r="C736">
        <v>587480</v>
      </c>
      <c r="D736">
        <v>588370</v>
      </c>
      <c r="E736" t="s">
        <v>12</v>
      </c>
      <c r="F736">
        <v>296</v>
      </c>
      <c r="G736" s="15">
        <v>126461335</v>
      </c>
      <c r="H736" t="s">
        <v>9</v>
      </c>
      <c r="I736" t="s">
        <v>5547</v>
      </c>
      <c r="J736" t="s">
        <v>9</v>
      </c>
      <c r="K736" t="s">
        <v>1523</v>
      </c>
      <c r="L736" t="s">
        <v>433</v>
      </c>
      <c r="M736" s="14" t="b">
        <f t="shared" si="62"/>
        <v>0</v>
      </c>
      <c r="N736" s="14">
        <f t="shared" si="59"/>
        <v>0</v>
      </c>
      <c r="O736" s="14">
        <f t="shared" si="60"/>
        <v>260</v>
      </c>
      <c r="P736" s="14" t="b">
        <f t="shared" si="61"/>
        <v>0</v>
      </c>
      <c r="Q736" t="b">
        <f t="shared" si="58"/>
        <v>0</v>
      </c>
    </row>
    <row r="737" spans="1:17" x14ac:dyDescent="0.25">
      <c r="A737" t="s">
        <v>6687</v>
      </c>
      <c r="B737" t="s">
        <v>108</v>
      </c>
      <c r="C737">
        <v>588429</v>
      </c>
      <c r="D737">
        <v>588719</v>
      </c>
      <c r="E737" t="s">
        <v>9</v>
      </c>
      <c r="F737">
        <v>96</v>
      </c>
      <c r="G737" s="15">
        <v>126461336</v>
      </c>
      <c r="H737" t="s">
        <v>9</v>
      </c>
      <c r="I737" t="s">
        <v>5546</v>
      </c>
      <c r="J737" t="s">
        <v>9</v>
      </c>
      <c r="K737" t="s">
        <v>5545</v>
      </c>
      <c r="L737" t="s">
        <v>126</v>
      </c>
      <c r="M737" s="14" t="b">
        <f t="shared" si="62"/>
        <v>0</v>
      </c>
      <c r="N737" s="14">
        <f t="shared" si="59"/>
        <v>0</v>
      </c>
      <c r="O737" s="14">
        <f t="shared" si="60"/>
        <v>59</v>
      </c>
      <c r="P737" s="14" t="b">
        <f t="shared" si="61"/>
        <v>1</v>
      </c>
      <c r="Q737" t="b">
        <f t="shared" si="58"/>
        <v>1</v>
      </c>
    </row>
    <row r="738" spans="1:17" x14ac:dyDescent="0.25">
      <c r="A738" t="s">
        <v>6687</v>
      </c>
      <c r="B738" t="s">
        <v>108</v>
      </c>
      <c r="C738">
        <v>588712</v>
      </c>
      <c r="D738">
        <v>589341</v>
      </c>
      <c r="E738" t="s">
        <v>9</v>
      </c>
      <c r="F738">
        <v>209</v>
      </c>
      <c r="G738" s="15">
        <v>126461337</v>
      </c>
      <c r="H738" t="s">
        <v>9</v>
      </c>
      <c r="I738" t="s">
        <v>5544</v>
      </c>
      <c r="J738" t="s">
        <v>9</v>
      </c>
      <c r="K738" t="s">
        <v>5543</v>
      </c>
      <c r="L738" t="s">
        <v>5542</v>
      </c>
      <c r="M738" s="14" t="b">
        <f t="shared" si="62"/>
        <v>1</v>
      </c>
      <c r="N738" s="14">
        <f t="shared" si="59"/>
        <v>0</v>
      </c>
      <c r="O738" s="14">
        <f t="shared" si="60"/>
        <v>-7</v>
      </c>
      <c r="P738" s="14" t="b">
        <f t="shared" si="61"/>
        <v>1</v>
      </c>
      <c r="Q738" t="b">
        <f t="shared" si="58"/>
        <v>0</v>
      </c>
    </row>
    <row r="739" spans="1:17" x14ac:dyDescent="0.25">
      <c r="A739" t="s">
        <v>6687</v>
      </c>
      <c r="B739" t="s">
        <v>108</v>
      </c>
      <c r="C739">
        <v>589356</v>
      </c>
      <c r="D739">
        <v>590054</v>
      </c>
      <c r="E739" t="s">
        <v>9</v>
      </c>
      <c r="F739">
        <v>232</v>
      </c>
      <c r="G739" s="15">
        <v>126461338</v>
      </c>
      <c r="H739" t="s">
        <v>9</v>
      </c>
      <c r="I739" t="s">
        <v>5541</v>
      </c>
      <c r="J739" t="s">
        <v>9</v>
      </c>
      <c r="K739" t="s">
        <v>5540</v>
      </c>
      <c r="L739" t="s">
        <v>5539</v>
      </c>
      <c r="M739" s="14" t="b">
        <f t="shared" si="62"/>
        <v>0</v>
      </c>
      <c r="N739" s="14">
        <f t="shared" si="59"/>
        <v>0</v>
      </c>
      <c r="O739" s="14">
        <f t="shared" si="60"/>
        <v>15</v>
      </c>
      <c r="P739" s="14" t="b">
        <f t="shared" si="61"/>
        <v>1</v>
      </c>
      <c r="Q739" t="b">
        <f t="shared" si="58"/>
        <v>0</v>
      </c>
    </row>
    <row r="740" spans="1:17" x14ac:dyDescent="0.25">
      <c r="A740" t="s">
        <v>6687</v>
      </c>
      <c r="B740" t="s">
        <v>108</v>
      </c>
      <c r="C740">
        <v>590598</v>
      </c>
      <c r="D740">
        <v>591521</v>
      </c>
      <c r="E740" t="s">
        <v>12</v>
      </c>
      <c r="F740">
        <v>307</v>
      </c>
      <c r="G740" s="15">
        <v>126461339</v>
      </c>
      <c r="H740" t="s">
        <v>9</v>
      </c>
      <c r="I740" t="s">
        <v>5538</v>
      </c>
      <c r="J740" t="s">
        <v>9</v>
      </c>
      <c r="K740" t="s">
        <v>251</v>
      </c>
      <c r="L740" t="s">
        <v>252</v>
      </c>
      <c r="M740" s="14" t="b">
        <f t="shared" si="62"/>
        <v>0</v>
      </c>
      <c r="N740" s="14">
        <f t="shared" si="59"/>
        <v>0</v>
      </c>
      <c r="O740" s="14">
        <f t="shared" si="60"/>
        <v>544</v>
      </c>
      <c r="P740" s="14" t="b">
        <f t="shared" si="61"/>
        <v>0</v>
      </c>
      <c r="Q740" t="b">
        <f t="shared" si="58"/>
        <v>0</v>
      </c>
    </row>
    <row r="741" spans="1:17" x14ac:dyDescent="0.25">
      <c r="A741" t="s">
        <v>6687</v>
      </c>
      <c r="B741" t="s">
        <v>108</v>
      </c>
      <c r="C741">
        <v>591660</v>
      </c>
      <c r="D741">
        <v>592181</v>
      </c>
      <c r="E741" t="s">
        <v>9</v>
      </c>
      <c r="F741">
        <v>173</v>
      </c>
      <c r="G741" s="15">
        <v>126461340</v>
      </c>
      <c r="H741" t="s">
        <v>9</v>
      </c>
      <c r="I741" t="s">
        <v>5537</v>
      </c>
      <c r="J741" t="s">
        <v>9</v>
      </c>
      <c r="K741" t="s">
        <v>1418</v>
      </c>
      <c r="L741" t="s">
        <v>924</v>
      </c>
      <c r="M741" s="14" t="b">
        <f t="shared" si="62"/>
        <v>0</v>
      </c>
      <c r="N741" s="14">
        <f t="shared" si="59"/>
        <v>0</v>
      </c>
      <c r="O741" s="14">
        <f t="shared" si="60"/>
        <v>139</v>
      </c>
      <c r="P741" s="14" t="b">
        <f t="shared" si="61"/>
        <v>0</v>
      </c>
      <c r="Q741" t="b">
        <f t="shared" si="58"/>
        <v>0</v>
      </c>
    </row>
    <row r="742" spans="1:17" x14ac:dyDescent="0.25">
      <c r="A742" t="s">
        <v>6687</v>
      </c>
      <c r="B742" t="s">
        <v>108</v>
      </c>
      <c r="C742">
        <v>592175</v>
      </c>
      <c r="D742">
        <v>592774</v>
      </c>
      <c r="E742" t="s">
        <v>9</v>
      </c>
      <c r="F742">
        <v>199</v>
      </c>
      <c r="G742" s="15">
        <v>126461341</v>
      </c>
      <c r="H742" t="s">
        <v>9</v>
      </c>
      <c r="I742" t="s">
        <v>5536</v>
      </c>
      <c r="J742" t="s">
        <v>9</v>
      </c>
      <c r="K742" t="s">
        <v>5535</v>
      </c>
      <c r="L742" t="s">
        <v>3426</v>
      </c>
      <c r="M742" s="14" t="b">
        <f t="shared" si="62"/>
        <v>1</v>
      </c>
      <c r="N742" s="14">
        <f t="shared" si="59"/>
        <v>0</v>
      </c>
      <c r="O742" s="14">
        <f t="shared" si="60"/>
        <v>-6</v>
      </c>
      <c r="P742" s="14" t="b">
        <f t="shared" si="61"/>
        <v>1</v>
      </c>
      <c r="Q742" t="b">
        <f t="shared" si="58"/>
        <v>1</v>
      </c>
    </row>
    <row r="743" spans="1:17" x14ac:dyDescent="0.25">
      <c r="A743" t="s">
        <v>6687</v>
      </c>
      <c r="B743" t="s">
        <v>108</v>
      </c>
      <c r="C743">
        <v>592771</v>
      </c>
      <c r="D743">
        <v>593289</v>
      </c>
      <c r="E743" t="s">
        <v>9</v>
      </c>
      <c r="F743">
        <v>172</v>
      </c>
      <c r="G743" s="15">
        <v>126461342</v>
      </c>
      <c r="H743" t="s">
        <v>9</v>
      </c>
      <c r="I743" t="s">
        <v>5534</v>
      </c>
      <c r="J743" t="s">
        <v>9</v>
      </c>
      <c r="K743" t="s">
        <v>5533</v>
      </c>
      <c r="L743" t="s">
        <v>2428</v>
      </c>
      <c r="M743" s="14" t="b">
        <f t="shared" si="62"/>
        <v>1</v>
      </c>
      <c r="N743" s="14">
        <f t="shared" si="59"/>
        <v>0</v>
      </c>
      <c r="O743" s="14">
        <f t="shared" si="60"/>
        <v>-3</v>
      </c>
      <c r="P743" s="14" t="b">
        <f t="shared" si="61"/>
        <v>1</v>
      </c>
      <c r="Q743" t="b">
        <f t="shared" si="58"/>
        <v>0</v>
      </c>
    </row>
    <row r="744" spans="1:17" x14ac:dyDescent="0.25">
      <c r="A744" t="s">
        <v>6687</v>
      </c>
      <c r="B744" t="s">
        <v>108</v>
      </c>
      <c r="C744">
        <v>593429</v>
      </c>
      <c r="D744">
        <v>594406</v>
      </c>
      <c r="E744" t="s">
        <v>12</v>
      </c>
      <c r="F744">
        <v>325</v>
      </c>
      <c r="G744" s="15">
        <v>126461343</v>
      </c>
      <c r="H744" t="s">
        <v>9</v>
      </c>
      <c r="I744" t="s">
        <v>5532</v>
      </c>
      <c r="J744" t="s">
        <v>9</v>
      </c>
      <c r="K744" t="s">
        <v>5531</v>
      </c>
      <c r="L744" t="s">
        <v>584</v>
      </c>
      <c r="M744" s="14" t="b">
        <f t="shared" si="62"/>
        <v>0</v>
      </c>
      <c r="N744" s="14">
        <f t="shared" si="59"/>
        <v>0</v>
      </c>
      <c r="O744" s="14">
        <f t="shared" si="60"/>
        <v>140</v>
      </c>
      <c r="P744" s="14" t="b">
        <f t="shared" si="61"/>
        <v>0</v>
      </c>
      <c r="Q744" t="b">
        <f t="shared" si="58"/>
        <v>0</v>
      </c>
    </row>
    <row r="745" spans="1:17" x14ac:dyDescent="0.25">
      <c r="A745" t="s">
        <v>6687</v>
      </c>
      <c r="B745" t="s">
        <v>108</v>
      </c>
      <c r="C745">
        <v>594434</v>
      </c>
      <c r="D745">
        <v>594979</v>
      </c>
      <c r="E745" t="s">
        <v>12</v>
      </c>
      <c r="F745">
        <v>181</v>
      </c>
      <c r="G745" s="15">
        <v>126461344</v>
      </c>
      <c r="H745" t="s">
        <v>9</v>
      </c>
      <c r="I745" t="s">
        <v>5530</v>
      </c>
      <c r="J745" t="s">
        <v>9</v>
      </c>
      <c r="K745" t="s">
        <v>5529</v>
      </c>
      <c r="L745" t="s">
        <v>126</v>
      </c>
      <c r="M745" s="14" t="b">
        <f t="shared" si="62"/>
        <v>0</v>
      </c>
      <c r="N745" s="14">
        <f t="shared" si="59"/>
        <v>0</v>
      </c>
      <c r="O745" s="14">
        <f t="shared" si="60"/>
        <v>28</v>
      </c>
      <c r="P745" s="14" t="b">
        <f t="shared" si="61"/>
        <v>1</v>
      </c>
      <c r="Q745" t="b">
        <f t="shared" si="58"/>
        <v>1</v>
      </c>
    </row>
    <row r="746" spans="1:17" x14ac:dyDescent="0.25">
      <c r="A746" t="s">
        <v>6687</v>
      </c>
      <c r="B746" t="s">
        <v>108</v>
      </c>
      <c r="C746">
        <v>595024</v>
      </c>
      <c r="D746">
        <v>595893</v>
      </c>
      <c r="E746" t="s">
        <v>9</v>
      </c>
      <c r="F746">
        <v>289</v>
      </c>
      <c r="G746" s="15">
        <v>126461345</v>
      </c>
      <c r="H746" t="s">
        <v>9</v>
      </c>
      <c r="I746" t="s">
        <v>5528</v>
      </c>
      <c r="J746" t="s">
        <v>9</v>
      </c>
      <c r="K746" t="s">
        <v>5527</v>
      </c>
      <c r="L746" t="s">
        <v>5526</v>
      </c>
      <c r="M746" s="14" t="b">
        <f t="shared" si="62"/>
        <v>0</v>
      </c>
      <c r="N746" s="14">
        <f t="shared" si="59"/>
        <v>0</v>
      </c>
      <c r="O746" s="14">
        <f t="shared" si="60"/>
        <v>45</v>
      </c>
      <c r="P746" s="14" t="b">
        <f t="shared" si="61"/>
        <v>1</v>
      </c>
      <c r="Q746" t="b">
        <f t="shared" si="58"/>
        <v>0</v>
      </c>
    </row>
    <row r="747" spans="1:17" x14ac:dyDescent="0.25">
      <c r="A747" t="s">
        <v>6687</v>
      </c>
      <c r="B747" t="s">
        <v>108</v>
      </c>
      <c r="C747">
        <v>595890</v>
      </c>
      <c r="D747">
        <v>596570</v>
      </c>
      <c r="E747" t="s">
        <v>9</v>
      </c>
      <c r="F747">
        <v>226</v>
      </c>
      <c r="G747" s="15">
        <v>126461346</v>
      </c>
      <c r="H747" t="s">
        <v>9</v>
      </c>
      <c r="I747" t="s">
        <v>5525</v>
      </c>
      <c r="J747" t="s">
        <v>9</v>
      </c>
      <c r="K747" t="s">
        <v>5524</v>
      </c>
      <c r="L747" t="s">
        <v>1076</v>
      </c>
      <c r="M747" s="14" t="b">
        <f t="shared" si="62"/>
        <v>1</v>
      </c>
      <c r="N747" s="14">
        <f t="shared" si="59"/>
        <v>0</v>
      </c>
      <c r="O747" s="14">
        <f t="shared" si="60"/>
        <v>-3</v>
      </c>
      <c r="P747" s="14" t="b">
        <f t="shared" si="61"/>
        <v>1</v>
      </c>
      <c r="Q747" t="b">
        <f t="shared" si="58"/>
        <v>0</v>
      </c>
    </row>
    <row r="748" spans="1:17" x14ac:dyDescent="0.25">
      <c r="A748" t="s">
        <v>6687</v>
      </c>
      <c r="B748" t="s">
        <v>108</v>
      </c>
      <c r="C748">
        <v>596962</v>
      </c>
      <c r="D748">
        <v>598374</v>
      </c>
      <c r="E748" t="s">
        <v>12</v>
      </c>
      <c r="F748">
        <v>470</v>
      </c>
      <c r="G748" s="15">
        <v>126461347</v>
      </c>
      <c r="H748" t="s">
        <v>9</v>
      </c>
      <c r="I748" t="s">
        <v>5523</v>
      </c>
      <c r="J748" t="s">
        <v>9</v>
      </c>
      <c r="K748" t="s">
        <v>3387</v>
      </c>
      <c r="L748" t="s">
        <v>269</v>
      </c>
      <c r="M748" s="14" t="b">
        <f t="shared" si="62"/>
        <v>0</v>
      </c>
      <c r="N748" s="14">
        <f t="shared" si="59"/>
        <v>0</v>
      </c>
      <c r="O748" s="14">
        <f t="shared" si="60"/>
        <v>392</v>
      </c>
      <c r="P748" s="14" t="b">
        <f t="shared" si="61"/>
        <v>0</v>
      </c>
      <c r="Q748" t="b">
        <f t="shared" si="58"/>
        <v>0</v>
      </c>
    </row>
    <row r="749" spans="1:17" x14ac:dyDescent="0.25">
      <c r="A749" t="s">
        <v>6687</v>
      </c>
      <c r="B749" t="s">
        <v>108</v>
      </c>
      <c r="C749">
        <v>598376</v>
      </c>
      <c r="D749">
        <v>599362</v>
      </c>
      <c r="E749" t="s">
        <v>9</v>
      </c>
      <c r="F749">
        <v>328</v>
      </c>
      <c r="G749" s="15">
        <v>126461348</v>
      </c>
      <c r="H749" t="s">
        <v>9</v>
      </c>
      <c r="I749" t="s">
        <v>5522</v>
      </c>
      <c r="J749" t="s">
        <v>9</v>
      </c>
      <c r="K749" t="s">
        <v>5521</v>
      </c>
      <c r="L749" t="s">
        <v>5520</v>
      </c>
      <c r="M749" s="14" t="b">
        <f t="shared" si="62"/>
        <v>0</v>
      </c>
      <c r="N749" s="14">
        <f t="shared" si="59"/>
        <v>0</v>
      </c>
      <c r="O749" s="14">
        <f t="shared" si="60"/>
        <v>2</v>
      </c>
      <c r="P749" s="14" t="b">
        <f t="shared" si="61"/>
        <v>1</v>
      </c>
      <c r="Q749" t="b">
        <f t="shared" si="58"/>
        <v>1</v>
      </c>
    </row>
    <row r="750" spans="1:17" x14ac:dyDescent="0.25">
      <c r="A750" t="s">
        <v>6687</v>
      </c>
      <c r="B750" t="s">
        <v>108</v>
      </c>
      <c r="C750">
        <v>599359</v>
      </c>
      <c r="D750">
        <v>599916</v>
      </c>
      <c r="E750" t="s">
        <v>9</v>
      </c>
      <c r="F750">
        <v>185</v>
      </c>
      <c r="G750" s="15">
        <v>126461349</v>
      </c>
      <c r="H750" t="s">
        <v>9</v>
      </c>
      <c r="I750" t="s">
        <v>5519</v>
      </c>
      <c r="J750" t="s">
        <v>9</v>
      </c>
      <c r="K750" t="s">
        <v>9</v>
      </c>
      <c r="L750" t="s">
        <v>5037</v>
      </c>
      <c r="M750" s="14" t="b">
        <f t="shared" si="62"/>
        <v>1</v>
      </c>
      <c r="N750" s="14">
        <f t="shared" si="59"/>
        <v>0</v>
      </c>
      <c r="O750" s="14">
        <f t="shared" si="60"/>
        <v>-3</v>
      </c>
      <c r="P750" s="14" t="b">
        <f t="shared" si="61"/>
        <v>1</v>
      </c>
      <c r="Q750" t="b">
        <f t="shared" si="58"/>
        <v>0</v>
      </c>
    </row>
    <row r="751" spans="1:17" x14ac:dyDescent="0.25">
      <c r="A751" t="s">
        <v>6687</v>
      </c>
      <c r="B751" t="s">
        <v>108</v>
      </c>
      <c r="C751">
        <v>600000</v>
      </c>
      <c r="D751">
        <v>600668</v>
      </c>
      <c r="E751" t="s">
        <v>9</v>
      </c>
      <c r="F751">
        <v>222</v>
      </c>
      <c r="G751" s="15">
        <v>126461350</v>
      </c>
      <c r="H751" t="s">
        <v>9</v>
      </c>
      <c r="I751" t="s">
        <v>5518</v>
      </c>
      <c r="J751" t="s">
        <v>9</v>
      </c>
      <c r="K751" t="s">
        <v>268</v>
      </c>
      <c r="L751" t="s">
        <v>269</v>
      </c>
      <c r="M751" s="14" t="b">
        <f t="shared" si="62"/>
        <v>0</v>
      </c>
      <c r="N751" s="14">
        <f t="shared" si="59"/>
        <v>0</v>
      </c>
      <c r="O751" s="14">
        <f t="shared" si="60"/>
        <v>84</v>
      </c>
      <c r="P751" s="14" t="b">
        <f t="shared" si="61"/>
        <v>1</v>
      </c>
      <c r="Q751" t="b">
        <f t="shared" si="58"/>
        <v>0</v>
      </c>
    </row>
    <row r="752" spans="1:17" x14ac:dyDescent="0.25">
      <c r="A752" t="s">
        <v>6687</v>
      </c>
      <c r="B752" t="s">
        <v>108</v>
      </c>
      <c r="C752">
        <v>601144</v>
      </c>
      <c r="D752">
        <v>602139</v>
      </c>
      <c r="E752" t="s">
        <v>12</v>
      </c>
      <c r="F752">
        <v>331</v>
      </c>
      <c r="G752" s="15">
        <v>126461351</v>
      </c>
      <c r="H752" t="s">
        <v>9</v>
      </c>
      <c r="I752" t="s">
        <v>5517</v>
      </c>
      <c r="J752" t="s">
        <v>9</v>
      </c>
      <c r="K752" t="s">
        <v>3808</v>
      </c>
      <c r="L752" t="s">
        <v>5516</v>
      </c>
      <c r="M752" s="14" t="b">
        <f t="shared" si="62"/>
        <v>0</v>
      </c>
      <c r="N752" s="14">
        <f t="shared" si="59"/>
        <v>0</v>
      </c>
      <c r="O752" s="14">
        <f t="shared" si="60"/>
        <v>476</v>
      </c>
      <c r="P752" s="14" t="b">
        <f t="shared" si="61"/>
        <v>0</v>
      </c>
      <c r="Q752" t="b">
        <f t="shared" si="58"/>
        <v>0</v>
      </c>
    </row>
    <row r="753" spans="1:17" x14ac:dyDescent="0.25">
      <c r="A753" t="s">
        <v>6687</v>
      </c>
      <c r="B753" t="s">
        <v>108</v>
      </c>
      <c r="C753">
        <v>602220</v>
      </c>
      <c r="D753">
        <v>603038</v>
      </c>
      <c r="E753" t="s">
        <v>12</v>
      </c>
      <c r="F753">
        <v>272</v>
      </c>
      <c r="G753" s="15">
        <v>126461352</v>
      </c>
      <c r="H753" t="s">
        <v>9</v>
      </c>
      <c r="I753" t="s">
        <v>5515</v>
      </c>
      <c r="J753" t="s">
        <v>9</v>
      </c>
      <c r="K753" t="s">
        <v>1305</v>
      </c>
      <c r="L753" t="s">
        <v>126</v>
      </c>
      <c r="M753" s="14" t="b">
        <f t="shared" si="62"/>
        <v>0</v>
      </c>
      <c r="N753" s="14">
        <f t="shared" si="59"/>
        <v>0</v>
      </c>
      <c r="O753" s="14">
        <f t="shared" si="60"/>
        <v>81</v>
      </c>
      <c r="P753" s="14" t="b">
        <f t="shared" si="61"/>
        <v>1</v>
      </c>
      <c r="Q753" t="b">
        <f t="shared" si="58"/>
        <v>1</v>
      </c>
    </row>
    <row r="754" spans="1:17" x14ac:dyDescent="0.25">
      <c r="A754" t="s">
        <v>6687</v>
      </c>
      <c r="B754" t="s">
        <v>108</v>
      </c>
      <c r="C754">
        <v>603353</v>
      </c>
      <c r="D754">
        <v>604843</v>
      </c>
      <c r="E754" t="s">
        <v>9</v>
      </c>
      <c r="F754">
        <v>496</v>
      </c>
      <c r="G754" s="15">
        <v>126461353</v>
      </c>
      <c r="H754" t="s">
        <v>9</v>
      </c>
      <c r="I754" t="s">
        <v>5514</v>
      </c>
      <c r="J754" t="s">
        <v>9</v>
      </c>
      <c r="K754" t="s">
        <v>5513</v>
      </c>
      <c r="L754" t="s">
        <v>5512</v>
      </c>
      <c r="M754" s="14" t="b">
        <f t="shared" si="62"/>
        <v>0</v>
      </c>
      <c r="N754" s="14">
        <f t="shared" si="59"/>
        <v>0</v>
      </c>
      <c r="O754" s="14">
        <f t="shared" si="60"/>
        <v>315</v>
      </c>
      <c r="P754" s="14" t="b">
        <f t="shared" si="61"/>
        <v>0</v>
      </c>
      <c r="Q754" t="b">
        <f t="shared" si="58"/>
        <v>0</v>
      </c>
    </row>
    <row r="755" spans="1:17" x14ac:dyDescent="0.25">
      <c r="A755" t="s">
        <v>6687</v>
      </c>
      <c r="B755" t="s">
        <v>108</v>
      </c>
      <c r="C755">
        <v>605112</v>
      </c>
      <c r="D755">
        <v>605810</v>
      </c>
      <c r="E755" t="s">
        <v>9</v>
      </c>
      <c r="F755">
        <v>232</v>
      </c>
      <c r="G755" s="15">
        <v>126461354</v>
      </c>
      <c r="H755" t="s">
        <v>5511</v>
      </c>
      <c r="I755" t="s">
        <v>5510</v>
      </c>
      <c r="J755" t="s">
        <v>9</v>
      </c>
      <c r="K755" t="s">
        <v>5509</v>
      </c>
      <c r="L755" t="s">
        <v>5508</v>
      </c>
      <c r="M755" s="14" t="b">
        <f t="shared" si="62"/>
        <v>0</v>
      </c>
      <c r="N755" s="14">
        <f t="shared" si="59"/>
        <v>0</v>
      </c>
      <c r="O755" s="14">
        <f t="shared" si="60"/>
        <v>269</v>
      </c>
      <c r="P755" s="14" t="b">
        <f t="shared" si="61"/>
        <v>0</v>
      </c>
      <c r="Q755" t="b">
        <f t="shared" si="58"/>
        <v>0</v>
      </c>
    </row>
    <row r="756" spans="1:17" x14ac:dyDescent="0.25">
      <c r="A756" t="s">
        <v>6687</v>
      </c>
      <c r="B756" t="s">
        <v>108</v>
      </c>
      <c r="C756">
        <v>605853</v>
      </c>
      <c r="D756">
        <v>606893</v>
      </c>
      <c r="E756" t="s">
        <v>9</v>
      </c>
      <c r="F756">
        <v>346</v>
      </c>
      <c r="G756" s="15">
        <v>126461355</v>
      </c>
      <c r="H756" t="s">
        <v>9</v>
      </c>
      <c r="I756" t="s">
        <v>5507</v>
      </c>
      <c r="J756" t="s">
        <v>9</v>
      </c>
      <c r="K756" t="s">
        <v>5506</v>
      </c>
      <c r="L756" t="s">
        <v>5505</v>
      </c>
      <c r="M756" s="14" t="b">
        <f t="shared" si="62"/>
        <v>0</v>
      </c>
      <c r="N756" s="14">
        <f t="shared" si="59"/>
        <v>0</v>
      </c>
      <c r="O756" s="14">
        <f t="shared" si="60"/>
        <v>43</v>
      </c>
      <c r="P756" s="14" t="b">
        <f t="shared" si="61"/>
        <v>1</v>
      </c>
      <c r="Q756" t="b">
        <f t="shared" si="58"/>
        <v>1</v>
      </c>
    </row>
    <row r="757" spans="1:17" x14ac:dyDescent="0.25">
      <c r="A757" t="s">
        <v>6687</v>
      </c>
      <c r="B757" t="s">
        <v>108</v>
      </c>
      <c r="C757">
        <v>607038</v>
      </c>
      <c r="D757">
        <v>607952</v>
      </c>
      <c r="E757" t="s">
        <v>12</v>
      </c>
      <c r="F757">
        <v>304</v>
      </c>
      <c r="G757" s="15">
        <v>126461356</v>
      </c>
      <c r="H757" t="s">
        <v>9</v>
      </c>
      <c r="I757" t="s">
        <v>5504</v>
      </c>
      <c r="J757" t="s">
        <v>9</v>
      </c>
      <c r="K757" t="s">
        <v>1176</v>
      </c>
      <c r="L757" t="s">
        <v>1175</v>
      </c>
      <c r="M757" s="14" t="b">
        <f t="shared" si="62"/>
        <v>0</v>
      </c>
      <c r="N757" s="14">
        <f t="shared" si="59"/>
        <v>0</v>
      </c>
      <c r="O757" s="14">
        <f t="shared" si="60"/>
        <v>145</v>
      </c>
      <c r="P757" s="14" t="b">
        <f t="shared" si="61"/>
        <v>0</v>
      </c>
      <c r="Q757" t="b">
        <f t="shared" si="58"/>
        <v>0</v>
      </c>
    </row>
    <row r="758" spans="1:17" x14ac:dyDescent="0.25">
      <c r="A758" t="s">
        <v>6687</v>
      </c>
      <c r="B758" t="s">
        <v>108</v>
      </c>
      <c r="C758">
        <v>608057</v>
      </c>
      <c r="D758">
        <v>609253</v>
      </c>
      <c r="E758" t="s">
        <v>12</v>
      </c>
      <c r="F758">
        <v>398</v>
      </c>
      <c r="G758" s="15">
        <v>126461357</v>
      </c>
      <c r="H758" t="s">
        <v>9</v>
      </c>
      <c r="I758" t="s">
        <v>5503</v>
      </c>
      <c r="J758" t="s">
        <v>9</v>
      </c>
      <c r="K758" t="s">
        <v>5502</v>
      </c>
      <c r="L758" t="s">
        <v>5501</v>
      </c>
      <c r="M758" s="14" t="b">
        <f t="shared" si="62"/>
        <v>0</v>
      </c>
      <c r="N758" s="14">
        <f t="shared" si="59"/>
        <v>0</v>
      </c>
      <c r="O758" s="14">
        <f t="shared" si="60"/>
        <v>105</v>
      </c>
      <c r="P758" s="14" t="b">
        <f t="shared" si="61"/>
        <v>0</v>
      </c>
      <c r="Q758" t="b">
        <f t="shared" si="58"/>
        <v>0</v>
      </c>
    </row>
    <row r="759" spans="1:17" x14ac:dyDescent="0.25">
      <c r="A759" t="s">
        <v>6687</v>
      </c>
      <c r="B759" t="s">
        <v>108</v>
      </c>
      <c r="C759">
        <v>609383</v>
      </c>
      <c r="D759">
        <v>609802</v>
      </c>
      <c r="E759" t="s">
        <v>12</v>
      </c>
      <c r="F759">
        <v>139</v>
      </c>
      <c r="G759" s="15">
        <v>126461358</v>
      </c>
      <c r="H759" t="s">
        <v>9</v>
      </c>
      <c r="I759" t="s">
        <v>5500</v>
      </c>
      <c r="J759" t="s">
        <v>9</v>
      </c>
      <c r="K759" t="s">
        <v>9</v>
      </c>
      <c r="L759" t="s">
        <v>126</v>
      </c>
      <c r="M759" s="14" t="b">
        <f t="shared" si="62"/>
        <v>0</v>
      </c>
      <c r="N759" s="14">
        <f t="shared" si="59"/>
        <v>0</v>
      </c>
      <c r="O759" s="14">
        <f t="shared" si="60"/>
        <v>130</v>
      </c>
      <c r="P759" s="14" t="b">
        <f t="shared" si="61"/>
        <v>0</v>
      </c>
      <c r="Q759" t="b">
        <f t="shared" si="58"/>
        <v>0</v>
      </c>
    </row>
    <row r="760" spans="1:17" x14ac:dyDescent="0.25">
      <c r="A760" t="s">
        <v>6687</v>
      </c>
      <c r="B760" t="s">
        <v>108</v>
      </c>
      <c r="C760">
        <v>610017</v>
      </c>
      <c r="D760">
        <v>612122</v>
      </c>
      <c r="E760" t="s">
        <v>12</v>
      </c>
      <c r="F760">
        <v>701</v>
      </c>
      <c r="G760" s="15">
        <v>126461359</v>
      </c>
      <c r="H760" t="s">
        <v>9</v>
      </c>
      <c r="I760" t="s">
        <v>5499</v>
      </c>
      <c r="J760" t="s">
        <v>9</v>
      </c>
      <c r="K760" t="s">
        <v>815</v>
      </c>
      <c r="L760" t="s">
        <v>814</v>
      </c>
      <c r="M760" s="14" t="b">
        <f t="shared" si="62"/>
        <v>0</v>
      </c>
      <c r="N760" s="14">
        <f t="shared" si="59"/>
        <v>0</v>
      </c>
      <c r="O760" s="14">
        <f t="shared" si="60"/>
        <v>215</v>
      </c>
      <c r="P760" s="14" t="b">
        <f t="shared" si="61"/>
        <v>0</v>
      </c>
      <c r="Q760" t="b">
        <f t="shared" si="58"/>
        <v>0</v>
      </c>
    </row>
    <row r="761" spans="1:17" x14ac:dyDescent="0.25">
      <c r="A761" t="s">
        <v>6687</v>
      </c>
      <c r="B761" t="s">
        <v>108</v>
      </c>
      <c r="C761">
        <v>612238</v>
      </c>
      <c r="D761">
        <v>613209</v>
      </c>
      <c r="E761" t="s">
        <v>12</v>
      </c>
      <c r="F761">
        <v>323</v>
      </c>
      <c r="G761" s="15">
        <v>126461360</v>
      </c>
      <c r="H761" t="s">
        <v>9</v>
      </c>
      <c r="I761" t="s">
        <v>5498</v>
      </c>
      <c r="J761" t="s">
        <v>9</v>
      </c>
      <c r="K761" t="s">
        <v>5497</v>
      </c>
      <c r="L761" t="s">
        <v>126</v>
      </c>
      <c r="M761" s="14" t="b">
        <f t="shared" si="62"/>
        <v>0</v>
      </c>
      <c r="N761" s="14">
        <f t="shared" si="59"/>
        <v>0</v>
      </c>
      <c r="O761" s="14">
        <f t="shared" si="60"/>
        <v>116</v>
      </c>
      <c r="P761" s="14" t="b">
        <f t="shared" si="61"/>
        <v>0</v>
      </c>
      <c r="Q761" t="b">
        <f t="shared" si="58"/>
        <v>0</v>
      </c>
    </row>
    <row r="762" spans="1:17" x14ac:dyDescent="0.25">
      <c r="A762" t="s">
        <v>6687</v>
      </c>
      <c r="B762" t="s">
        <v>108</v>
      </c>
      <c r="C762">
        <v>613209</v>
      </c>
      <c r="D762">
        <v>614213</v>
      </c>
      <c r="E762" t="s">
        <v>12</v>
      </c>
      <c r="F762">
        <v>334</v>
      </c>
      <c r="G762" s="15">
        <v>126461361</v>
      </c>
      <c r="H762" t="s">
        <v>9</v>
      </c>
      <c r="I762" t="s">
        <v>5496</v>
      </c>
      <c r="J762" t="s">
        <v>9</v>
      </c>
      <c r="K762" t="s">
        <v>5309</v>
      </c>
      <c r="L762" t="s">
        <v>690</v>
      </c>
      <c r="M762" s="14" t="b">
        <f t="shared" si="62"/>
        <v>1</v>
      </c>
      <c r="N762" s="14">
        <f t="shared" si="59"/>
        <v>0</v>
      </c>
      <c r="O762" s="14">
        <f t="shared" si="60"/>
        <v>0</v>
      </c>
      <c r="P762" s="14" t="b">
        <f t="shared" si="61"/>
        <v>1</v>
      </c>
      <c r="Q762" t="b">
        <f t="shared" si="58"/>
        <v>1</v>
      </c>
    </row>
    <row r="763" spans="1:17" x14ac:dyDescent="0.25">
      <c r="A763" t="s">
        <v>6687</v>
      </c>
      <c r="B763" t="s">
        <v>108</v>
      </c>
      <c r="C763">
        <v>614285</v>
      </c>
      <c r="D763">
        <v>614869</v>
      </c>
      <c r="E763" t="s">
        <v>9</v>
      </c>
      <c r="F763">
        <v>194</v>
      </c>
      <c r="G763" s="15">
        <v>126461362</v>
      </c>
      <c r="H763" t="s">
        <v>5495</v>
      </c>
      <c r="I763" t="s">
        <v>5494</v>
      </c>
      <c r="J763" t="s">
        <v>9</v>
      </c>
      <c r="K763" t="s">
        <v>5493</v>
      </c>
      <c r="L763" t="s">
        <v>5492</v>
      </c>
      <c r="M763" s="14" t="b">
        <f t="shared" si="62"/>
        <v>0</v>
      </c>
      <c r="N763" s="14">
        <f t="shared" si="59"/>
        <v>0</v>
      </c>
      <c r="O763" s="14">
        <f t="shared" si="60"/>
        <v>72</v>
      </c>
      <c r="P763" s="14" t="b">
        <f t="shared" si="61"/>
        <v>1</v>
      </c>
      <c r="Q763" t="b">
        <f t="shared" si="58"/>
        <v>0</v>
      </c>
    </row>
    <row r="764" spans="1:17" x14ac:dyDescent="0.25">
      <c r="A764" t="s">
        <v>6687</v>
      </c>
      <c r="B764" t="s">
        <v>108</v>
      </c>
      <c r="C764">
        <v>614995</v>
      </c>
      <c r="D764">
        <v>615630</v>
      </c>
      <c r="E764" t="s">
        <v>12</v>
      </c>
      <c r="F764">
        <v>211</v>
      </c>
      <c r="G764" s="15">
        <v>126461363</v>
      </c>
      <c r="H764" t="s">
        <v>9</v>
      </c>
      <c r="I764" t="s">
        <v>5491</v>
      </c>
      <c r="J764" t="s">
        <v>9</v>
      </c>
      <c r="K764" t="s">
        <v>9</v>
      </c>
      <c r="L764" t="s">
        <v>126</v>
      </c>
      <c r="M764" s="14" t="b">
        <f t="shared" si="62"/>
        <v>0</v>
      </c>
      <c r="N764" s="14">
        <f t="shared" si="59"/>
        <v>0</v>
      </c>
      <c r="O764" s="14">
        <f t="shared" si="60"/>
        <v>126</v>
      </c>
      <c r="P764" s="14" t="b">
        <f t="shared" si="61"/>
        <v>0</v>
      </c>
      <c r="Q764" t="b">
        <f t="shared" si="58"/>
        <v>0</v>
      </c>
    </row>
    <row r="765" spans="1:17" x14ac:dyDescent="0.25">
      <c r="A765" t="s">
        <v>6687</v>
      </c>
      <c r="B765" t="s">
        <v>108</v>
      </c>
      <c r="C765">
        <v>615745</v>
      </c>
      <c r="D765">
        <v>616551</v>
      </c>
      <c r="E765" t="s">
        <v>9</v>
      </c>
      <c r="F765">
        <v>268</v>
      </c>
      <c r="G765" s="15">
        <v>126461364</v>
      </c>
      <c r="H765" t="s">
        <v>9</v>
      </c>
      <c r="I765" t="s">
        <v>5490</v>
      </c>
      <c r="J765" t="s">
        <v>9</v>
      </c>
      <c r="K765" t="s">
        <v>5489</v>
      </c>
      <c r="L765" t="s">
        <v>5488</v>
      </c>
      <c r="M765" s="14" t="b">
        <f t="shared" si="62"/>
        <v>0</v>
      </c>
      <c r="N765" s="14">
        <f t="shared" si="59"/>
        <v>0</v>
      </c>
      <c r="O765" s="14">
        <f t="shared" si="60"/>
        <v>115</v>
      </c>
      <c r="P765" s="14" t="b">
        <f t="shared" si="61"/>
        <v>0</v>
      </c>
      <c r="Q765" t="b">
        <f t="shared" si="58"/>
        <v>0</v>
      </c>
    </row>
    <row r="766" spans="1:17" x14ac:dyDescent="0.25">
      <c r="A766" t="s">
        <v>6687</v>
      </c>
      <c r="B766" t="s">
        <v>108</v>
      </c>
      <c r="C766">
        <v>616614</v>
      </c>
      <c r="D766">
        <v>617021</v>
      </c>
      <c r="E766" t="s">
        <v>9</v>
      </c>
      <c r="F766">
        <v>135</v>
      </c>
      <c r="G766" s="15">
        <v>126461365</v>
      </c>
      <c r="H766" t="s">
        <v>9</v>
      </c>
      <c r="I766" t="s">
        <v>5487</v>
      </c>
      <c r="J766" t="s">
        <v>9</v>
      </c>
      <c r="K766" t="s">
        <v>5486</v>
      </c>
      <c r="L766" t="s">
        <v>126</v>
      </c>
      <c r="M766" s="14" t="b">
        <f t="shared" si="62"/>
        <v>0</v>
      </c>
      <c r="N766" s="14">
        <f t="shared" si="59"/>
        <v>0</v>
      </c>
      <c r="O766" s="14">
        <f t="shared" si="60"/>
        <v>63</v>
      </c>
      <c r="P766" s="14" t="b">
        <f t="shared" si="61"/>
        <v>1</v>
      </c>
      <c r="Q766" t="b">
        <f t="shared" si="58"/>
        <v>1</v>
      </c>
    </row>
    <row r="767" spans="1:17" x14ac:dyDescent="0.25">
      <c r="A767" t="s">
        <v>6687</v>
      </c>
      <c r="B767" t="s">
        <v>108</v>
      </c>
      <c r="C767">
        <v>617018</v>
      </c>
      <c r="D767">
        <v>617773</v>
      </c>
      <c r="E767" t="s">
        <v>9</v>
      </c>
      <c r="F767">
        <v>251</v>
      </c>
      <c r="G767" s="15">
        <v>126461366</v>
      </c>
      <c r="H767" t="s">
        <v>9</v>
      </c>
      <c r="I767" t="s">
        <v>5485</v>
      </c>
      <c r="J767" t="s">
        <v>9</v>
      </c>
      <c r="K767" t="s">
        <v>5484</v>
      </c>
      <c r="L767" t="s">
        <v>5483</v>
      </c>
      <c r="M767" s="14" t="b">
        <f t="shared" si="62"/>
        <v>1</v>
      </c>
      <c r="N767" s="14">
        <f t="shared" si="59"/>
        <v>0</v>
      </c>
      <c r="O767" s="14">
        <f t="shared" si="60"/>
        <v>-3</v>
      </c>
      <c r="P767" s="14" t="b">
        <f t="shared" si="61"/>
        <v>1</v>
      </c>
      <c r="Q767" t="b">
        <f t="shared" si="58"/>
        <v>0</v>
      </c>
    </row>
    <row r="768" spans="1:17" x14ac:dyDescent="0.25">
      <c r="A768" t="s">
        <v>6687</v>
      </c>
      <c r="B768" t="s">
        <v>108</v>
      </c>
      <c r="C768">
        <v>617763</v>
      </c>
      <c r="D768">
        <v>619433</v>
      </c>
      <c r="E768" t="s">
        <v>9</v>
      </c>
      <c r="F768">
        <v>556</v>
      </c>
      <c r="G768" s="15">
        <v>126461367</v>
      </c>
      <c r="H768" t="s">
        <v>9</v>
      </c>
      <c r="I768" t="s">
        <v>5482</v>
      </c>
      <c r="J768" t="s">
        <v>9</v>
      </c>
      <c r="K768" t="s">
        <v>5481</v>
      </c>
      <c r="L768" t="s">
        <v>5480</v>
      </c>
      <c r="M768" s="14" t="b">
        <f t="shared" si="62"/>
        <v>1</v>
      </c>
      <c r="N768" s="14">
        <f t="shared" si="59"/>
        <v>0</v>
      </c>
      <c r="O768" s="14">
        <f t="shared" si="60"/>
        <v>-10</v>
      </c>
      <c r="P768" s="14" t="b">
        <f t="shared" si="61"/>
        <v>1</v>
      </c>
      <c r="Q768" t="b">
        <f t="shared" si="58"/>
        <v>0</v>
      </c>
    </row>
    <row r="769" spans="1:17" x14ac:dyDescent="0.25">
      <c r="A769" t="s">
        <v>6687</v>
      </c>
      <c r="B769" t="s">
        <v>108</v>
      </c>
      <c r="C769">
        <v>619460</v>
      </c>
      <c r="D769">
        <v>619765</v>
      </c>
      <c r="E769" t="s">
        <v>9</v>
      </c>
      <c r="F769">
        <v>101</v>
      </c>
      <c r="G769" s="15">
        <v>126461368</v>
      </c>
      <c r="H769" t="s">
        <v>9</v>
      </c>
      <c r="I769" t="s">
        <v>5479</v>
      </c>
      <c r="J769" t="s">
        <v>9</v>
      </c>
      <c r="K769" t="s">
        <v>9</v>
      </c>
      <c r="L769" t="s">
        <v>126</v>
      </c>
      <c r="M769" s="14" t="b">
        <f t="shared" si="62"/>
        <v>0</v>
      </c>
      <c r="N769" s="14">
        <f t="shared" si="59"/>
        <v>0</v>
      </c>
      <c r="O769" s="14">
        <f t="shared" si="60"/>
        <v>27</v>
      </c>
      <c r="P769" s="14" t="b">
        <f t="shared" si="61"/>
        <v>1</v>
      </c>
      <c r="Q769" t="b">
        <f t="shared" si="58"/>
        <v>0</v>
      </c>
    </row>
    <row r="770" spans="1:17" x14ac:dyDescent="0.25">
      <c r="A770" t="s">
        <v>6687</v>
      </c>
      <c r="B770" t="s">
        <v>108</v>
      </c>
      <c r="C770">
        <v>619762</v>
      </c>
      <c r="D770">
        <v>620526</v>
      </c>
      <c r="E770" t="s">
        <v>9</v>
      </c>
      <c r="F770">
        <v>254</v>
      </c>
      <c r="G770" s="15">
        <v>126461369</v>
      </c>
      <c r="H770" t="s">
        <v>9</v>
      </c>
      <c r="I770" t="s">
        <v>5478</v>
      </c>
      <c r="J770" t="s">
        <v>9</v>
      </c>
      <c r="K770" t="s">
        <v>3759</v>
      </c>
      <c r="L770" t="s">
        <v>3758</v>
      </c>
      <c r="M770" s="14" t="b">
        <f t="shared" si="62"/>
        <v>1</v>
      </c>
      <c r="N770" s="14">
        <f t="shared" si="59"/>
        <v>0</v>
      </c>
      <c r="O770" s="14">
        <f t="shared" si="60"/>
        <v>-3</v>
      </c>
      <c r="P770" s="14" t="b">
        <f t="shared" si="61"/>
        <v>1</v>
      </c>
      <c r="Q770" t="b">
        <f t="shared" si="58"/>
        <v>0</v>
      </c>
    </row>
    <row r="771" spans="1:17" x14ac:dyDescent="0.25">
      <c r="A771" t="s">
        <v>6687</v>
      </c>
      <c r="B771" t="s">
        <v>108</v>
      </c>
      <c r="C771">
        <v>620669</v>
      </c>
      <c r="D771">
        <v>621130</v>
      </c>
      <c r="E771" t="s">
        <v>12</v>
      </c>
      <c r="F771">
        <v>153</v>
      </c>
      <c r="G771" s="15">
        <v>126461370</v>
      </c>
      <c r="H771" t="s">
        <v>9</v>
      </c>
      <c r="I771" t="s">
        <v>5477</v>
      </c>
      <c r="J771" t="s">
        <v>9</v>
      </c>
      <c r="K771" t="s">
        <v>243</v>
      </c>
      <c r="L771" t="s">
        <v>244</v>
      </c>
      <c r="M771" s="14" t="b">
        <f t="shared" si="62"/>
        <v>0</v>
      </c>
      <c r="N771" s="14">
        <f t="shared" si="59"/>
        <v>0</v>
      </c>
      <c r="O771" s="14">
        <f t="shared" si="60"/>
        <v>143</v>
      </c>
      <c r="P771" s="14" t="b">
        <f t="shared" si="61"/>
        <v>0</v>
      </c>
      <c r="Q771" t="b">
        <f t="shared" si="58"/>
        <v>0</v>
      </c>
    </row>
    <row r="772" spans="1:17" x14ac:dyDescent="0.25">
      <c r="A772" t="s">
        <v>6687</v>
      </c>
      <c r="B772" t="s">
        <v>108</v>
      </c>
      <c r="C772">
        <v>621301</v>
      </c>
      <c r="D772">
        <v>622482</v>
      </c>
      <c r="E772" t="s">
        <v>9</v>
      </c>
      <c r="F772">
        <v>393</v>
      </c>
      <c r="G772" s="15">
        <v>126461371</v>
      </c>
      <c r="H772" t="s">
        <v>9</v>
      </c>
      <c r="I772" t="s">
        <v>5476</v>
      </c>
      <c r="J772" t="s">
        <v>9</v>
      </c>
      <c r="K772" t="s">
        <v>4669</v>
      </c>
      <c r="L772" t="s">
        <v>5475</v>
      </c>
      <c r="M772" s="14" t="b">
        <f t="shared" si="62"/>
        <v>0</v>
      </c>
      <c r="N772" s="14">
        <f t="shared" si="59"/>
        <v>0</v>
      </c>
      <c r="O772" s="14">
        <f t="shared" si="60"/>
        <v>171</v>
      </c>
      <c r="P772" s="14" t="b">
        <f t="shared" si="61"/>
        <v>0</v>
      </c>
      <c r="Q772" t="b">
        <f t="shared" si="58"/>
        <v>0</v>
      </c>
    </row>
    <row r="773" spans="1:17" x14ac:dyDescent="0.25">
      <c r="A773" t="s">
        <v>6687</v>
      </c>
      <c r="B773" t="s">
        <v>108</v>
      </c>
      <c r="C773">
        <v>622811</v>
      </c>
      <c r="D773">
        <v>623548</v>
      </c>
      <c r="E773" t="s">
        <v>9</v>
      </c>
      <c r="F773">
        <v>245</v>
      </c>
      <c r="G773" s="15">
        <v>126461372</v>
      </c>
      <c r="H773" t="s">
        <v>9</v>
      </c>
      <c r="I773" t="s">
        <v>5474</v>
      </c>
      <c r="J773" t="s">
        <v>9</v>
      </c>
      <c r="K773" t="s">
        <v>5473</v>
      </c>
      <c r="L773" t="s">
        <v>5472</v>
      </c>
      <c r="M773" s="14" t="b">
        <f t="shared" si="62"/>
        <v>0</v>
      </c>
      <c r="N773" s="14">
        <f t="shared" si="59"/>
        <v>0</v>
      </c>
      <c r="O773" s="14">
        <f t="shared" si="60"/>
        <v>329</v>
      </c>
      <c r="P773" s="14" t="b">
        <f t="shared" si="61"/>
        <v>0</v>
      </c>
      <c r="Q773" t="b">
        <f t="shared" si="58"/>
        <v>0</v>
      </c>
    </row>
    <row r="774" spans="1:17" x14ac:dyDescent="0.25">
      <c r="A774" t="s">
        <v>6687</v>
      </c>
      <c r="B774" t="s">
        <v>108</v>
      </c>
      <c r="C774">
        <v>623660</v>
      </c>
      <c r="D774">
        <v>624016</v>
      </c>
      <c r="E774" t="s">
        <v>9</v>
      </c>
      <c r="F774">
        <v>118</v>
      </c>
      <c r="G774" s="15">
        <v>126461373</v>
      </c>
      <c r="H774" t="s">
        <v>9</v>
      </c>
      <c r="I774" t="s">
        <v>5471</v>
      </c>
      <c r="J774" t="s">
        <v>9</v>
      </c>
      <c r="K774" t="s">
        <v>2323</v>
      </c>
      <c r="L774" t="s">
        <v>2322</v>
      </c>
      <c r="M774" s="14" t="b">
        <f t="shared" si="62"/>
        <v>0</v>
      </c>
      <c r="N774" s="14">
        <f t="shared" si="59"/>
        <v>0</v>
      </c>
      <c r="O774" s="14">
        <f t="shared" si="60"/>
        <v>112</v>
      </c>
      <c r="P774" s="14" t="b">
        <f t="shared" si="61"/>
        <v>0</v>
      </c>
      <c r="Q774" t="b">
        <f t="shared" si="58"/>
        <v>0</v>
      </c>
    </row>
    <row r="775" spans="1:17" x14ac:dyDescent="0.25">
      <c r="A775" t="s">
        <v>6687</v>
      </c>
      <c r="B775" t="s">
        <v>108</v>
      </c>
      <c r="C775">
        <v>624100</v>
      </c>
      <c r="D775">
        <v>624462</v>
      </c>
      <c r="E775" t="s">
        <v>9</v>
      </c>
      <c r="F775">
        <v>120</v>
      </c>
      <c r="G775" s="15">
        <v>126461374</v>
      </c>
      <c r="H775" t="s">
        <v>9</v>
      </c>
      <c r="I775" t="s">
        <v>5470</v>
      </c>
      <c r="J775" t="s">
        <v>9</v>
      </c>
      <c r="K775" t="s">
        <v>5469</v>
      </c>
      <c r="L775" t="s">
        <v>126</v>
      </c>
      <c r="M775" s="14" t="b">
        <f t="shared" si="62"/>
        <v>0</v>
      </c>
      <c r="N775" s="14">
        <f t="shared" si="59"/>
        <v>0</v>
      </c>
      <c r="O775" s="14">
        <f t="shared" si="60"/>
        <v>84</v>
      </c>
      <c r="P775" s="14" t="b">
        <f t="shared" si="61"/>
        <v>1</v>
      </c>
      <c r="Q775" t="b">
        <f t="shared" si="58"/>
        <v>1</v>
      </c>
    </row>
    <row r="776" spans="1:17" x14ac:dyDescent="0.25">
      <c r="A776" t="s">
        <v>6687</v>
      </c>
      <c r="B776" t="s">
        <v>108</v>
      </c>
      <c r="C776">
        <v>624750</v>
      </c>
      <c r="D776">
        <v>625553</v>
      </c>
      <c r="E776" t="s">
        <v>12</v>
      </c>
      <c r="F776">
        <v>267</v>
      </c>
      <c r="G776" s="15">
        <v>126461375</v>
      </c>
      <c r="H776" t="s">
        <v>9</v>
      </c>
      <c r="I776" t="s">
        <v>5468</v>
      </c>
      <c r="J776" t="s">
        <v>9</v>
      </c>
      <c r="K776" t="s">
        <v>9</v>
      </c>
      <c r="L776" t="s">
        <v>126</v>
      </c>
      <c r="M776" s="14" t="b">
        <f t="shared" si="62"/>
        <v>0</v>
      </c>
      <c r="N776" s="14">
        <f t="shared" si="59"/>
        <v>0</v>
      </c>
      <c r="O776" s="14">
        <f t="shared" si="60"/>
        <v>288</v>
      </c>
      <c r="P776" s="14" t="b">
        <f t="shared" si="61"/>
        <v>0</v>
      </c>
      <c r="Q776" t="b">
        <f t="shared" ref="Q776:Q839" si="63">AND(P776,NOT(P775))</f>
        <v>0</v>
      </c>
    </row>
    <row r="777" spans="1:17" x14ac:dyDescent="0.25">
      <c r="A777" t="s">
        <v>6687</v>
      </c>
      <c r="B777" t="s">
        <v>108</v>
      </c>
      <c r="C777">
        <v>625823</v>
      </c>
      <c r="D777">
        <v>626173</v>
      </c>
      <c r="E777" t="s">
        <v>9</v>
      </c>
      <c r="F777">
        <v>116</v>
      </c>
      <c r="G777" s="15">
        <v>126461376</v>
      </c>
      <c r="H777" t="s">
        <v>9</v>
      </c>
      <c r="I777" t="s">
        <v>5467</v>
      </c>
      <c r="J777" t="s">
        <v>9</v>
      </c>
      <c r="K777" t="s">
        <v>9</v>
      </c>
      <c r="L777" t="s">
        <v>126</v>
      </c>
      <c r="M777" s="14" t="b">
        <f t="shared" si="62"/>
        <v>0</v>
      </c>
      <c r="N777" s="14">
        <f t="shared" si="59"/>
        <v>0</v>
      </c>
      <c r="O777" s="14">
        <f t="shared" si="60"/>
        <v>270</v>
      </c>
      <c r="P777" s="14" t="b">
        <f t="shared" si="61"/>
        <v>0</v>
      </c>
      <c r="Q777" t="b">
        <f t="shared" si="63"/>
        <v>0</v>
      </c>
    </row>
    <row r="778" spans="1:17" x14ac:dyDescent="0.25">
      <c r="A778" t="s">
        <v>6687</v>
      </c>
      <c r="B778" t="s">
        <v>108</v>
      </c>
      <c r="C778">
        <v>626207</v>
      </c>
      <c r="D778">
        <v>626413</v>
      </c>
      <c r="E778" t="s">
        <v>9</v>
      </c>
      <c r="F778">
        <v>68</v>
      </c>
      <c r="G778" s="15">
        <v>126461377</v>
      </c>
      <c r="H778" t="s">
        <v>9</v>
      </c>
      <c r="I778" t="s">
        <v>5466</v>
      </c>
      <c r="J778" t="s">
        <v>9</v>
      </c>
      <c r="K778" t="s">
        <v>2179</v>
      </c>
      <c r="L778" t="s">
        <v>2178</v>
      </c>
      <c r="M778" s="14" t="b">
        <f t="shared" si="62"/>
        <v>0</v>
      </c>
      <c r="N778" s="14">
        <f t="shared" si="59"/>
        <v>0</v>
      </c>
      <c r="O778" s="14">
        <f t="shared" si="60"/>
        <v>34</v>
      </c>
      <c r="P778" s="14" t="b">
        <f t="shared" si="61"/>
        <v>1</v>
      </c>
      <c r="Q778" t="b">
        <f t="shared" si="63"/>
        <v>1</v>
      </c>
    </row>
    <row r="779" spans="1:17" x14ac:dyDescent="0.25">
      <c r="A779" t="s">
        <v>6687</v>
      </c>
      <c r="B779" t="s">
        <v>108</v>
      </c>
      <c r="C779">
        <v>627031</v>
      </c>
      <c r="D779">
        <v>627771</v>
      </c>
      <c r="E779" t="s">
        <v>9</v>
      </c>
      <c r="F779">
        <v>246</v>
      </c>
      <c r="G779" s="15">
        <v>126461378</v>
      </c>
      <c r="H779" t="s">
        <v>9</v>
      </c>
      <c r="I779" t="s">
        <v>5465</v>
      </c>
      <c r="J779" t="s">
        <v>9</v>
      </c>
      <c r="K779" t="s">
        <v>547</v>
      </c>
      <c r="L779" t="s">
        <v>546</v>
      </c>
      <c r="M779" s="14" t="b">
        <f t="shared" si="62"/>
        <v>0</v>
      </c>
      <c r="N779" s="14">
        <f t="shared" ref="N779:N842" si="64">MOD($D779-$C779+1,3)</f>
        <v>0</v>
      </c>
      <c r="O779" s="14">
        <f t="shared" ref="O779:O842" si="65">$C779-$D778</f>
        <v>618</v>
      </c>
      <c r="P779" s="14" t="b">
        <f t="shared" ref="P779:P842" si="66">$O779&lt;100</f>
        <v>0</v>
      </c>
      <c r="Q779" t="b">
        <f t="shared" si="63"/>
        <v>0</v>
      </c>
    </row>
    <row r="780" spans="1:17" x14ac:dyDescent="0.25">
      <c r="A780" t="s">
        <v>6687</v>
      </c>
      <c r="B780" t="s">
        <v>108</v>
      </c>
      <c r="C780">
        <v>627898</v>
      </c>
      <c r="D780">
        <v>628164</v>
      </c>
      <c r="E780" t="s">
        <v>12</v>
      </c>
      <c r="F780">
        <v>88</v>
      </c>
      <c r="G780" s="15">
        <v>126461379</v>
      </c>
      <c r="H780" t="s">
        <v>9</v>
      </c>
      <c r="I780" t="s">
        <v>5464</v>
      </c>
      <c r="J780" t="s">
        <v>9</v>
      </c>
      <c r="K780" t="s">
        <v>9</v>
      </c>
      <c r="L780" t="s">
        <v>126</v>
      </c>
      <c r="M780" s="14" t="b">
        <f t="shared" ref="M780:M843" si="67">$D779&gt;=C780</f>
        <v>0</v>
      </c>
      <c r="N780" s="14">
        <f t="shared" si="64"/>
        <v>0</v>
      </c>
      <c r="O780" s="14">
        <f t="shared" si="65"/>
        <v>127</v>
      </c>
      <c r="P780" s="14" t="b">
        <f t="shared" si="66"/>
        <v>0</v>
      </c>
      <c r="Q780" t="b">
        <f t="shared" si="63"/>
        <v>0</v>
      </c>
    </row>
    <row r="781" spans="1:17" x14ac:dyDescent="0.25">
      <c r="A781" t="s">
        <v>6687</v>
      </c>
      <c r="B781" t="s">
        <v>108</v>
      </c>
      <c r="C781">
        <v>628161</v>
      </c>
      <c r="D781">
        <v>629009</v>
      </c>
      <c r="E781" t="s">
        <v>12</v>
      </c>
      <c r="F781">
        <v>282</v>
      </c>
      <c r="G781" s="15">
        <v>126461380</v>
      </c>
      <c r="H781" t="s">
        <v>9</v>
      </c>
      <c r="I781" t="s">
        <v>5463</v>
      </c>
      <c r="J781" t="s">
        <v>9</v>
      </c>
      <c r="K781" t="s">
        <v>9</v>
      </c>
      <c r="L781" t="s">
        <v>126</v>
      </c>
      <c r="M781" s="14" t="b">
        <f t="shared" si="67"/>
        <v>1</v>
      </c>
      <c r="N781" s="14">
        <f t="shared" si="64"/>
        <v>0</v>
      </c>
      <c r="O781" s="14">
        <f t="shared" si="65"/>
        <v>-3</v>
      </c>
      <c r="P781" s="14" t="b">
        <f t="shared" si="66"/>
        <v>1</v>
      </c>
      <c r="Q781" t="b">
        <f t="shared" si="63"/>
        <v>1</v>
      </c>
    </row>
    <row r="782" spans="1:17" x14ac:dyDescent="0.25">
      <c r="A782" t="s">
        <v>6687</v>
      </c>
      <c r="B782" t="s">
        <v>108</v>
      </c>
      <c r="C782">
        <v>629133</v>
      </c>
      <c r="D782">
        <v>629858</v>
      </c>
      <c r="E782" t="s">
        <v>12</v>
      </c>
      <c r="F782">
        <v>241</v>
      </c>
      <c r="G782" s="15">
        <v>126461381</v>
      </c>
      <c r="H782" t="s">
        <v>9</v>
      </c>
      <c r="I782" t="s">
        <v>5462</v>
      </c>
      <c r="J782" t="s">
        <v>9</v>
      </c>
      <c r="K782" t="s">
        <v>9</v>
      </c>
      <c r="L782" t="s">
        <v>126</v>
      </c>
      <c r="M782" s="14" t="b">
        <f t="shared" si="67"/>
        <v>0</v>
      </c>
      <c r="N782" s="14">
        <f t="shared" si="64"/>
        <v>0</v>
      </c>
      <c r="O782" s="14">
        <f t="shared" si="65"/>
        <v>124</v>
      </c>
      <c r="P782" s="14" t="b">
        <f t="shared" si="66"/>
        <v>0</v>
      </c>
      <c r="Q782" t="b">
        <f t="shared" si="63"/>
        <v>0</v>
      </c>
    </row>
    <row r="783" spans="1:17" x14ac:dyDescent="0.25">
      <c r="A783" t="s">
        <v>6687</v>
      </c>
      <c r="B783" t="s">
        <v>108</v>
      </c>
      <c r="C783">
        <v>629865</v>
      </c>
      <c r="D783">
        <v>630176</v>
      </c>
      <c r="E783" t="s">
        <v>9</v>
      </c>
      <c r="F783">
        <v>103</v>
      </c>
      <c r="G783" s="15">
        <v>126461382</v>
      </c>
      <c r="H783" t="s">
        <v>9</v>
      </c>
      <c r="I783" t="s">
        <v>5461</v>
      </c>
      <c r="J783" t="s">
        <v>9</v>
      </c>
      <c r="K783" t="s">
        <v>9</v>
      </c>
      <c r="L783" t="s">
        <v>126</v>
      </c>
      <c r="M783" s="14" t="b">
        <f t="shared" si="67"/>
        <v>0</v>
      </c>
      <c r="N783" s="14">
        <f t="shared" si="64"/>
        <v>0</v>
      </c>
      <c r="O783" s="14">
        <f t="shared" si="65"/>
        <v>7</v>
      </c>
      <c r="P783" s="14" t="b">
        <f t="shared" si="66"/>
        <v>1</v>
      </c>
      <c r="Q783" t="b">
        <f t="shared" si="63"/>
        <v>1</v>
      </c>
    </row>
    <row r="784" spans="1:17" x14ac:dyDescent="0.25">
      <c r="A784" t="s">
        <v>6687</v>
      </c>
      <c r="B784" t="s">
        <v>108</v>
      </c>
      <c r="C784">
        <v>630173</v>
      </c>
      <c r="D784">
        <v>630877</v>
      </c>
      <c r="E784" t="s">
        <v>9</v>
      </c>
      <c r="F784">
        <v>234</v>
      </c>
      <c r="G784" s="15">
        <v>126461383</v>
      </c>
      <c r="H784" t="s">
        <v>9</v>
      </c>
      <c r="I784" t="s">
        <v>5460</v>
      </c>
      <c r="J784" t="s">
        <v>9</v>
      </c>
      <c r="K784" t="s">
        <v>9</v>
      </c>
      <c r="L784" t="s">
        <v>126</v>
      </c>
      <c r="M784" s="14" t="b">
        <f t="shared" si="67"/>
        <v>1</v>
      </c>
      <c r="N784" s="14">
        <f t="shared" si="64"/>
        <v>0</v>
      </c>
      <c r="O784" s="14">
        <f t="shared" si="65"/>
        <v>-3</v>
      </c>
      <c r="P784" s="14" t="b">
        <f t="shared" si="66"/>
        <v>1</v>
      </c>
      <c r="Q784" t="b">
        <f t="shared" si="63"/>
        <v>0</v>
      </c>
    </row>
    <row r="785" spans="1:17" x14ac:dyDescent="0.25">
      <c r="A785" t="s">
        <v>6687</v>
      </c>
      <c r="B785" t="s">
        <v>108</v>
      </c>
      <c r="C785">
        <v>631862</v>
      </c>
      <c r="D785">
        <v>632167</v>
      </c>
      <c r="E785" t="s">
        <v>12</v>
      </c>
      <c r="F785">
        <v>101</v>
      </c>
      <c r="G785" s="15">
        <v>126461384</v>
      </c>
      <c r="H785" t="s">
        <v>9</v>
      </c>
      <c r="I785" t="s">
        <v>5459</v>
      </c>
      <c r="J785" t="s">
        <v>9</v>
      </c>
      <c r="K785" t="s">
        <v>9</v>
      </c>
      <c r="L785" t="s">
        <v>126</v>
      </c>
      <c r="M785" s="14" t="b">
        <f t="shared" si="67"/>
        <v>0</v>
      </c>
      <c r="N785" s="14">
        <f t="shared" si="64"/>
        <v>0</v>
      </c>
      <c r="O785" s="14">
        <f t="shared" si="65"/>
        <v>985</v>
      </c>
      <c r="P785" s="14" t="b">
        <f t="shared" si="66"/>
        <v>0</v>
      </c>
      <c r="Q785" t="b">
        <f t="shared" si="63"/>
        <v>0</v>
      </c>
    </row>
    <row r="786" spans="1:17" x14ac:dyDescent="0.25">
      <c r="A786" t="s">
        <v>6687</v>
      </c>
      <c r="B786" t="s">
        <v>108</v>
      </c>
      <c r="C786">
        <v>632278</v>
      </c>
      <c r="D786">
        <v>632751</v>
      </c>
      <c r="E786" t="s">
        <v>12</v>
      </c>
      <c r="F786">
        <v>157</v>
      </c>
      <c r="G786" s="15">
        <v>126461385</v>
      </c>
      <c r="H786" t="s">
        <v>9</v>
      </c>
      <c r="I786" t="s">
        <v>5458</v>
      </c>
      <c r="J786" t="s">
        <v>9</v>
      </c>
      <c r="K786" t="s">
        <v>5457</v>
      </c>
      <c r="L786" t="s">
        <v>126</v>
      </c>
      <c r="M786" s="14" t="b">
        <f t="shared" si="67"/>
        <v>0</v>
      </c>
      <c r="N786" s="14">
        <f t="shared" si="64"/>
        <v>0</v>
      </c>
      <c r="O786" s="14">
        <f t="shared" si="65"/>
        <v>111</v>
      </c>
      <c r="P786" s="14" t="b">
        <f t="shared" si="66"/>
        <v>0</v>
      </c>
      <c r="Q786" t="b">
        <f t="shared" si="63"/>
        <v>0</v>
      </c>
    </row>
    <row r="787" spans="1:17" x14ac:dyDescent="0.25">
      <c r="A787" t="s">
        <v>6687</v>
      </c>
      <c r="B787" t="s">
        <v>108</v>
      </c>
      <c r="C787">
        <v>633114</v>
      </c>
      <c r="D787">
        <v>633344</v>
      </c>
      <c r="E787" t="s">
        <v>9</v>
      </c>
      <c r="F787">
        <v>76</v>
      </c>
      <c r="G787" s="15">
        <v>126461386</v>
      </c>
      <c r="H787" t="s">
        <v>9</v>
      </c>
      <c r="I787" t="s">
        <v>5456</v>
      </c>
      <c r="J787" t="s">
        <v>9</v>
      </c>
      <c r="K787" t="s">
        <v>9</v>
      </c>
      <c r="L787" t="s">
        <v>126</v>
      </c>
      <c r="M787" s="14" t="b">
        <f t="shared" si="67"/>
        <v>0</v>
      </c>
      <c r="N787" s="14">
        <f t="shared" si="64"/>
        <v>0</v>
      </c>
      <c r="O787" s="14">
        <f t="shared" si="65"/>
        <v>363</v>
      </c>
      <c r="P787" s="14" t="b">
        <f t="shared" si="66"/>
        <v>0</v>
      </c>
      <c r="Q787" t="b">
        <f t="shared" si="63"/>
        <v>0</v>
      </c>
    </row>
    <row r="788" spans="1:17" x14ac:dyDescent="0.25">
      <c r="A788" t="s">
        <v>6687</v>
      </c>
      <c r="B788" t="s">
        <v>108</v>
      </c>
      <c r="C788">
        <v>633617</v>
      </c>
      <c r="D788">
        <v>633934</v>
      </c>
      <c r="E788" t="s">
        <v>12</v>
      </c>
      <c r="F788">
        <v>105</v>
      </c>
      <c r="G788" s="15">
        <v>126461387</v>
      </c>
      <c r="H788" t="s">
        <v>9</v>
      </c>
      <c r="I788" t="s">
        <v>5455</v>
      </c>
      <c r="J788" t="s">
        <v>9</v>
      </c>
      <c r="K788" t="s">
        <v>9</v>
      </c>
      <c r="L788" t="s">
        <v>5454</v>
      </c>
      <c r="M788" s="14" t="b">
        <f t="shared" si="67"/>
        <v>0</v>
      </c>
      <c r="N788" s="14">
        <f t="shared" si="64"/>
        <v>0</v>
      </c>
      <c r="O788" s="14">
        <f t="shared" si="65"/>
        <v>273</v>
      </c>
      <c r="P788" s="14" t="b">
        <f t="shared" si="66"/>
        <v>0</v>
      </c>
      <c r="Q788" t="b">
        <f t="shared" si="63"/>
        <v>0</v>
      </c>
    </row>
    <row r="789" spans="1:17" x14ac:dyDescent="0.25">
      <c r="A789" t="s">
        <v>6687</v>
      </c>
      <c r="B789" t="s">
        <v>108</v>
      </c>
      <c r="C789">
        <v>635014</v>
      </c>
      <c r="D789">
        <v>635415</v>
      </c>
      <c r="E789" t="s">
        <v>12</v>
      </c>
      <c r="F789">
        <v>133</v>
      </c>
      <c r="G789" s="15">
        <v>126461388</v>
      </c>
      <c r="H789" t="s">
        <v>9</v>
      </c>
      <c r="I789" t="s">
        <v>5453</v>
      </c>
      <c r="J789" t="s">
        <v>9</v>
      </c>
      <c r="K789" t="s">
        <v>9</v>
      </c>
      <c r="L789" t="s">
        <v>126</v>
      </c>
      <c r="M789" s="14" t="b">
        <f t="shared" si="67"/>
        <v>0</v>
      </c>
      <c r="N789" s="14">
        <f t="shared" si="64"/>
        <v>0</v>
      </c>
      <c r="O789" s="14">
        <f t="shared" si="65"/>
        <v>1080</v>
      </c>
      <c r="P789" s="14" t="b">
        <f t="shared" si="66"/>
        <v>0</v>
      </c>
      <c r="Q789" t="b">
        <f t="shared" si="63"/>
        <v>0</v>
      </c>
    </row>
    <row r="790" spans="1:17" x14ac:dyDescent="0.25">
      <c r="A790" t="s">
        <v>6687</v>
      </c>
      <c r="B790" t="s">
        <v>108</v>
      </c>
      <c r="C790">
        <v>635408</v>
      </c>
      <c r="D790">
        <v>636598</v>
      </c>
      <c r="E790" t="s">
        <v>12</v>
      </c>
      <c r="F790">
        <v>396</v>
      </c>
      <c r="G790" s="15">
        <v>126461389</v>
      </c>
      <c r="H790" t="s">
        <v>9</v>
      </c>
      <c r="I790" t="s">
        <v>5452</v>
      </c>
      <c r="J790" t="s">
        <v>9</v>
      </c>
      <c r="K790" t="s">
        <v>941</v>
      </c>
      <c r="L790" t="s">
        <v>118</v>
      </c>
      <c r="M790" s="14" t="b">
        <f t="shared" si="67"/>
        <v>1</v>
      </c>
      <c r="N790" s="14">
        <f t="shared" si="64"/>
        <v>0</v>
      </c>
      <c r="O790" s="14">
        <f t="shared" si="65"/>
        <v>-7</v>
      </c>
      <c r="P790" s="14" t="b">
        <f t="shared" si="66"/>
        <v>1</v>
      </c>
      <c r="Q790" t="b">
        <f t="shared" si="63"/>
        <v>1</v>
      </c>
    </row>
    <row r="791" spans="1:17" x14ac:dyDescent="0.25">
      <c r="A791" t="s">
        <v>6687</v>
      </c>
      <c r="B791" t="s">
        <v>108</v>
      </c>
      <c r="C791">
        <v>636832</v>
      </c>
      <c r="D791">
        <v>638001</v>
      </c>
      <c r="E791" t="s">
        <v>12</v>
      </c>
      <c r="F791">
        <v>389</v>
      </c>
      <c r="G791" s="15">
        <v>126461390</v>
      </c>
      <c r="H791" t="s">
        <v>9</v>
      </c>
      <c r="I791" t="s">
        <v>5451</v>
      </c>
      <c r="J791" t="s">
        <v>9</v>
      </c>
      <c r="K791" t="s">
        <v>9</v>
      </c>
      <c r="L791" t="s">
        <v>2129</v>
      </c>
      <c r="M791" s="14" t="b">
        <f t="shared" si="67"/>
        <v>0</v>
      </c>
      <c r="N791" s="14">
        <f t="shared" si="64"/>
        <v>0</v>
      </c>
      <c r="O791" s="14">
        <f t="shared" si="65"/>
        <v>234</v>
      </c>
      <c r="P791" s="14" t="b">
        <f t="shared" si="66"/>
        <v>0</v>
      </c>
      <c r="Q791" t="b">
        <f t="shared" si="63"/>
        <v>0</v>
      </c>
    </row>
    <row r="792" spans="1:17" x14ac:dyDescent="0.25">
      <c r="A792" t="s">
        <v>6687</v>
      </c>
      <c r="B792" t="s">
        <v>108</v>
      </c>
      <c r="C792">
        <v>638147</v>
      </c>
      <c r="D792">
        <v>638686</v>
      </c>
      <c r="E792" t="s">
        <v>12</v>
      </c>
      <c r="F792">
        <v>179</v>
      </c>
      <c r="G792" s="15">
        <v>126461391</v>
      </c>
      <c r="H792" t="s">
        <v>9</v>
      </c>
      <c r="I792" t="s">
        <v>5450</v>
      </c>
      <c r="J792" t="s">
        <v>9</v>
      </c>
      <c r="K792" t="s">
        <v>9</v>
      </c>
      <c r="L792" t="s">
        <v>126</v>
      </c>
      <c r="M792" s="14" t="b">
        <f t="shared" si="67"/>
        <v>0</v>
      </c>
      <c r="N792" s="14">
        <f t="shared" si="64"/>
        <v>0</v>
      </c>
      <c r="O792" s="14">
        <f t="shared" si="65"/>
        <v>146</v>
      </c>
      <c r="P792" s="14" t="b">
        <f t="shared" si="66"/>
        <v>0</v>
      </c>
      <c r="Q792" t="b">
        <f t="shared" si="63"/>
        <v>0</v>
      </c>
    </row>
    <row r="793" spans="1:17" x14ac:dyDescent="0.25">
      <c r="A793" t="s">
        <v>6687</v>
      </c>
      <c r="B793" t="s">
        <v>108</v>
      </c>
      <c r="C793">
        <v>639256</v>
      </c>
      <c r="D793">
        <v>640191</v>
      </c>
      <c r="E793" t="s">
        <v>9</v>
      </c>
      <c r="F793">
        <v>311</v>
      </c>
      <c r="G793" s="15">
        <v>126461392</v>
      </c>
      <c r="H793" t="s">
        <v>9</v>
      </c>
      <c r="I793" t="s">
        <v>5449</v>
      </c>
      <c r="J793" t="s">
        <v>9</v>
      </c>
      <c r="K793" t="s">
        <v>310</v>
      </c>
      <c r="L793" t="s">
        <v>2360</v>
      </c>
      <c r="M793" s="14" t="b">
        <f t="shared" si="67"/>
        <v>0</v>
      </c>
      <c r="N793" s="14">
        <f t="shared" si="64"/>
        <v>0</v>
      </c>
      <c r="O793" s="14">
        <f t="shared" si="65"/>
        <v>570</v>
      </c>
      <c r="P793" s="14" t="b">
        <f t="shared" si="66"/>
        <v>0</v>
      </c>
      <c r="Q793" t="b">
        <f t="shared" si="63"/>
        <v>0</v>
      </c>
    </row>
    <row r="794" spans="1:17" x14ac:dyDescent="0.25">
      <c r="A794" t="s">
        <v>6687</v>
      </c>
      <c r="B794" t="s">
        <v>108</v>
      </c>
      <c r="C794">
        <v>640205</v>
      </c>
      <c r="D794">
        <v>642115</v>
      </c>
      <c r="E794" t="s">
        <v>9</v>
      </c>
      <c r="F794">
        <v>636</v>
      </c>
      <c r="G794" s="15">
        <v>126461393</v>
      </c>
      <c r="H794" t="s">
        <v>9</v>
      </c>
      <c r="I794" t="s">
        <v>5448</v>
      </c>
      <c r="J794" t="s">
        <v>9</v>
      </c>
      <c r="K794" t="s">
        <v>9</v>
      </c>
      <c r="L794" t="s">
        <v>126</v>
      </c>
      <c r="M794" s="14" t="b">
        <f t="shared" si="67"/>
        <v>0</v>
      </c>
      <c r="N794" s="14">
        <f t="shared" si="64"/>
        <v>0</v>
      </c>
      <c r="O794" s="14">
        <f t="shared" si="65"/>
        <v>14</v>
      </c>
      <c r="P794" s="14" t="b">
        <f t="shared" si="66"/>
        <v>1</v>
      </c>
      <c r="Q794" t="b">
        <f t="shared" si="63"/>
        <v>1</v>
      </c>
    </row>
    <row r="795" spans="1:17" x14ac:dyDescent="0.25">
      <c r="A795" t="s">
        <v>6687</v>
      </c>
      <c r="B795" t="s">
        <v>108</v>
      </c>
      <c r="C795">
        <v>642108</v>
      </c>
      <c r="D795">
        <v>642773</v>
      </c>
      <c r="E795" t="s">
        <v>9</v>
      </c>
      <c r="F795">
        <v>221</v>
      </c>
      <c r="G795" s="15">
        <v>126461394</v>
      </c>
      <c r="H795" t="s">
        <v>9</v>
      </c>
      <c r="I795" t="s">
        <v>5447</v>
      </c>
      <c r="J795" t="s">
        <v>9</v>
      </c>
      <c r="K795" t="s">
        <v>9</v>
      </c>
      <c r="L795" t="s">
        <v>5446</v>
      </c>
      <c r="M795" s="14" t="b">
        <f t="shared" si="67"/>
        <v>1</v>
      </c>
      <c r="N795" s="14">
        <f t="shared" si="64"/>
        <v>0</v>
      </c>
      <c r="O795" s="14">
        <f t="shared" si="65"/>
        <v>-7</v>
      </c>
      <c r="P795" s="14" t="b">
        <f t="shared" si="66"/>
        <v>1</v>
      </c>
      <c r="Q795" t="b">
        <f t="shared" si="63"/>
        <v>0</v>
      </c>
    </row>
    <row r="796" spans="1:17" x14ac:dyDescent="0.25">
      <c r="A796" t="s">
        <v>6687</v>
      </c>
      <c r="B796" t="s">
        <v>108</v>
      </c>
      <c r="C796">
        <v>642773</v>
      </c>
      <c r="D796">
        <v>643204</v>
      </c>
      <c r="E796" t="s">
        <v>9</v>
      </c>
      <c r="F796">
        <v>143</v>
      </c>
      <c r="G796" s="15">
        <v>126461395</v>
      </c>
      <c r="H796" t="s">
        <v>9</v>
      </c>
      <c r="I796" t="s">
        <v>5445</v>
      </c>
      <c r="J796" t="s">
        <v>9</v>
      </c>
      <c r="K796" t="s">
        <v>9</v>
      </c>
      <c r="L796" t="s">
        <v>126</v>
      </c>
      <c r="M796" s="14" t="b">
        <f t="shared" si="67"/>
        <v>1</v>
      </c>
      <c r="N796" s="14">
        <f t="shared" si="64"/>
        <v>0</v>
      </c>
      <c r="O796" s="14">
        <f t="shared" si="65"/>
        <v>0</v>
      </c>
      <c r="P796" s="14" t="b">
        <f t="shared" si="66"/>
        <v>1</v>
      </c>
      <c r="Q796" t="b">
        <f t="shared" si="63"/>
        <v>0</v>
      </c>
    </row>
    <row r="797" spans="1:17" x14ac:dyDescent="0.25">
      <c r="A797" t="s">
        <v>6687</v>
      </c>
      <c r="B797" t="s">
        <v>108</v>
      </c>
      <c r="C797">
        <v>643763</v>
      </c>
      <c r="D797">
        <v>644392</v>
      </c>
      <c r="E797" t="s">
        <v>9</v>
      </c>
      <c r="F797">
        <v>209</v>
      </c>
      <c r="G797" s="15">
        <v>126461396</v>
      </c>
      <c r="H797" t="s">
        <v>9</v>
      </c>
      <c r="I797" t="s">
        <v>5444</v>
      </c>
      <c r="J797" t="s">
        <v>9</v>
      </c>
      <c r="K797" t="s">
        <v>5443</v>
      </c>
      <c r="L797" t="s">
        <v>5442</v>
      </c>
      <c r="M797" s="14" t="b">
        <f t="shared" si="67"/>
        <v>0</v>
      </c>
      <c r="N797" s="14">
        <f t="shared" si="64"/>
        <v>0</v>
      </c>
      <c r="O797" s="14">
        <f t="shared" si="65"/>
        <v>559</v>
      </c>
      <c r="P797" s="14" t="b">
        <f t="shared" si="66"/>
        <v>0</v>
      </c>
      <c r="Q797" t="b">
        <f t="shared" si="63"/>
        <v>0</v>
      </c>
    </row>
    <row r="798" spans="1:17" x14ac:dyDescent="0.25">
      <c r="A798" t="s">
        <v>6687</v>
      </c>
      <c r="B798" t="s">
        <v>108</v>
      </c>
      <c r="C798">
        <v>644454</v>
      </c>
      <c r="D798">
        <v>644765</v>
      </c>
      <c r="E798" t="s">
        <v>9</v>
      </c>
      <c r="F798">
        <v>103</v>
      </c>
      <c r="G798" s="15">
        <v>126461397</v>
      </c>
      <c r="H798" t="s">
        <v>9</v>
      </c>
      <c r="I798" t="s">
        <v>5441</v>
      </c>
      <c r="J798" t="s">
        <v>9</v>
      </c>
      <c r="K798" t="s">
        <v>9</v>
      </c>
      <c r="L798" t="s">
        <v>126</v>
      </c>
      <c r="M798" s="14" t="b">
        <f t="shared" si="67"/>
        <v>0</v>
      </c>
      <c r="N798" s="14">
        <f t="shared" si="64"/>
        <v>0</v>
      </c>
      <c r="O798" s="14">
        <f t="shared" si="65"/>
        <v>62</v>
      </c>
      <c r="P798" s="14" t="b">
        <f t="shared" si="66"/>
        <v>1</v>
      </c>
      <c r="Q798" t="b">
        <f t="shared" si="63"/>
        <v>1</v>
      </c>
    </row>
    <row r="799" spans="1:17" x14ac:dyDescent="0.25">
      <c r="A799" t="s">
        <v>6687</v>
      </c>
      <c r="B799" t="s">
        <v>108</v>
      </c>
      <c r="C799">
        <v>644767</v>
      </c>
      <c r="D799">
        <v>645222</v>
      </c>
      <c r="E799" t="s">
        <v>9</v>
      </c>
      <c r="F799">
        <v>151</v>
      </c>
      <c r="G799" s="15">
        <v>126461398</v>
      </c>
      <c r="H799" t="s">
        <v>9</v>
      </c>
      <c r="I799" t="s">
        <v>5440</v>
      </c>
      <c r="J799" t="s">
        <v>9</v>
      </c>
      <c r="K799" t="s">
        <v>9</v>
      </c>
      <c r="L799" t="s">
        <v>126</v>
      </c>
      <c r="M799" s="14" t="b">
        <f t="shared" si="67"/>
        <v>0</v>
      </c>
      <c r="N799" s="14">
        <f t="shared" si="64"/>
        <v>0</v>
      </c>
      <c r="O799" s="14">
        <f t="shared" si="65"/>
        <v>2</v>
      </c>
      <c r="P799" s="14" t="b">
        <f t="shared" si="66"/>
        <v>1</v>
      </c>
      <c r="Q799" t="b">
        <f t="shared" si="63"/>
        <v>0</v>
      </c>
    </row>
    <row r="800" spans="1:17" x14ac:dyDescent="0.25">
      <c r="A800" t="s">
        <v>6687</v>
      </c>
      <c r="B800" t="s">
        <v>108</v>
      </c>
      <c r="C800">
        <v>645219</v>
      </c>
      <c r="D800">
        <v>645578</v>
      </c>
      <c r="E800" t="s">
        <v>9</v>
      </c>
      <c r="F800">
        <v>119</v>
      </c>
      <c r="G800" s="15">
        <v>126461399</v>
      </c>
      <c r="H800" t="s">
        <v>9</v>
      </c>
      <c r="I800" t="s">
        <v>5439</v>
      </c>
      <c r="J800" t="s">
        <v>9</v>
      </c>
      <c r="K800" t="s">
        <v>9</v>
      </c>
      <c r="L800" t="s">
        <v>126</v>
      </c>
      <c r="M800" s="14" t="b">
        <f t="shared" si="67"/>
        <v>1</v>
      </c>
      <c r="N800" s="14">
        <f t="shared" si="64"/>
        <v>0</v>
      </c>
      <c r="O800" s="14">
        <f t="shared" si="65"/>
        <v>-3</v>
      </c>
      <c r="P800" s="14" t="b">
        <f t="shared" si="66"/>
        <v>1</v>
      </c>
      <c r="Q800" t="b">
        <f t="shared" si="63"/>
        <v>0</v>
      </c>
    </row>
    <row r="801" spans="1:17" x14ac:dyDescent="0.25">
      <c r="A801" t="s">
        <v>6687</v>
      </c>
      <c r="B801" t="s">
        <v>108</v>
      </c>
      <c r="C801">
        <v>645578</v>
      </c>
      <c r="D801">
        <v>646090</v>
      </c>
      <c r="E801" t="s">
        <v>9</v>
      </c>
      <c r="F801">
        <v>170</v>
      </c>
      <c r="G801" s="15">
        <v>126461400</v>
      </c>
      <c r="H801" t="s">
        <v>9</v>
      </c>
      <c r="I801" t="s">
        <v>5438</v>
      </c>
      <c r="J801" t="s">
        <v>9</v>
      </c>
      <c r="K801" t="s">
        <v>9</v>
      </c>
      <c r="L801" t="s">
        <v>126</v>
      </c>
      <c r="M801" s="14" t="b">
        <f t="shared" si="67"/>
        <v>1</v>
      </c>
      <c r="N801" s="14">
        <f t="shared" si="64"/>
        <v>0</v>
      </c>
      <c r="O801" s="14">
        <f t="shared" si="65"/>
        <v>0</v>
      </c>
      <c r="P801" s="14" t="b">
        <f t="shared" si="66"/>
        <v>1</v>
      </c>
      <c r="Q801" t="b">
        <f t="shared" si="63"/>
        <v>0</v>
      </c>
    </row>
    <row r="802" spans="1:17" x14ac:dyDescent="0.25">
      <c r="A802" t="s">
        <v>6687</v>
      </c>
      <c r="B802" t="s">
        <v>108</v>
      </c>
      <c r="C802">
        <v>646087</v>
      </c>
      <c r="D802">
        <v>649848</v>
      </c>
      <c r="E802" t="s">
        <v>9</v>
      </c>
      <c r="F802">
        <v>1253</v>
      </c>
      <c r="G802" s="15">
        <v>126461401</v>
      </c>
      <c r="H802" t="s">
        <v>9</v>
      </c>
      <c r="I802" t="s">
        <v>5437</v>
      </c>
      <c r="J802" t="s">
        <v>9</v>
      </c>
      <c r="K802" t="s">
        <v>9</v>
      </c>
      <c r="L802" t="s">
        <v>126</v>
      </c>
      <c r="M802" s="14" t="b">
        <f t="shared" si="67"/>
        <v>1</v>
      </c>
      <c r="N802" s="14">
        <f t="shared" si="64"/>
        <v>0</v>
      </c>
      <c r="O802" s="14">
        <f t="shared" si="65"/>
        <v>-3</v>
      </c>
      <c r="P802" s="14" t="b">
        <f t="shared" si="66"/>
        <v>1</v>
      </c>
      <c r="Q802" t="b">
        <f t="shared" si="63"/>
        <v>0</v>
      </c>
    </row>
    <row r="803" spans="1:17" x14ac:dyDescent="0.25">
      <c r="A803" t="s">
        <v>6687</v>
      </c>
      <c r="B803" t="s">
        <v>108</v>
      </c>
      <c r="C803">
        <v>649853</v>
      </c>
      <c r="D803">
        <v>650266</v>
      </c>
      <c r="E803" t="s">
        <v>9</v>
      </c>
      <c r="F803">
        <v>137</v>
      </c>
      <c r="G803" s="15">
        <v>126461402</v>
      </c>
      <c r="H803" t="s">
        <v>9</v>
      </c>
      <c r="I803" t="s">
        <v>5436</v>
      </c>
      <c r="J803" t="s">
        <v>9</v>
      </c>
      <c r="K803" t="s">
        <v>9</v>
      </c>
      <c r="L803" t="s">
        <v>126</v>
      </c>
      <c r="M803" s="14" t="b">
        <f t="shared" si="67"/>
        <v>0</v>
      </c>
      <c r="N803" s="14">
        <f t="shared" si="64"/>
        <v>0</v>
      </c>
      <c r="O803" s="14">
        <f t="shared" si="65"/>
        <v>5</v>
      </c>
      <c r="P803" s="14" t="b">
        <f t="shared" si="66"/>
        <v>1</v>
      </c>
      <c r="Q803" t="b">
        <f t="shared" si="63"/>
        <v>0</v>
      </c>
    </row>
    <row r="804" spans="1:17" x14ac:dyDescent="0.25">
      <c r="A804" t="s">
        <v>6687</v>
      </c>
      <c r="B804" t="s">
        <v>108</v>
      </c>
      <c r="C804">
        <v>650263</v>
      </c>
      <c r="D804">
        <v>650877</v>
      </c>
      <c r="E804" t="s">
        <v>9</v>
      </c>
      <c r="F804">
        <v>204</v>
      </c>
      <c r="G804" s="15">
        <v>126461403</v>
      </c>
      <c r="H804" t="s">
        <v>9</v>
      </c>
      <c r="I804" t="s">
        <v>5435</v>
      </c>
      <c r="J804" t="s">
        <v>9</v>
      </c>
      <c r="K804" t="s">
        <v>9</v>
      </c>
      <c r="L804" t="s">
        <v>126</v>
      </c>
      <c r="M804" s="14" t="b">
        <f t="shared" si="67"/>
        <v>1</v>
      </c>
      <c r="N804" s="14">
        <f t="shared" si="64"/>
        <v>0</v>
      </c>
      <c r="O804" s="14">
        <f t="shared" si="65"/>
        <v>-3</v>
      </c>
      <c r="P804" s="14" t="b">
        <f t="shared" si="66"/>
        <v>1</v>
      </c>
      <c r="Q804" t="b">
        <f t="shared" si="63"/>
        <v>0</v>
      </c>
    </row>
    <row r="805" spans="1:17" x14ac:dyDescent="0.25">
      <c r="A805" t="s">
        <v>6687</v>
      </c>
      <c r="B805" t="s">
        <v>108</v>
      </c>
      <c r="C805">
        <v>650874</v>
      </c>
      <c r="D805">
        <v>651479</v>
      </c>
      <c r="E805" t="s">
        <v>9</v>
      </c>
      <c r="F805">
        <v>201</v>
      </c>
      <c r="G805" s="15">
        <v>126461404</v>
      </c>
      <c r="H805" t="s">
        <v>9</v>
      </c>
      <c r="I805" t="s">
        <v>5434</v>
      </c>
      <c r="J805" t="s">
        <v>9</v>
      </c>
      <c r="K805" t="s">
        <v>9</v>
      </c>
      <c r="L805" t="s">
        <v>126</v>
      </c>
      <c r="M805" s="14" t="b">
        <f t="shared" si="67"/>
        <v>1</v>
      </c>
      <c r="N805" s="14">
        <f t="shared" si="64"/>
        <v>0</v>
      </c>
      <c r="O805" s="14">
        <f t="shared" si="65"/>
        <v>-3</v>
      </c>
      <c r="P805" s="14" t="b">
        <f t="shared" si="66"/>
        <v>1</v>
      </c>
      <c r="Q805" t="b">
        <f t="shared" si="63"/>
        <v>0</v>
      </c>
    </row>
    <row r="806" spans="1:17" x14ac:dyDescent="0.25">
      <c r="A806" t="s">
        <v>6687</v>
      </c>
      <c r="B806" t="s">
        <v>108</v>
      </c>
      <c r="C806">
        <v>651480</v>
      </c>
      <c r="D806">
        <v>653555</v>
      </c>
      <c r="E806" t="s">
        <v>9</v>
      </c>
      <c r="F806">
        <v>691</v>
      </c>
      <c r="G806" s="15">
        <v>126461405</v>
      </c>
      <c r="H806" t="s">
        <v>9</v>
      </c>
      <c r="I806" t="s">
        <v>5433</v>
      </c>
      <c r="J806" t="s">
        <v>9</v>
      </c>
      <c r="K806" t="s">
        <v>9</v>
      </c>
      <c r="L806" t="s">
        <v>126</v>
      </c>
      <c r="M806" s="14" t="b">
        <f t="shared" si="67"/>
        <v>0</v>
      </c>
      <c r="N806" s="14">
        <f t="shared" si="64"/>
        <v>0</v>
      </c>
      <c r="O806" s="14">
        <f t="shared" si="65"/>
        <v>1</v>
      </c>
      <c r="P806" s="14" t="b">
        <f t="shared" si="66"/>
        <v>1</v>
      </c>
      <c r="Q806" t="b">
        <f t="shared" si="63"/>
        <v>0</v>
      </c>
    </row>
    <row r="807" spans="1:17" x14ac:dyDescent="0.25">
      <c r="A807" t="s">
        <v>6687</v>
      </c>
      <c r="B807" t="s">
        <v>108</v>
      </c>
      <c r="C807">
        <v>653545</v>
      </c>
      <c r="D807">
        <v>653787</v>
      </c>
      <c r="E807" t="s">
        <v>9</v>
      </c>
      <c r="F807">
        <v>80</v>
      </c>
      <c r="G807" s="15">
        <v>126461406</v>
      </c>
      <c r="H807" t="s">
        <v>9</v>
      </c>
      <c r="I807" t="s">
        <v>5432</v>
      </c>
      <c r="J807" t="s">
        <v>9</v>
      </c>
      <c r="K807" t="s">
        <v>9</v>
      </c>
      <c r="L807" t="s">
        <v>126</v>
      </c>
      <c r="M807" s="14" t="b">
        <f t="shared" si="67"/>
        <v>1</v>
      </c>
      <c r="N807" s="14">
        <f t="shared" si="64"/>
        <v>0</v>
      </c>
      <c r="O807" s="14">
        <f t="shared" si="65"/>
        <v>-10</v>
      </c>
      <c r="P807" s="14" t="b">
        <f t="shared" si="66"/>
        <v>1</v>
      </c>
      <c r="Q807" t="b">
        <f t="shared" si="63"/>
        <v>0</v>
      </c>
    </row>
    <row r="808" spans="1:17" x14ac:dyDescent="0.25">
      <c r="A808" t="s">
        <v>6687</v>
      </c>
      <c r="B808" t="s">
        <v>108</v>
      </c>
      <c r="C808">
        <v>653877</v>
      </c>
      <c r="D808">
        <v>654185</v>
      </c>
      <c r="E808" t="s">
        <v>9</v>
      </c>
      <c r="F808">
        <v>102</v>
      </c>
      <c r="G808" s="15">
        <v>126461407</v>
      </c>
      <c r="H808" t="s">
        <v>9</v>
      </c>
      <c r="I808" t="s">
        <v>5431</v>
      </c>
      <c r="J808" t="s">
        <v>9</v>
      </c>
      <c r="K808" t="s">
        <v>9</v>
      </c>
      <c r="L808" t="s">
        <v>126</v>
      </c>
      <c r="M808" s="14" t="b">
        <f t="shared" si="67"/>
        <v>0</v>
      </c>
      <c r="N808" s="14">
        <f t="shared" si="64"/>
        <v>0</v>
      </c>
      <c r="O808" s="14">
        <f t="shared" si="65"/>
        <v>90</v>
      </c>
      <c r="P808" s="14" t="b">
        <f t="shared" si="66"/>
        <v>1</v>
      </c>
      <c r="Q808" t="b">
        <f t="shared" si="63"/>
        <v>0</v>
      </c>
    </row>
    <row r="809" spans="1:17" x14ac:dyDescent="0.25">
      <c r="A809" t="s">
        <v>6687</v>
      </c>
      <c r="B809" t="s">
        <v>108</v>
      </c>
      <c r="C809">
        <v>654215</v>
      </c>
      <c r="D809">
        <v>654643</v>
      </c>
      <c r="E809" t="s">
        <v>9</v>
      </c>
      <c r="F809">
        <v>142</v>
      </c>
      <c r="G809" s="15">
        <v>126461408</v>
      </c>
      <c r="H809" t="s">
        <v>9</v>
      </c>
      <c r="I809" t="s">
        <v>5430</v>
      </c>
      <c r="J809" t="s">
        <v>9</v>
      </c>
      <c r="K809" t="s">
        <v>9</v>
      </c>
      <c r="L809" t="s">
        <v>126</v>
      </c>
      <c r="M809" s="14" t="b">
        <f t="shared" si="67"/>
        <v>0</v>
      </c>
      <c r="N809" s="14">
        <f t="shared" si="64"/>
        <v>0</v>
      </c>
      <c r="O809" s="14">
        <f t="shared" si="65"/>
        <v>30</v>
      </c>
      <c r="P809" s="14" t="b">
        <f t="shared" si="66"/>
        <v>1</v>
      </c>
      <c r="Q809" t="b">
        <f t="shared" si="63"/>
        <v>0</v>
      </c>
    </row>
    <row r="810" spans="1:17" x14ac:dyDescent="0.25">
      <c r="A810" t="s">
        <v>6687</v>
      </c>
      <c r="B810" t="s">
        <v>108</v>
      </c>
      <c r="C810">
        <v>654633</v>
      </c>
      <c r="D810">
        <v>655025</v>
      </c>
      <c r="E810" t="s">
        <v>9</v>
      </c>
      <c r="F810">
        <v>130</v>
      </c>
      <c r="G810" s="15">
        <v>126461409</v>
      </c>
      <c r="H810" t="s">
        <v>9</v>
      </c>
      <c r="I810" t="s">
        <v>5429</v>
      </c>
      <c r="J810" t="s">
        <v>9</v>
      </c>
      <c r="K810" t="s">
        <v>9</v>
      </c>
      <c r="L810" t="s">
        <v>126</v>
      </c>
      <c r="M810" s="14" t="b">
        <f t="shared" si="67"/>
        <v>1</v>
      </c>
      <c r="N810" s="14">
        <f t="shared" si="64"/>
        <v>0</v>
      </c>
      <c r="O810" s="14">
        <f t="shared" si="65"/>
        <v>-10</v>
      </c>
      <c r="P810" s="14" t="b">
        <f t="shared" si="66"/>
        <v>1</v>
      </c>
      <c r="Q810" t="b">
        <f t="shared" si="63"/>
        <v>0</v>
      </c>
    </row>
    <row r="811" spans="1:17" x14ac:dyDescent="0.25">
      <c r="A811" t="s">
        <v>6687</v>
      </c>
      <c r="B811" t="s">
        <v>108</v>
      </c>
      <c r="C811">
        <v>655208</v>
      </c>
      <c r="D811">
        <v>655672</v>
      </c>
      <c r="E811" t="s">
        <v>9</v>
      </c>
      <c r="F811">
        <v>154</v>
      </c>
      <c r="G811" s="15">
        <v>126461410</v>
      </c>
      <c r="H811" t="s">
        <v>9</v>
      </c>
      <c r="I811" t="s">
        <v>5428</v>
      </c>
      <c r="J811" t="s">
        <v>9</v>
      </c>
      <c r="K811" t="s">
        <v>9</v>
      </c>
      <c r="L811" t="s">
        <v>5427</v>
      </c>
      <c r="M811" s="14" t="b">
        <f t="shared" si="67"/>
        <v>0</v>
      </c>
      <c r="N811" s="14">
        <f t="shared" si="64"/>
        <v>0</v>
      </c>
      <c r="O811" s="14">
        <f t="shared" si="65"/>
        <v>183</v>
      </c>
      <c r="P811" s="14" t="b">
        <f t="shared" si="66"/>
        <v>0</v>
      </c>
      <c r="Q811" t="b">
        <f t="shared" si="63"/>
        <v>0</v>
      </c>
    </row>
    <row r="812" spans="1:17" x14ac:dyDescent="0.25">
      <c r="A812" t="s">
        <v>6687</v>
      </c>
      <c r="B812" t="s">
        <v>108</v>
      </c>
      <c r="C812">
        <v>655669</v>
      </c>
      <c r="D812">
        <v>655992</v>
      </c>
      <c r="E812" t="s">
        <v>9</v>
      </c>
      <c r="F812">
        <v>107</v>
      </c>
      <c r="G812" s="15">
        <v>126461411</v>
      </c>
      <c r="H812" t="s">
        <v>9</v>
      </c>
      <c r="I812" t="s">
        <v>5426</v>
      </c>
      <c r="J812" t="s">
        <v>9</v>
      </c>
      <c r="K812" t="s">
        <v>9</v>
      </c>
      <c r="L812" t="s">
        <v>126</v>
      </c>
      <c r="M812" s="14" t="b">
        <f t="shared" si="67"/>
        <v>1</v>
      </c>
      <c r="N812" s="14">
        <f t="shared" si="64"/>
        <v>0</v>
      </c>
      <c r="O812" s="14">
        <f t="shared" si="65"/>
        <v>-3</v>
      </c>
      <c r="P812" s="14" t="b">
        <f t="shared" si="66"/>
        <v>1</v>
      </c>
      <c r="Q812" t="b">
        <f t="shared" si="63"/>
        <v>1</v>
      </c>
    </row>
    <row r="813" spans="1:17" x14ac:dyDescent="0.25">
      <c r="A813" t="s">
        <v>6687</v>
      </c>
      <c r="B813" t="s">
        <v>108</v>
      </c>
      <c r="C813">
        <v>655992</v>
      </c>
      <c r="D813">
        <v>656528</v>
      </c>
      <c r="E813" t="s">
        <v>9</v>
      </c>
      <c r="F813">
        <v>178</v>
      </c>
      <c r="G813" s="15">
        <v>126461412</v>
      </c>
      <c r="H813" t="s">
        <v>9</v>
      </c>
      <c r="I813" t="s">
        <v>5425</v>
      </c>
      <c r="J813" t="s">
        <v>9</v>
      </c>
      <c r="K813" t="s">
        <v>9</v>
      </c>
      <c r="L813" t="s">
        <v>126</v>
      </c>
      <c r="M813" s="14" t="b">
        <f t="shared" si="67"/>
        <v>1</v>
      </c>
      <c r="N813" s="14">
        <f t="shared" si="64"/>
        <v>0</v>
      </c>
      <c r="O813" s="14">
        <f t="shared" si="65"/>
        <v>0</v>
      </c>
      <c r="P813" s="14" t="b">
        <f t="shared" si="66"/>
        <v>1</v>
      </c>
      <c r="Q813" t="b">
        <f t="shared" si="63"/>
        <v>0</v>
      </c>
    </row>
    <row r="814" spans="1:17" x14ac:dyDescent="0.25">
      <c r="A814" t="s">
        <v>6687</v>
      </c>
      <c r="B814" t="s">
        <v>108</v>
      </c>
      <c r="C814">
        <v>656750</v>
      </c>
      <c r="D814">
        <v>657961</v>
      </c>
      <c r="E814" t="s">
        <v>9</v>
      </c>
      <c r="F814">
        <v>403</v>
      </c>
      <c r="G814" s="15">
        <v>126461413</v>
      </c>
      <c r="H814" t="s">
        <v>9</v>
      </c>
      <c r="I814" t="s">
        <v>5424</v>
      </c>
      <c r="J814" t="s">
        <v>9</v>
      </c>
      <c r="K814" t="s">
        <v>9</v>
      </c>
      <c r="L814" t="s">
        <v>5423</v>
      </c>
      <c r="M814" s="14" t="b">
        <f t="shared" si="67"/>
        <v>0</v>
      </c>
      <c r="N814" s="14">
        <f t="shared" si="64"/>
        <v>0</v>
      </c>
      <c r="O814" s="14">
        <f t="shared" si="65"/>
        <v>222</v>
      </c>
      <c r="P814" s="14" t="b">
        <f t="shared" si="66"/>
        <v>0</v>
      </c>
      <c r="Q814" t="b">
        <f t="shared" si="63"/>
        <v>0</v>
      </c>
    </row>
    <row r="815" spans="1:17" x14ac:dyDescent="0.25">
      <c r="A815" t="s">
        <v>6687</v>
      </c>
      <c r="B815" t="s">
        <v>108</v>
      </c>
      <c r="C815">
        <v>657986</v>
      </c>
      <c r="D815">
        <v>658834</v>
      </c>
      <c r="E815" t="s">
        <v>9</v>
      </c>
      <c r="F815">
        <v>282</v>
      </c>
      <c r="G815" s="15">
        <v>126461414</v>
      </c>
      <c r="H815" t="s">
        <v>9</v>
      </c>
      <c r="I815" t="s">
        <v>5422</v>
      </c>
      <c r="J815" t="s">
        <v>9</v>
      </c>
      <c r="K815" t="s">
        <v>3041</v>
      </c>
      <c r="L815" t="s">
        <v>5421</v>
      </c>
      <c r="M815" s="14" t="b">
        <f t="shared" si="67"/>
        <v>0</v>
      </c>
      <c r="N815" s="14">
        <f t="shared" si="64"/>
        <v>0</v>
      </c>
      <c r="O815" s="14">
        <f t="shared" si="65"/>
        <v>25</v>
      </c>
      <c r="P815" s="14" t="b">
        <f t="shared" si="66"/>
        <v>1</v>
      </c>
      <c r="Q815" t="b">
        <f t="shared" si="63"/>
        <v>1</v>
      </c>
    </row>
    <row r="816" spans="1:17" x14ac:dyDescent="0.25">
      <c r="A816" t="s">
        <v>6687</v>
      </c>
      <c r="B816" t="s">
        <v>108</v>
      </c>
      <c r="C816">
        <v>658831</v>
      </c>
      <c r="D816">
        <v>660036</v>
      </c>
      <c r="E816" t="s">
        <v>9</v>
      </c>
      <c r="F816">
        <v>401</v>
      </c>
      <c r="G816" s="15">
        <v>126461415</v>
      </c>
      <c r="H816" t="s">
        <v>9</v>
      </c>
      <c r="I816" t="s">
        <v>5420</v>
      </c>
      <c r="J816" t="s">
        <v>9</v>
      </c>
      <c r="K816" t="s">
        <v>4492</v>
      </c>
      <c r="L816" t="s">
        <v>4491</v>
      </c>
      <c r="M816" s="14" t="b">
        <f t="shared" si="67"/>
        <v>1</v>
      </c>
      <c r="N816" s="14">
        <f t="shared" si="64"/>
        <v>0</v>
      </c>
      <c r="O816" s="14">
        <f t="shared" si="65"/>
        <v>-3</v>
      </c>
      <c r="P816" s="14" t="b">
        <f t="shared" si="66"/>
        <v>1</v>
      </c>
      <c r="Q816" t="b">
        <f t="shared" si="63"/>
        <v>0</v>
      </c>
    </row>
    <row r="817" spans="1:17" x14ac:dyDescent="0.25">
      <c r="A817" t="s">
        <v>6687</v>
      </c>
      <c r="B817" t="s">
        <v>108</v>
      </c>
      <c r="C817">
        <v>660036</v>
      </c>
      <c r="D817">
        <v>661787</v>
      </c>
      <c r="E817" t="s">
        <v>9</v>
      </c>
      <c r="F817">
        <v>583</v>
      </c>
      <c r="G817" s="15">
        <v>126461416</v>
      </c>
      <c r="H817" t="s">
        <v>9</v>
      </c>
      <c r="I817" t="s">
        <v>5419</v>
      </c>
      <c r="J817" t="s">
        <v>9</v>
      </c>
      <c r="K817" t="s">
        <v>5418</v>
      </c>
      <c r="L817" t="s">
        <v>5417</v>
      </c>
      <c r="M817" s="14" t="b">
        <f t="shared" si="67"/>
        <v>1</v>
      </c>
      <c r="N817" s="14">
        <f t="shared" si="64"/>
        <v>0</v>
      </c>
      <c r="O817" s="14">
        <f t="shared" si="65"/>
        <v>0</v>
      </c>
      <c r="P817" s="14" t="b">
        <f t="shared" si="66"/>
        <v>1</v>
      </c>
      <c r="Q817" t="b">
        <f t="shared" si="63"/>
        <v>0</v>
      </c>
    </row>
    <row r="818" spans="1:17" x14ac:dyDescent="0.25">
      <c r="A818" t="s">
        <v>6687</v>
      </c>
      <c r="B818" t="s">
        <v>108</v>
      </c>
      <c r="C818">
        <v>661792</v>
      </c>
      <c r="D818">
        <v>662277</v>
      </c>
      <c r="E818" t="s">
        <v>9</v>
      </c>
      <c r="F818">
        <v>161</v>
      </c>
      <c r="G818" s="15">
        <v>126461417</v>
      </c>
      <c r="H818" t="s">
        <v>9</v>
      </c>
      <c r="I818" t="s">
        <v>5416</v>
      </c>
      <c r="J818" t="s">
        <v>9</v>
      </c>
      <c r="K818" t="s">
        <v>5415</v>
      </c>
      <c r="L818" t="s">
        <v>5414</v>
      </c>
      <c r="M818" s="14" t="b">
        <f t="shared" si="67"/>
        <v>0</v>
      </c>
      <c r="N818" s="14">
        <f t="shared" si="64"/>
        <v>0</v>
      </c>
      <c r="O818" s="14">
        <f t="shared" si="65"/>
        <v>5</v>
      </c>
      <c r="P818" s="14" t="b">
        <f t="shared" si="66"/>
        <v>1</v>
      </c>
      <c r="Q818" t="b">
        <f t="shared" si="63"/>
        <v>0</v>
      </c>
    </row>
    <row r="819" spans="1:17" x14ac:dyDescent="0.25">
      <c r="A819" t="s">
        <v>6687</v>
      </c>
      <c r="B819" t="s">
        <v>108</v>
      </c>
      <c r="C819">
        <v>662365</v>
      </c>
      <c r="D819">
        <v>662586</v>
      </c>
      <c r="E819" t="s">
        <v>12</v>
      </c>
      <c r="F819">
        <v>73</v>
      </c>
      <c r="G819" s="15">
        <v>126461418</v>
      </c>
      <c r="H819" t="s">
        <v>9</v>
      </c>
      <c r="I819" t="s">
        <v>5413</v>
      </c>
      <c r="J819" t="s">
        <v>9</v>
      </c>
      <c r="K819" t="s">
        <v>9</v>
      </c>
      <c r="L819" t="s">
        <v>126</v>
      </c>
      <c r="M819" s="14" t="b">
        <f t="shared" si="67"/>
        <v>0</v>
      </c>
      <c r="N819" s="14">
        <f t="shared" si="64"/>
        <v>0</v>
      </c>
      <c r="O819" s="14">
        <f t="shared" si="65"/>
        <v>88</v>
      </c>
      <c r="P819" s="14" t="b">
        <f t="shared" si="66"/>
        <v>1</v>
      </c>
      <c r="Q819" t="b">
        <f t="shared" si="63"/>
        <v>0</v>
      </c>
    </row>
    <row r="820" spans="1:17" x14ac:dyDescent="0.25">
      <c r="A820" t="s">
        <v>6687</v>
      </c>
      <c r="B820" t="s">
        <v>108</v>
      </c>
      <c r="C820">
        <v>662633</v>
      </c>
      <c r="D820">
        <v>662851</v>
      </c>
      <c r="E820" t="s">
        <v>12</v>
      </c>
      <c r="F820">
        <v>72</v>
      </c>
      <c r="G820" s="15">
        <v>126461419</v>
      </c>
      <c r="H820" t="s">
        <v>9</v>
      </c>
      <c r="I820" t="s">
        <v>5412</v>
      </c>
      <c r="J820" t="s">
        <v>9</v>
      </c>
      <c r="K820" t="s">
        <v>9</v>
      </c>
      <c r="L820" t="s">
        <v>126</v>
      </c>
      <c r="M820" s="14" t="b">
        <f t="shared" si="67"/>
        <v>0</v>
      </c>
      <c r="N820" s="14">
        <f t="shared" si="64"/>
        <v>0</v>
      </c>
      <c r="O820" s="14">
        <f t="shared" si="65"/>
        <v>47</v>
      </c>
      <c r="P820" s="14" t="b">
        <f t="shared" si="66"/>
        <v>1</v>
      </c>
      <c r="Q820" t="b">
        <f t="shared" si="63"/>
        <v>0</v>
      </c>
    </row>
    <row r="821" spans="1:17" x14ac:dyDescent="0.25">
      <c r="A821" t="s">
        <v>6687</v>
      </c>
      <c r="B821" t="s">
        <v>108</v>
      </c>
      <c r="C821">
        <v>662920</v>
      </c>
      <c r="D821">
        <v>663087</v>
      </c>
      <c r="E821" t="s">
        <v>12</v>
      </c>
      <c r="F821">
        <v>55</v>
      </c>
      <c r="G821" s="15">
        <v>126461420</v>
      </c>
      <c r="H821" t="s">
        <v>9</v>
      </c>
      <c r="I821" t="s">
        <v>5411</v>
      </c>
      <c r="J821" t="s">
        <v>9</v>
      </c>
      <c r="K821" t="s">
        <v>9</v>
      </c>
      <c r="L821" t="s">
        <v>126</v>
      </c>
      <c r="M821" s="14" t="b">
        <f t="shared" si="67"/>
        <v>0</v>
      </c>
      <c r="N821" s="14">
        <f t="shared" si="64"/>
        <v>0</v>
      </c>
      <c r="O821" s="14">
        <f t="shared" si="65"/>
        <v>69</v>
      </c>
      <c r="P821" s="14" t="b">
        <f t="shared" si="66"/>
        <v>1</v>
      </c>
      <c r="Q821" t="b">
        <f t="shared" si="63"/>
        <v>0</v>
      </c>
    </row>
    <row r="822" spans="1:17" x14ac:dyDescent="0.25">
      <c r="A822" t="s">
        <v>6687</v>
      </c>
      <c r="B822" t="s">
        <v>108</v>
      </c>
      <c r="C822">
        <v>663084</v>
      </c>
      <c r="D822">
        <v>663275</v>
      </c>
      <c r="E822" t="s">
        <v>12</v>
      </c>
      <c r="F822">
        <v>63</v>
      </c>
      <c r="G822" s="15">
        <v>126461421</v>
      </c>
      <c r="H822" t="s">
        <v>9</v>
      </c>
      <c r="I822" t="s">
        <v>5410</v>
      </c>
      <c r="J822" t="s">
        <v>9</v>
      </c>
      <c r="K822" t="s">
        <v>9</v>
      </c>
      <c r="L822" t="s">
        <v>2073</v>
      </c>
      <c r="M822" s="14" t="b">
        <f t="shared" si="67"/>
        <v>1</v>
      </c>
      <c r="N822" s="14">
        <f t="shared" si="64"/>
        <v>0</v>
      </c>
      <c r="O822" s="14">
        <f t="shared" si="65"/>
        <v>-3</v>
      </c>
      <c r="P822" s="14" t="b">
        <f t="shared" si="66"/>
        <v>1</v>
      </c>
      <c r="Q822" t="b">
        <f t="shared" si="63"/>
        <v>0</v>
      </c>
    </row>
    <row r="823" spans="1:17" x14ac:dyDescent="0.25">
      <c r="A823" t="s">
        <v>6687</v>
      </c>
      <c r="B823" t="s">
        <v>108</v>
      </c>
      <c r="C823">
        <v>663272</v>
      </c>
      <c r="D823">
        <v>663949</v>
      </c>
      <c r="E823" t="s">
        <v>12</v>
      </c>
      <c r="F823">
        <v>225</v>
      </c>
      <c r="G823" s="15">
        <v>126461422</v>
      </c>
      <c r="H823" t="s">
        <v>9</v>
      </c>
      <c r="I823" t="s">
        <v>5409</v>
      </c>
      <c r="J823" t="s">
        <v>9</v>
      </c>
      <c r="K823" t="s">
        <v>9</v>
      </c>
      <c r="L823" t="s">
        <v>126</v>
      </c>
      <c r="M823" s="14" t="b">
        <f t="shared" si="67"/>
        <v>1</v>
      </c>
      <c r="N823" s="14">
        <f t="shared" si="64"/>
        <v>0</v>
      </c>
      <c r="O823" s="14">
        <f t="shared" si="65"/>
        <v>-3</v>
      </c>
      <c r="P823" s="14" t="b">
        <f t="shared" si="66"/>
        <v>1</v>
      </c>
      <c r="Q823" t="b">
        <f t="shared" si="63"/>
        <v>0</v>
      </c>
    </row>
    <row r="824" spans="1:17" x14ac:dyDescent="0.25">
      <c r="A824" t="s">
        <v>6687</v>
      </c>
      <c r="B824" t="s">
        <v>108</v>
      </c>
      <c r="C824">
        <v>663946</v>
      </c>
      <c r="D824">
        <v>664152</v>
      </c>
      <c r="E824" t="s">
        <v>9</v>
      </c>
      <c r="F824">
        <v>68</v>
      </c>
      <c r="G824" s="15">
        <v>126461423</v>
      </c>
      <c r="H824" t="s">
        <v>9</v>
      </c>
      <c r="I824" t="s">
        <v>5408</v>
      </c>
      <c r="J824" t="s">
        <v>9</v>
      </c>
      <c r="K824" t="s">
        <v>9</v>
      </c>
      <c r="L824" t="s">
        <v>126</v>
      </c>
      <c r="M824" s="14" t="b">
        <f t="shared" si="67"/>
        <v>1</v>
      </c>
      <c r="N824" s="14">
        <f t="shared" si="64"/>
        <v>0</v>
      </c>
      <c r="O824" s="14">
        <f t="shared" si="65"/>
        <v>-3</v>
      </c>
      <c r="P824" s="14" t="b">
        <f t="shared" si="66"/>
        <v>1</v>
      </c>
      <c r="Q824" t="b">
        <f t="shared" si="63"/>
        <v>0</v>
      </c>
    </row>
    <row r="825" spans="1:17" x14ac:dyDescent="0.25">
      <c r="A825" t="s">
        <v>6687</v>
      </c>
      <c r="B825" t="s">
        <v>108</v>
      </c>
      <c r="C825">
        <v>664137</v>
      </c>
      <c r="D825">
        <v>665516</v>
      </c>
      <c r="E825" t="s">
        <v>9</v>
      </c>
      <c r="F825">
        <v>459</v>
      </c>
      <c r="G825" s="15">
        <v>126461424</v>
      </c>
      <c r="H825" t="s">
        <v>9</v>
      </c>
      <c r="I825" t="s">
        <v>5407</v>
      </c>
      <c r="J825" t="s">
        <v>9</v>
      </c>
      <c r="K825" t="s">
        <v>5406</v>
      </c>
      <c r="L825" t="s">
        <v>150</v>
      </c>
      <c r="M825" s="14" t="b">
        <f t="shared" si="67"/>
        <v>1</v>
      </c>
      <c r="N825" s="14">
        <f t="shared" si="64"/>
        <v>0</v>
      </c>
      <c r="O825" s="14">
        <f t="shared" si="65"/>
        <v>-15</v>
      </c>
      <c r="P825" s="14" t="b">
        <f t="shared" si="66"/>
        <v>1</v>
      </c>
      <c r="Q825" t="b">
        <f t="shared" si="63"/>
        <v>0</v>
      </c>
    </row>
    <row r="826" spans="1:17" x14ac:dyDescent="0.25">
      <c r="A826" t="s">
        <v>6687</v>
      </c>
      <c r="B826" t="s">
        <v>108</v>
      </c>
      <c r="C826">
        <v>665674</v>
      </c>
      <c r="D826">
        <v>666009</v>
      </c>
      <c r="E826" t="s">
        <v>9</v>
      </c>
      <c r="F826">
        <v>111</v>
      </c>
      <c r="G826" s="15">
        <v>126461425</v>
      </c>
      <c r="H826" t="s">
        <v>9</v>
      </c>
      <c r="I826" t="s">
        <v>5405</v>
      </c>
      <c r="J826" t="s">
        <v>9</v>
      </c>
      <c r="K826" t="s">
        <v>3956</v>
      </c>
      <c r="L826" t="s">
        <v>3955</v>
      </c>
      <c r="M826" s="14" t="b">
        <f t="shared" si="67"/>
        <v>0</v>
      </c>
      <c r="N826" s="14">
        <f t="shared" si="64"/>
        <v>0</v>
      </c>
      <c r="O826" s="14">
        <f t="shared" si="65"/>
        <v>158</v>
      </c>
      <c r="P826" s="14" t="b">
        <f t="shared" si="66"/>
        <v>0</v>
      </c>
      <c r="Q826" t="b">
        <f t="shared" si="63"/>
        <v>0</v>
      </c>
    </row>
    <row r="827" spans="1:17" x14ac:dyDescent="0.25">
      <c r="A827" t="s">
        <v>6687</v>
      </c>
      <c r="B827" t="s">
        <v>108</v>
      </c>
      <c r="C827">
        <v>665979</v>
      </c>
      <c r="D827">
        <v>666356</v>
      </c>
      <c r="E827" t="s">
        <v>9</v>
      </c>
      <c r="F827">
        <v>125</v>
      </c>
      <c r="G827" s="15">
        <v>126461426</v>
      </c>
      <c r="H827" t="s">
        <v>9</v>
      </c>
      <c r="I827" t="s">
        <v>5404</v>
      </c>
      <c r="J827" t="s">
        <v>9</v>
      </c>
      <c r="K827" t="s">
        <v>9</v>
      </c>
      <c r="L827" t="s">
        <v>126</v>
      </c>
      <c r="M827" s="14" t="b">
        <f t="shared" si="67"/>
        <v>1</v>
      </c>
      <c r="N827" s="14">
        <f t="shared" si="64"/>
        <v>0</v>
      </c>
      <c r="O827" s="14">
        <f t="shared" si="65"/>
        <v>-30</v>
      </c>
      <c r="P827" s="14" t="b">
        <f t="shared" si="66"/>
        <v>1</v>
      </c>
      <c r="Q827" t="b">
        <f t="shared" si="63"/>
        <v>1</v>
      </c>
    </row>
    <row r="828" spans="1:17" x14ac:dyDescent="0.25">
      <c r="A828" t="s">
        <v>6687</v>
      </c>
      <c r="B828" t="s">
        <v>108</v>
      </c>
      <c r="C828">
        <v>666484</v>
      </c>
      <c r="D828">
        <v>666825</v>
      </c>
      <c r="E828" t="s">
        <v>9</v>
      </c>
      <c r="F828">
        <v>113</v>
      </c>
      <c r="G828" s="15">
        <v>126461427</v>
      </c>
      <c r="H828" t="s">
        <v>9</v>
      </c>
      <c r="I828" t="s">
        <v>5403</v>
      </c>
      <c r="J828" t="s">
        <v>9</v>
      </c>
      <c r="K828" t="s">
        <v>9</v>
      </c>
      <c r="L828" t="s">
        <v>126</v>
      </c>
      <c r="M828" s="14" t="b">
        <f t="shared" si="67"/>
        <v>0</v>
      </c>
      <c r="N828" s="14">
        <f t="shared" si="64"/>
        <v>0</v>
      </c>
      <c r="O828" s="14">
        <f t="shared" si="65"/>
        <v>128</v>
      </c>
      <c r="P828" s="14" t="b">
        <f t="shared" si="66"/>
        <v>0</v>
      </c>
      <c r="Q828" t="b">
        <f t="shared" si="63"/>
        <v>0</v>
      </c>
    </row>
    <row r="829" spans="1:17" x14ac:dyDescent="0.25">
      <c r="A829" t="s">
        <v>6687</v>
      </c>
      <c r="B829" t="s">
        <v>108</v>
      </c>
      <c r="C829">
        <v>666825</v>
      </c>
      <c r="D829">
        <v>667424</v>
      </c>
      <c r="E829" t="s">
        <v>9</v>
      </c>
      <c r="F829">
        <v>199</v>
      </c>
      <c r="G829" s="15">
        <v>126461428</v>
      </c>
      <c r="H829" t="s">
        <v>9</v>
      </c>
      <c r="I829" t="s">
        <v>5402</v>
      </c>
      <c r="J829" t="s">
        <v>9</v>
      </c>
      <c r="K829" t="s">
        <v>9</v>
      </c>
      <c r="L829" t="s">
        <v>126</v>
      </c>
      <c r="M829" s="14" t="b">
        <f t="shared" si="67"/>
        <v>1</v>
      </c>
      <c r="N829" s="14">
        <f t="shared" si="64"/>
        <v>0</v>
      </c>
      <c r="O829" s="14">
        <f t="shared" si="65"/>
        <v>0</v>
      </c>
      <c r="P829" s="14" t="b">
        <f t="shared" si="66"/>
        <v>1</v>
      </c>
      <c r="Q829" t="b">
        <f t="shared" si="63"/>
        <v>1</v>
      </c>
    </row>
    <row r="830" spans="1:17" x14ac:dyDescent="0.25">
      <c r="A830" t="s">
        <v>6687</v>
      </c>
      <c r="B830" t="s">
        <v>108</v>
      </c>
      <c r="C830">
        <v>667424</v>
      </c>
      <c r="D830">
        <v>667987</v>
      </c>
      <c r="E830" t="s">
        <v>9</v>
      </c>
      <c r="F830">
        <v>187</v>
      </c>
      <c r="G830" s="15">
        <v>126461429</v>
      </c>
      <c r="H830" t="s">
        <v>9</v>
      </c>
      <c r="I830" t="s">
        <v>5401</v>
      </c>
      <c r="J830" t="s">
        <v>9</v>
      </c>
      <c r="K830" t="s">
        <v>9</v>
      </c>
      <c r="L830" t="s">
        <v>126</v>
      </c>
      <c r="M830" s="14" t="b">
        <f t="shared" si="67"/>
        <v>1</v>
      </c>
      <c r="N830" s="14">
        <f t="shared" si="64"/>
        <v>0</v>
      </c>
      <c r="O830" s="14">
        <f t="shared" si="65"/>
        <v>0</v>
      </c>
      <c r="P830" s="14" t="b">
        <f t="shared" si="66"/>
        <v>1</v>
      </c>
      <c r="Q830" t="b">
        <f t="shared" si="63"/>
        <v>0</v>
      </c>
    </row>
    <row r="831" spans="1:17" x14ac:dyDescent="0.25">
      <c r="A831" t="s">
        <v>6687</v>
      </c>
      <c r="B831" t="s">
        <v>108</v>
      </c>
      <c r="C831">
        <v>667984</v>
      </c>
      <c r="D831">
        <v>668715</v>
      </c>
      <c r="E831" t="s">
        <v>9</v>
      </c>
      <c r="F831">
        <v>243</v>
      </c>
      <c r="G831" s="15">
        <v>126461430</v>
      </c>
      <c r="H831" t="s">
        <v>9</v>
      </c>
      <c r="I831" t="s">
        <v>5400</v>
      </c>
      <c r="J831" t="s">
        <v>9</v>
      </c>
      <c r="K831" t="s">
        <v>5399</v>
      </c>
      <c r="L831" t="s">
        <v>126</v>
      </c>
      <c r="M831" s="14" t="b">
        <f t="shared" si="67"/>
        <v>1</v>
      </c>
      <c r="N831" s="14">
        <f t="shared" si="64"/>
        <v>0</v>
      </c>
      <c r="O831" s="14">
        <f t="shared" si="65"/>
        <v>-3</v>
      </c>
      <c r="P831" s="14" t="b">
        <f t="shared" si="66"/>
        <v>1</v>
      </c>
      <c r="Q831" t="b">
        <f t="shared" si="63"/>
        <v>0</v>
      </c>
    </row>
    <row r="832" spans="1:17" x14ac:dyDescent="0.25">
      <c r="A832" t="s">
        <v>6687</v>
      </c>
      <c r="B832" t="s">
        <v>108</v>
      </c>
      <c r="C832">
        <v>668712</v>
      </c>
      <c r="D832">
        <v>669320</v>
      </c>
      <c r="E832" t="s">
        <v>9</v>
      </c>
      <c r="F832">
        <v>202</v>
      </c>
      <c r="G832" s="15">
        <v>126461431</v>
      </c>
      <c r="H832" t="s">
        <v>9</v>
      </c>
      <c r="I832" t="s">
        <v>5398</v>
      </c>
      <c r="J832" t="s">
        <v>9</v>
      </c>
      <c r="K832" t="s">
        <v>5397</v>
      </c>
      <c r="L832" t="s">
        <v>5396</v>
      </c>
      <c r="M832" s="14" t="b">
        <f t="shared" si="67"/>
        <v>1</v>
      </c>
      <c r="N832" s="14">
        <f t="shared" si="64"/>
        <v>0</v>
      </c>
      <c r="O832" s="14">
        <f t="shared" si="65"/>
        <v>-3</v>
      </c>
      <c r="P832" s="14" t="b">
        <f t="shared" si="66"/>
        <v>1</v>
      </c>
      <c r="Q832" t="b">
        <f t="shared" si="63"/>
        <v>0</v>
      </c>
    </row>
    <row r="833" spans="1:17" x14ac:dyDescent="0.25">
      <c r="A833" t="s">
        <v>6687</v>
      </c>
      <c r="B833" t="s">
        <v>108</v>
      </c>
      <c r="C833">
        <v>669317</v>
      </c>
      <c r="D833">
        <v>669925</v>
      </c>
      <c r="E833" t="s">
        <v>9</v>
      </c>
      <c r="F833">
        <v>202</v>
      </c>
      <c r="G833" s="15">
        <v>126461432</v>
      </c>
      <c r="H833" t="s">
        <v>9</v>
      </c>
      <c r="I833" t="s">
        <v>5395</v>
      </c>
      <c r="J833" t="s">
        <v>9</v>
      </c>
      <c r="K833" t="s">
        <v>9</v>
      </c>
      <c r="L833" t="s">
        <v>126</v>
      </c>
      <c r="M833" s="14" t="b">
        <f t="shared" si="67"/>
        <v>1</v>
      </c>
      <c r="N833" s="14">
        <f t="shared" si="64"/>
        <v>0</v>
      </c>
      <c r="O833" s="14">
        <f t="shared" si="65"/>
        <v>-3</v>
      </c>
      <c r="P833" s="14" t="b">
        <f t="shared" si="66"/>
        <v>1</v>
      </c>
      <c r="Q833" t="b">
        <f t="shared" si="63"/>
        <v>0</v>
      </c>
    </row>
    <row r="834" spans="1:17" x14ac:dyDescent="0.25">
      <c r="A834" t="s">
        <v>6687</v>
      </c>
      <c r="B834" t="s">
        <v>108</v>
      </c>
      <c r="C834">
        <v>669925</v>
      </c>
      <c r="D834">
        <v>670359</v>
      </c>
      <c r="E834" t="s">
        <v>9</v>
      </c>
      <c r="F834">
        <v>144</v>
      </c>
      <c r="G834" s="15">
        <v>126461433</v>
      </c>
      <c r="H834" t="s">
        <v>9</v>
      </c>
      <c r="I834" t="s">
        <v>5394</v>
      </c>
      <c r="J834" t="s">
        <v>9</v>
      </c>
      <c r="K834" t="s">
        <v>5393</v>
      </c>
      <c r="L834" t="s">
        <v>5392</v>
      </c>
      <c r="M834" s="14" t="b">
        <f t="shared" si="67"/>
        <v>1</v>
      </c>
      <c r="N834" s="14">
        <f t="shared" si="64"/>
        <v>0</v>
      </c>
      <c r="O834" s="14">
        <f t="shared" si="65"/>
        <v>0</v>
      </c>
      <c r="P834" s="14" t="b">
        <f t="shared" si="66"/>
        <v>1</v>
      </c>
      <c r="Q834" t="b">
        <f t="shared" si="63"/>
        <v>0</v>
      </c>
    </row>
    <row r="835" spans="1:17" x14ac:dyDescent="0.25">
      <c r="A835" t="s">
        <v>6687</v>
      </c>
      <c r="B835" t="s">
        <v>108</v>
      </c>
      <c r="C835">
        <v>670363</v>
      </c>
      <c r="D835">
        <v>670893</v>
      </c>
      <c r="E835" t="s">
        <v>9</v>
      </c>
      <c r="F835">
        <v>176</v>
      </c>
      <c r="G835" s="15">
        <v>126461434</v>
      </c>
      <c r="H835" t="s">
        <v>9</v>
      </c>
      <c r="I835" t="s">
        <v>5391</v>
      </c>
      <c r="J835" t="s">
        <v>9</v>
      </c>
      <c r="K835" t="s">
        <v>9</v>
      </c>
      <c r="L835" t="s">
        <v>126</v>
      </c>
      <c r="M835" s="14" t="b">
        <f t="shared" si="67"/>
        <v>0</v>
      </c>
      <c r="N835" s="14">
        <f t="shared" si="64"/>
        <v>0</v>
      </c>
      <c r="O835" s="14">
        <f t="shared" si="65"/>
        <v>4</v>
      </c>
      <c r="P835" s="14" t="b">
        <f t="shared" si="66"/>
        <v>1</v>
      </c>
      <c r="Q835" t="b">
        <f t="shared" si="63"/>
        <v>0</v>
      </c>
    </row>
    <row r="836" spans="1:17" x14ac:dyDescent="0.25">
      <c r="A836" t="s">
        <v>6687</v>
      </c>
      <c r="B836" t="s">
        <v>108</v>
      </c>
      <c r="C836">
        <v>671778</v>
      </c>
      <c r="D836">
        <v>672125</v>
      </c>
      <c r="E836" t="s">
        <v>12</v>
      </c>
      <c r="F836">
        <v>115</v>
      </c>
      <c r="G836" s="15">
        <v>126461435</v>
      </c>
      <c r="H836" t="s">
        <v>9</v>
      </c>
      <c r="I836" t="s">
        <v>5390</v>
      </c>
      <c r="J836" t="s">
        <v>9</v>
      </c>
      <c r="K836" t="s">
        <v>9</v>
      </c>
      <c r="L836" t="s">
        <v>1800</v>
      </c>
      <c r="M836" s="14" t="b">
        <f t="shared" si="67"/>
        <v>0</v>
      </c>
      <c r="N836" s="14">
        <f t="shared" si="64"/>
        <v>0</v>
      </c>
      <c r="O836" s="14">
        <f t="shared" si="65"/>
        <v>885</v>
      </c>
      <c r="P836" s="14" t="b">
        <f t="shared" si="66"/>
        <v>0</v>
      </c>
      <c r="Q836" t="b">
        <f t="shared" si="63"/>
        <v>0</v>
      </c>
    </row>
    <row r="837" spans="1:17" x14ac:dyDescent="0.25">
      <c r="A837" t="s">
        <v>6687</v>
      </c>
      <c r="B837" t="s">
        <v>108</v>
      </c>
      <c r="C837">
        <v>672550</v>
      </c>
      <c r="D837">
        <v>673890</v>
      </c>
      <c r="E837" t="s">
        <v>12</v>
      </c>
      <c r="F837">
        <v>446</v>
      </c>
      <c r="G837" s="15">
        <v>126461436</v>
      </c>
      <c r="H837" t="s">
        <v>9</v>
      </c>
      <c r="I837" t="s">
        <v>5389</v>
      </c>
      <c r="J837" t="s">
        <v>9</v>
      </c>
      <c r="K837" t="s">
        <v>5388</v>
      </c>
      <c r="L837" t="s">
        <v>5387</v>
      </c>
      <c r="M837" s="14" t="b">
        <f t="shared" si="67"/>
        <v>0</v>
      </c>
      <c r="N837" s="14">
        <f t="shared" si="64"/>
        <v>0</v>
      </c>
      <c r="O837" s="14">
        <f t="shared" si="65"/>
        <v>425</v>
      </c>
      <c r="P837" s="14" t="b">
        <f t="shared" si="66"/>
        <v>0</v>
      </c>
      <c r="Q837" t="b">
        <f t="shared" si="63"/>
        <v>0</v>
      </c>
    </row>
    <row r="838" spans="1:17" x14ac:dyDescent="0.25">
      <c r="A838" t="s">
        <v>6687</v>
      </c>
      <c r="B838" t="s">
        <v>108</v>
      </c>
      <c r="C838">
        <v>674053</v>
      </c>
      <c r="D838">
        <v>675276</v>
      </c>
      <c r="E838" t="s">
        <v>12</v>
      </c>
      <c r="F838">
        <v>407</v>
      </c>
      <c r="G838" s="15">
        <v>126461437</v>
      </c>
      <c r="H838" t="s">
        <v>9</v>
      </c>
      <c r="I838" t="s">
        <v>5386</v>
      </c>
      <c r="J838" t="s">
        <v>9</v>
      </c>
      <c r="K838" t="s">
        <v>9</v>
      </c>
      <c r="L838" t="s">
        <v>126</v>
      </c>
      <c r="M838" s="14" t="b">
        <f t="shared" si="67"/>
        <v>0</v>
      </c>
      <c r="N838" s="14">
        <f t="shared" si="64"/>
        <v>0</v>
      </c>
      <c r="O838" s="14">
        <f t="shared" si="65"/>
        <v>163</v>
      </c>
      <c r="P838" s="14" t="b">
        <f t="shared" si="66"/>
        <v>0</v>
      </c>
      <c r="Q838" t="b">
        <f t="shared" si="63"/>
        <v>0</v>
      </c>
    </row>
    <row r="839" spans="1:17" x14ac:dyDescent="0.25">
      <c r="A839" t="s">
        <v>6687</v>
      </c>
      <c r="B839" t="s">
        <v>108</v>
      </c>
      <c r="C839">
        <v>675276</v>
      </c>
      <c r="D839">
        <v>676211</v>
      </c>
      <c r="E839" t="s">
        <v>12</v>
      </c>
      <c r="F839">
        <v>311</v>
      </c>
      <c r="G839" s="15">
        <v>126461438</v>
      </c>
      <c r="H839" t="s">
        <v>9</v>
      </c>
      <c r="I839" t="s">
        <v>5385</v>
      </c>
      <c r="J839" t="s">
        <v>9</v>
      </c>
      <c r="K839" t="s">
        <v>9</v>
      </c>
      <c r="L839" t="s">
        <v>126</v>
      </c>
      <c r="M839" s="14" t="b">
        <f t="shared" si="67"/>
        <v>1</v>
      </c>
      <c r="N839" s="14">
        <f t="shared" si="64"/>
        <v>0</v>
      </c>
      <c r="O839" s="14">
        <f t="shared" si="65"/>
        <v>0</v>
      </c>
      <c r="P839" s="14" t="b">
        <f t="shared" si="66"/>
        <v>1</v>
      </c>
      <c r="Q839" t="b">
        <f t="shared" si="63"/>
        <v>1</v>
      </c>
    </row>
    <row r="840" spans="1:17" x14ac:dyDescent="0.25">
      <c r="A840" t="s">
        <v>6687</v>
      </c>
      <c r="B840" t="s">
        <v>108</v>
      </c>
      <c r="C840">
        <v>676626</v>
      </c>
      <c r="D840">
        <v>677741</v>
      </c>
      <c r="E840" t="s">
        <v>12</v>
      </c>
      <c r="F840">
        <v>371</v>
      </c>
      <c r="G840" s="15">
        <v>126461439</v>
      </c>
      <c r="H840" t="s">
        <v>9</v>
      </c>
      <c r="I840" t="s">
        <v>5384</v>
      </c>
      <c r="J840" t="s">
        <v>9</v>
      </c>
      <c r="K840" t="s">
        <v>9</v>
      </c>
      <c r="L840" t="s">
        <v>126</v>
      </c>
      <c r="M840" s="14" t="b">
        <f t="shared" si="67"/>
        <v>0</v>
      </c>
      <c r="N840" s="14">
        <f t="shared" si="64"/>
        <v>0</v>
      </c>
      <c r="O840" s="14">
        <f t="shared" si="65"/>
        <v>415</v>
      </c>
      <c r="P840" s="14" t="b">
        <f t="shared" si="66"/>
        <v>0</v>
      </c>
      <c r="Q840" t="b">
        <f t="shared" ref="Q840:Q903" si="68">AND(P840,NOT(P839))</f>
        <v>0</v>
      </c>
    </row>
    <row r="841" spans="1:17" x14ac:dyDescent="0.25">
      <c r="A841" t="s">
        <v>6687</v>
      </c>
      <c r="B841" t="s">
        <v>108</v>
      </c>
      <c r="C841">
        <v>677738</v>
      </c>
      <c r="D841">
        <v>677989</v>
      </c>
      <c r="E841" t="s">
        <v>12</v>
      </c>
      <c r="F841">
        <v>83</v>
      </c>
      <c r="G841" s="15">
        <v>126461440</v>
      </c>
      <c r="H841" t="s">
        <v>9</v>
      </c>
      <c r="I841" t="s">
        <v>5383</v>
      </c>
      <c r="J841" t="s">
        <v>9</v>
      </c>
      <c r="K841" t="s">
        <v>9</v>
      </c>
      <c r="L841" t="s">
        <v>126</v>
      </c>
      <c r="M841" s="14" t="b">
        <f t="shared" si="67"/>
        <v>1</v>
      </c>
      <c r="N841" s="14">
        <f t="shared" si="64"/>
        <v>0</v>
      </c>
      <c r="O841" s="14">
        <f t="shared" si="65"/>
        <v>-3</v>
      </c>
      <c r="P841" s="14" t="b">
        <f t="shared" si="66"/>
        <v>1</v>
      </c>
      <c r="Q841" t="b">
        <f t="shared" si="68"/>
        <v>1</v>
      </c>
    </row>
    <row r="842" spans="1:17" x14ac:dyDescent="0.25">
      <c r="A842" t="s">
        <v>6687</v>
      </c>
      <c r="B842" t="s">
        <v>108</v>
      </c>
      <c r="C842">
        <v>677986</v>
      </c>
      <c r="D842">
        <v>678504</v>
      </c>
      <c r="E842" t="s">
        <v>12</v>
      </c>
      <c r="F842">
        <v>172</v>
      </c>
      <c r="G842" s="15">
        <v>126461441</v>
      </c>
      <c r="H842" t="s">
        <v>9</v>
      </c>
      <c r="I842" t="s">
        <v>5382</v>
      </c>
      <c r="J842" t="s">
        <v>9</v>
      </c>
      <c r="K842" t="s">
        <v>9</v>
      </c>
      <c r="L842" t="s">
        <v>5381</v>
      </c>
      <c r="M842" s="14" t="b">
        <f t="shared" si="67"/>
        <v>1</v>
      </c>
      <c r="N842" s="14">
        <f t="shared" si="64"/>
        <v>0</v>
      </c>
      <c r="O842" s="14">
        <f t="shared" si="65"/>
        <v>-3</v>
      </c>
      <c r="P842" s="14" t="b">
        <f t="shared" si="66"/>
        <v>1</v>
      </c>
      <c r="Q842" t="b">
        <f t="shared" si="68"/>
        <v>0</v>
      </c>
    </row>
    <row r="843" spans="1:17" x14ac:dyDescent="0.25">
      <c r="A843" t="s">
        <v>6687</v>
      </c>
      <c r="B843" t="s">
        <v>108</v>
      </c>
      <c r="C843">
        <v>678497</v>
      </c>
      <c r="D843">
        <v>679057</v>
      </c>
      <c r="E843" t="s">
        <v>12</v>
      </c>
      <c r="F843">
        <v>186</v>
      </c>
      <c r="G843" s="15">
        <v>126461442</v>
      </c>
      <c r="H843" t="s">
        <v>9</v>
      </c>
      <c r="I843" t="s">
        <v>5380</v>
      </c>
      <c r="J843" t="s">
        <v>9</v>
      </c>
      <c r="K843" t="s">
        <v>9</v>
      </c>
      <c r="L843" t="s">
        <v>1552</v>
      </c>
      <c r="M843" s="14" t="b">
        <f t="shared" si="67"/>
        <v>1</v>
      </c>
      <c r="N843" s="14">
        <f t="shared" ref="N843:N906" si="69">MOD($D843-$C843+1,3)</f>
        <v>0</v>
      </c>
      <c r="O843" s="14">
        <f t="shared" ref="O843:O906" si="70">$C843-$D842</f>
        <v>-7</v>
      </c>
      <c r="P843" s="14" t="b">
        <f t="shared" ref="P843:P906" si="71">$O843&lt;100</f>
        <v>1</v>
      </c>
      <c r="Q843" t="b">
        <f t="shared" si="68"/>
        <v>0</v>
      </c>
    </row>
    <row r="844" spans="1:17" x14ac:dyDescent="0.25">
      <c r="A844" t="s">
        <v>6687</v>
      </c>
      <c r="B844" t="s">
        <v>108</v>
      </c>
      <c r="C844">
        <v>679240</v>
      </c>
      <c r="D844">
        <v>679572</v>
      </c>
      <c r="E844" t="s">
        <v>12</v>
      </c>
      <c r="F844">
        <v>110</v>
      </c>
      <c r="G844" s="15">
        <v>126461443</v>
      </c>
      <c r="H844" t="s">
        <v>9</v>
      </c>
      <c r="I844" t="s">
        <v>5379</v>
      </c>
      <c r="J844" t="s">
        <v>9</v>
      </c>
      <c r="K844" t="s">
        <v>9</v>
      </c>
      <c r="L844" t="s">
        <v>126</v>
      </c>
      <c r="M844" s="14" t="b">
        <f t="shared" ref="M844:M907" si="72">$D843&gt;=C844</f>
        <v>0</v>
      </c>
      <c r="N844" s="14">
        <f t="shared" si="69"/>
        <v>0</v>
      </c>
      <c r="O844" s="14">
        <f t="shared" si="70"/>
        <v>183</v>
      </c>
      <c r="P844" s="14" t="b">
        <f t="shared" si="71"/>
        <v>0</v>
      </c>
      <c r="Q844" t="b">
        <f t="shared" si="68"/>
        <v>0</v>
      </c>
    </row>
    <row r="845" spans="1:17" x14ac:dyDescent="0.25">
      <c r="A845" t="s">
        <v>6687</v>
      </c>
      <c r="B845" t="s">
        <v>108</v>
      </c>
      <c r="C845">
        <v>679572</v>
      </c>
      <c r="D845">
        <v>679886</v>
      </c>
      <c r="E845" t="s">
        <v>12</v>
      </c>
      <c r="F845">
        <v>104</v>
      </c>
      <c r="G845" s="15">
        <v>126461444</v>
      </c>
      <c r="H845" t="s">
        <v>9</v>
      </c>
      <c r="I845" t="s">
        <v>5378</v>
      </c>
      <c r="J845" t="s">
        <v>9</v>
      </c>
      <c r="K845" t="s">
        <v>9</v>
      </c>
      <c r="L845" t="s">
        <v>126</v>
      </c>
      <c r="M845" s="14" t="b">
        <f t="shared" si="72"/>
        <v>1</v>
      </c>
      <c r="N845" s="14">
        <f t="shared" si="69"/>
        <v>0</v>
      </c>
      <c r="O845" s="14">
        <f t="shared" si="70"/>
        <v>0</v>
      </c>
      <c r="P845" s="14" t="b">
        <f t="shared" si="71"/>
        <v>1</v>
      </c>
      <c r="Q845" t="b">
        <f t="shared" si="68"/>
        <v>1</v>
      </c>
    </row>
    <row r="846" spans="1:17" x14ac:dyDescent="0.25">
      <c r="A846" t="s">
        <v>6687</v>
      </c>
      <c r="B846" t="s">
        <v>108</v>
      </c>
      <c r="C846">
        <v>680004</v>
      </c>
      <c r="D846">
        <v>680297</v>
      </c>
      <c r="E846" t="s">
        <v>12</v>
      </c>
      <c r="F846">
        <v>97</v>
      </c>
      <c r="G846" s="15">
        <v>126461445</v>
      </c>
      <c r="H846" t="s">
        <v>9</v>
      </c>
      <c r="I846" t="s">
        <v>5377</v>
      </c>
      <c r="J846" t="s">
        <v>9</v>
      </c>
      <c r="K846" t="s">
        <v>9</v>
      </c>
      <c r="L846" t="s">
        <v>126</v>
      </c>
      <c r="M846" s="14" t="b">
        <f t="shared" si="72"/>
        <v>0</v>
      </c>
      <c r="N846" s="14">
        <f t="shared" si="69"/>
        <v>0</v>
      </c>
      <c r="O846" s="14">
        <f t="shared" si="70"/>
        <v>118</v>
      </c>
      <c r="P846" s="14" t="b">
        <f t="shared" si="71"/>
        <v>0</v>
      </c>
      <c r="Q846" t="b">
        <f t="shared" si="68"/>
        <v>0</v>
      </c>
    </row>
    <row r="847" spans="1:17" x14ac:dyDescent="0.25">
      <c r="A847" t="s">
        <v>6687</v>
      </c>
      <c r="B847" t="s">
        <v>108</v>
      </c>
      <c r="C847">
        <v>680309</v>
      </c>
      <c r="D847">
        <v>680599</v>
      </c>
      <c r="E847" t="s">
        <v>12</v>
      </c>
      <c r="F847">
        <v>96</v>
      </c>
      <c r="G847" s="15">
        <v>126461446</v>
      </c>
      <c r="H847" t="s">
        <v>9</v>
      </c>
      <c r="I847" t="s">
        <v>5376</v>
      </c>
      <c r="J847" t="s">
        <v>9</v>
      </c>
      <c r="K847" t="s">
        <v>9</v>
      </c>
      <c r="L847" t="s">
        <v>126</v>
      </c>
      <c r="M847" s="14" t="b">
        <f t="shared" si="72"/>
        <v>0</v>
      </c>
      <c r="N847" s="14">
        <f t="shared" si="69"/>
        <v>0</v>
      </c>
      <c r="O847" s="14">
        <f t="shared" si="70"/>
        <v>12</v>
      </c>
      <c r="P847" s="14" t="b">
        <f t="shared" si="71"/>
        <v>1</v>
      </c>
      <c r="Q847" t="b">
        <f t="shared" si="68"/>
        <v>1</v>
      </c>
    </row>
    <row r="848" spans="1:17" x14ac:dyDescent="0.25">
      <c r="A848" t="s">
        <v>6687</v>
      </c>
      <c r="B848" t="s">
        <v>108</v>
      </c>
      <c r="C848">
        <v>680790</v>
      </c>
      <c r="D848">
        <v>681881</v>
      </c>
      <c r="E848" t="s">
        <v>12</v>
      </c>
      <c r="F848">
        <v>363</v>
      </c>
      <c r="G848" s="15">
        <v>126461447</v>
      </c>
      <c r="H848" t="s">
        <v>9</v>
      </c>
      <c r="I848" t="s">
        <v>5375</v>
      </c>
      <c r="J848" t="s">
        <v>9</v>
      </c>
      <c r="K848" t="s">
        <v>2244</v>
      </c>
      <c r="L848" t="s">
        <v>2129</v>
      </c>
      <c r="M848" s="14" t="b">
        <f t="shared" si="72"/>
        <v>0</v>
      </c>
      <c r="N848" s="14">
        <f t="shared" si="69"/>
        <v>0</v>
      </c>
      <c r="O848" s="14">
        <f t="shared" si="70"/>
        <v>191</v>
      </c>
      <c r="P848" s="14" t="b">
        <f t="shared" si="71"/>
        <v>0</v>
      </c>
      <c r="Q848" t="b">
        <f t="shared" si="68"/>
        <v>0</v>
      </c>
    </row>
    <row r="849" spans="1:17" x14ac:dyDescent="0.25">
      <c r="A849" t="s">
        <v>6687</v>
      </c>
      <c r="B849" t="s">
        <v>108</v>
      </c>
      <c r="C849">
        <v>682128</v>
      </c>
      <c r="D849">
        <v>683174</v>
      </c>
      <c r="E849" t="s">
        <v>12</v>
      </c>
      <c r="F849">
        <v>348</v>
      </c>
      <c r="G849" s="15">
        <v>126461448</v>
      </c>
      <c r="H849" t="s">
        <v>9</v>
      </c>
      <c r="I849" t="s">
        <v>5374</v>
      </c>
      <c r="J849" t="s">
        <v>9</v>
      </c>
      <c r="K849" t="s">
        <v>5373</v>
      </c>
      <c r="L849" t="s">
        <v>5372</v>
      </c>
      <c r="M849" s="14" t="b">
        <f t="shared" si="72"/>
        <v>0</v>
      </c>
      <c r="N849" s="14">
        <f t="shared" si="69"/>
        <v>0</v>
      </c>
      <c r="O849" s="14">
        <f t="shared" si="70"/>
        <v>247</v>
      </c>
      <c r="P849" s="14" t="b">
        <f t="shared" si="71"/>
        <v>0</v>
      </c>
      <c r="Q849" t="b">
        <f t="shared" si="68"/>
        <v>0</v>
      </c>
    </row>
    <row r="850" spans="1:17" x14ac:dyDescent="0.25">
      <c r="A850" t="s">
        <v>6687</v>
      </c>
      <c r="B850" t="s">
        <v>108</v>
      </c>
      <c r="C850">
        <v>683171</v>
      </c>
      <c r="D850">
        <v>683761</v>
      </c>
      <c r="E850" t="s">
        <v>12</v>
      </c>
      <c r="F850">
        <v>196</v>
      </c>
      <c r="G850" s="15">
        <v>126461449</v>
      </c>
      <c r="H850" t="s">
        <v>9</v>
      </c>
      <c r="I850" t="s">
        <v>5371</v>
      </c>
      <c r="J850" t="s">
        <v>9</v>
      </c>
      <c r="K850" t="s">
        <v>5370</v>
      </c>
      <c r="L850" t="s">
        <v>5369</v>
      </c>
      <c r="M850" s="14" t="b">
        <f t="shared" si="72"/>
        <v>1</v>
      </c>
      <c r="N850" s="14">
        <f t="shared" si="69"/>
        <v>0</v>
      </c>
      <c r="O850" s="14">
        <f t="shared" si="70"/>
        <v>-3</v>
      </c>
      <c r="P850" s="14" t="b">
        <f t="shared" si="71"/>
        <v>1</v>
      </c>
      <c r="Q850" t="b">
        <f t="shared" si="68"/>
        <v>1</v>
      </c>
    </row>
    <row r="851" spans="1:17" x14ac:dyDescent="0.25">
      <c r="A851" t="s">
        <v>6687</v>
      </c>
      <c r="B851" t="s">
        <v>108</v>
      </c>
      <c r="C851">
        <v>683858</v>
      </c>
      <c r="D851">
        <v>685015</v>
      </c>
      <c r="E851" t="s">
        <v>12</v>
      </c>
      <c r="F851">
        <v>385</v>
      </c>
      <c r="G851" s="15">
        <v>126461450</v>
      </c>
      <c r="H851" t="s">
        <v>9</v>
      </c>
      <c r="I851" t="s">
        <v>5368</v>
      </c>
      <c r="J851" t="s">
        <v>9</v>
      </c>
      <c r="K851" t="s">
        <v>868</v>
      </c>
      <c r="L851" t="s">
        <v>5367</v>
      </c>
      <c r="M851" s="14" t="b">
        <f t="shared" si="72"/>
        <v>0</v>
      </c>
      <c r="N851" s="14">
        <f t="shared" si="69"/>
        <v>0</v>
      </c>
      <c r="O851" s="14">
        <f t="shared" si="70"/>
        <v>97</v>
      </c>
      <c r="P851" s="14" t="b">
        <f t="shared" si="71"/>
        <v>1</v>
      </c>
      <c r="Q851" t="b">
        <f t="shared" si="68"/>
        <v>0</v>
      </c>
    </row>
    <row r="852" spans="1:17" x14ac:dyDescent="0.25">
      <c r="A852" t="s">
        <v>6687</v>
      </c>
      <c r="B852" t="s">
        <v>108</v>
      </c>
      <c r="C852">
        <v>685053</v>
      </c>
      <c r="D852">
        <v>685505</v>
      </c>
      <c r="E852" t="s">
        <v>9</v>
      </c>
      <c r="F852">
        <v>150</v>
      </c>
      <c r="G852" s="15">
        <v>126461451</v>
      </c>
      <c r="H852" t="s">
        <v>9</v>
      </c>
      <c r="I852" t="s">
        <v>5366</v>
      </c>
      <c r="J852" t="s">
        <v>9</v>
      </c>
      <c r="K852" t="s">
        <v>9</v>
      </c>
      <c r="L852" t="s">
        <v>126</v>
      </c>
      <c r="M852" s="14" t="b">
        <f t="shared" si="72"/>
        <v>0</v>
      </c>
      <c r="N852" s="14">
        <f t="shared" si="69"/>
        <v>0</v>
      </c>
      <c r="O852" s="14">
        <f t="shared" si="70"/>
        <v>38</v>
      </c>
      <c r="P852" s="14" t="b">
        <f t="shared" si="71"/>
        <v>1</v>
      </c>
      <c r="Q852" t="b">
        <f t="shared" si="68"/>
        <v>0</v>
      </c>
    </row>
    <row r="853" spans="1:17" x14ac:dyDescent="0.25">
      <c r="A853" t="s">
        <v>6687</v>
      </c>
      <c r="B853" t="s">
        <v>108</v>
      </c>
      <c r="C853">
        <v>685635</v>
      </c>
      <c r="D853">
        <v>686063</v>
      </c>
      <c r="E853" t="s">
        <v>12</v>
      </c>
      <c r="F853">
        <v>142</v>
      </c>
      <c r="G853" s="15">
        <v>126461452</v>
      </c>
      <c r="H853" t="s">
        <v>9</v>
      </c>
      <c r="I853" t="s">
        <v>5365</v>
      </c>
      <c r="J853" t="s">
        <v>9</v>
      </c>
      <c r="K853" t="s">
        <v>5364</v>
      </c>
      <c r="L853" t="s">
        <v>5363</v>
      </c>
      <c r="M853" s="14" t="b">
        <f t="shared" si="72"/>
        <v>0</v>
      </c>
      <c r="N853" s="14">
        <f t="shared" si="69"/>
        <v>0</v>
      </c>
      <c r="O853" s="14">
        <f t="shared" si="70"/>
        <v>130</v>
      </c>
      <c r="P853" s="14" t="b">
        <f t="shared" si="71"/>
        <v>0</v>
      </c>
      <c r="Q853" t="b">
        <f t="shared" si="68"/>
        <v>0</v>
      </c>
    </row>
    <row r="854" spans="1:17" x14ac:dyDescent="0.25">
      <c r="A854" t="s">
        <v>6687</v>
      </c>
      <c r="B854" t="s">
        <v>108</v>
      </c>
      <c r="C854">
        <v>686086</v>
      </c>
      <c r="D854">
        <v>686433</v>
      </c>
      <c r="E854" t="s">
        <v>9</v>
      </c>
      <c r="F854">
        <v>115</v>
      </c>
      <c r="G854" s="15">
        <v>126461453</v>
      </c>
      <c r="H854" t="s">
        <v>9</v>
      </c>
      <c r="I854" t="s">
        <v>5362</v>
      </c>
      <c r="J854" t="s">
        <v>9</v>
      </c>
      <c r="K854" t="s">
        <v>5361</v>
      </c>
      <c r="L854" t="s">
        <v>126</v>
      </c>
      <c r="M854" s="14" t="b">
        <f t="shared" si="72"/>
        <v>0</v>
      </c>
      <c r="N854" s="14">
        <f t="shared" si="69"/>
        <v>0</v>
      </c>
      <c r="O854" s="14">
        <f t="shared" si="70"/>
        <v>23</v>
      </c>
      <c r="P854" s="14" t="b">
        <f t="shared" si="71"/>
        <v>1</v>
      </c>
      <c r="Q854" t="b">
        <f t="shared" si="68"/>
        <v>1</v>
      </c>
    </row>
    <row r="855" spans="1:17" x14ac:dyDescent="0.25">
      <c r="A855" t="s">
        <v>6687</v>
      </c>
      <c r="B855" t="s">
        <v>108</v>
      </c>
      <c r="C855">
        <v>686494</v>
      </c>
      <c r="D855">
        <v>688290</v>
      </c>
      <c r="E855" t="s">
        <v>9</v>
      </c>
      <c r="F855">
        <v>598</v>
      </c>
      <c r="G855" s="15">
        <v>126461454</v>
      </c>
      <c r="H855" t="s">
        <v>9</v>
      </c>
      <c r="I855" t="s">
        <v>5360</v>
      </c>
      <c r="J855" t="s">
        <v>9</v>
      </c>
      <c r="K855" t="s">
        <v>5359</v>
      </c>
      <c r="L855" t="s">
        <v>5358</v>
      </c>
      <c r="M855" s="14" t="b">
        <f t="shared" si="72"/>
        <v>0</v>
      </c>
      <c r="N855" s="14">
        <f t="shared" si="69"/>
        <v>0</v>
      </c>
      <c r="O855" s="14">
        <f t="shared" si="70"/>
        <v>61</v>
      </c>
      <c r="P855" s="14" t="b">
        <f t="shared" si="71"/>
        <v>1</v>
      </c>
      <c r="Q855" t="b">
        <f t="shared" si="68"/>
        <v>0</v>
      </c>
    </row>
    <row r="856" spans="1:17" x14ac:dyDescent="0.25">
      <c r="A856" t="s">
        <v>6687</v>
      </c>
      <c r="B856" t="s">
        <v>108</v>
      </c>
      <c r="C856">
        <v>688290</v>
      </c>
      <c r="D856">
        <v>690149</v>
      </c>
      <c r="E856" t="s">
        <v>9</v>
      </c>
      <c r="F856">
        <v>619</v>
      </c>
      <c r="G856" s="15">
        <v>126461455</v>
      </c>
      <c r="H856" t="s">
        <v>9</v>
      </c>
      <c r="I856" t="s">
        <v>5357</v>
      </c>
      <c r="J856" t="s">
        <v>9</v>
      </c>
      <c r="K856" t="s">
        <v>5356</v>
      </c>
      <c r="L856" t="s">
        <v>5355</v>
      </c>
      <c r="M856" s="14" t="b">
        <f t="shared" si="72"/>
        <v>1</v>
      </c>
      <c r="N856" s="14">
        <f t="shared" si="69"/>
        <v>0</v>
      </c>
      <c r="O856" s="14">
        <f t="shared" si="70"/>
        <v>0</v>
      </c>
      <c r="P856" s="14" t="b">
        <f t="shared" si="71"/>
        <v>1</v>
      </c>
      <c r="Q856" t="b">
        <f t="shared" si="68"/>
        <v>0</v>
      </c>
    </row>
    <row r="857" spans="1:17" x14ac:dyDescent="0.25">
      <c r="A857" t="s">
        <v>6687</v>
      </c>
      <c r="B857" t="s">
        <v>108</v>
      </c>
      <c r="C857">
        <v>690201</v>
      </c>
      <c r="D857">
        <v>690530</v>
      </c>
      <c r="E857" t="s">
        <v>9</v>
      </c>
      <c r="F857">
        <v>109</v>
      </c>
      <c r="G857" s="15">
        <v>126461456</v>
      </c>
      <c r="H857" t="s">
        <v>9</v>
      </c>
      <c r="I857" t="s">
        <v>5354</v>
      </c>
      <c r="J857" t="s">
        <v>9</v>
      </c>
      <c r="K857" t="s">
        <v>9</v>
      </c>
      <c r="L857" t="s">
        <v>126</v>
      </c>
      <c r="M857" s="14" t="b">
        <f t="shared" si="72"/>
        <v>0</v>
      </c>
      <c r="N857" s="14">
        <f t="shared" si="69"/>
        <v>0</v>
      </c>
      <c r="O857" s="14">
        <f t="shared" si="70"/>
        <v>52</v>
      </c>
      <c r="P857" s="14" t="b">
        <f t="shared" si="71"/>
        <v>1</v>
      </c>
      <c r="Q857" t="b">
        <f t="shared" si="68"/>
        <v>0</v>
      </c>
    </row>
    <row r="858" spans="1:17" x14ac:dyDescent="0.25">
      <c r="A858" t="s">
        <v>6687</v>
      </c>
      <c r="B858" t="s">
        <v>108</v>
      </c>
      <c r="C858">
        <v>690532</v>
      </c>
      <c r="D858">
        <v>690861</v>
      </c>
      <c r="E858" t="s">
        <v>9</v>
      </c>
      <c r="F858">
        <v>109</v>
      </c>
      <c r="G858" s="15">
        <v>126461457</v>
      </c>
      <c r="H858" t="s">
        <v>9</v>
      </c>
      <c r="I858" t="s">
        <v>5353</v>
      </c>
      <c r="J858" t="s">
        <v>9</v>
      </c>
      <c r="K858" t="s">
        <v>9</v>
      </c>
      <c r="L858" t="s">
        <v>126</v>
      </c>
      <c r="M858" s="14" t="b">
        <f t="shared" si="72"/>
        <v>0</v>
      </c>
      <c r="N858" s="14">
        <f t="shared" si="69"/>
        <v>0</v>
      </c>
      <c r="O858" s="14">
        <f t="shared" si="70"/>
        <v>2</v>
      </c>
      <c r="P858" s="14" t="b">
        <f t="shared" si="71"/>
        <v>1</v>
      </c>
      <c r="Q858" t="b">
        <f t="shared" si="68"/>
        <v>0</v>
      </c>
    </row>
    <row r="859" spans="1:17" x14ac:dyDescent="0.25">
      <c r="A859" t="s">
        <v>6687</v>
      </c>
      <c r="B859" t="s">
        <v>108</v>
      </c>
      <c r="C859">
        <v>690858</v>
      </c>
      <c r="D859">
        <v>691952</v>
      </c>
      <c r="E859" t="s">
        <v>9</v>
      </c>
      <c r="F859">
        <v>364</v>
      </c>
      <c r="G859" s="15">
        <v>126461458</v>
      </c>
      <c r="H859" t="s">
        <v>9</v>
      </c>
      <c r="I859" t="s">
        <v>5352</v>
      </c>
      <c r="J859" t="s">
        <v>9</v>
      </c>
      <c r="K859" t="s">
        <v>1176</v>
      </c>
      <c r="L859" t="s">
        <v>5351</v>
      </c>
      <c r="M859" s="14" t="b">
        <f t="shared" si="72"/>
        <v>1</v>
      </c>
      <c r="N859" s="14">
        <f t="shared" si="69"/>
        <v>0</v>
      </c>
      <c r="O859" s="14">
        <f t="shared" si="70"/>
        <v>-3</v>
      </c>
      <c r="P859" s="14" t="b">
        <f t="shared" si="71"/>
        <v>1</v>
      </c>
      <c r="Q859" t="b">
        <f t="shared" si="68"/>
        <v>0</v>
      </c>
    </row>
    <row r="860" spans="1:17" x14ac:dyDescent="0.25">
      <c r="A860" t="s">
        <v>6687</v>
      </c>
      <c r="B860" t="s">
        <v>108</v>
      </c>
      <c r="C860">
        <v>691998</v>
      </c>
      <c r="D860">
        <v>692633</v>
      </c>
      <c r="E860" t="s">
        <v>9</v>
      </c>
      <c r="F860">
        <v>211</v>
      </c>
      <c r="G860" s="15">
        <v>126461459</v>
      </c>
      <c r="H860" t="s">
        <v>9</v>
      </c>
      <c r="I860" t="s">
        <v>5350</v>
      </c>
      <c r="J860" t="s">
        <v>9</v>
      </c>
      <c r="K860" t="s">
        <v>808</v>
      </c>
      <c r="L860" t="s">
        <v>1751</v>
      </c>
      <c r="M860" s="14" t="b">
        <f t="shared" si="72"/>
        <v>0</v>
      </c>
      <c r="N860" s="14">
        <f t="shared" si="69"/>
        <v>0</v>
      </c>
      <c r="O860" s="14">
        <f t="shared" si="70"/>
        <v>46</v>
      </c>
      <c r="P860" s="14" t="b">
        <f t="shared" si="71"/>
        <v>1</v>
      </c>
      <c r="Q860" t="b">
        <f t="shared" si="68"/>
        <v>0</v>
      </c>
    </row>
    <row r="861" spans="1:17" x14ac:dyDescent="0.25">
      <c r="A861" t="s">
        <v>6687</v>
      </c>
      <c r="B861" t="s">
        <v>108</v>
      </c>
      <c r="C861">
        <v>692708</v>
      </c>
      <c r="D861">
        <v>692965</v>
      </c>
      <c r="E861" t="s">
        <v>12</v>
      </c>
      <c r="F861">
        <v>85</v>
      </c>
      <c r="G861" s="15">
        <v>126461460</v>
      </c>
      <c r="H861" t="s">
        <v>9</v>
      </c>
      <c r="I861" t="s">
        <v>5349</v>
      </c>
      <c r="J861" t="s">
        <v>9</v>
      </c>
      <c r="K861" t="s">
        <v>3489</v>
      </c>
      <c r="L861" t="s">
        <v>3488</v>
      </c>
      <c r="M861" s="14" t="b">
        <f t="shared" si="72"/>
        <v>0</v>
      </c>
      <c r="N861" s="14">
        <f t="shared" si="69"/>
        <v>0</v>
      </c>
      <c r="O861" s="14">
        <f t="shared" si="70"/>
        <v>75</v>
      </c>
      <c r="P861" s="14" t="b">
        <f t="shared" si="71"/>
        <v>1</v>
      </c>
      <c r="Q861" t="b">
        <f t="shared" si="68"/>
        <v>0</v>
      </c>
    </row>
    <row r="862" spans="1:17" x14ac:dyDescent="0.25">
      <c r="A862" t="s">
        <v>6687</v>
      </c>
      <c r="B862" t="s">
        <v>108</v>
      </c>
      <c r="C862">
        <v>693074</v>
      </c>
      <c r="D862">
        <v>695233</v>
      </c>
      <c r="E862" t="s">
        <v>9</v>
      </c>
      <c r="F862">
        <v>719</v>
      </c>
      <c r="G862" s="15">
        <v>126461461</v>
      </c>
      <c r="H862" t="s">
        <v>9</v>
      </c>
      <c r="I862" t="s">
        <v>5348</v>
      </c>
      <c r="J862" t="s">
        <v>9</v>
      </c>
      <c r="K862" t="s">
        <v>5347</v>
      </c>
      <c r="L862" t="s">
        <v>5346</v>
      </c>
      <c r="M862" s="14" t="b">
        <f t="shared" si="72"/>
        <v>0</v>
      </c>
      <c r="N862" s="14">
        <f t="shared" si="69"/>
        <v>0</v>
      </c>
      <c r="O862" s="14">
        <f t="shared" si="70"/>
        <v>109</v>
      </c>
      <c r="P862" s="14" t="b">
        <f t="shared" si="71"/>
        <v>0</v>
      </c>
      <c r="Q862" t="b">
        <f t="shared" si="68"/>
        <v>0</v>
      </c>
    </row>
    <row r="863" spans="1:17" x14ac:dyDescent="0.25">
      <c r="A863" t="s">
        <v>6687</v>
      </c>
      <c r="B863" t="s">
        <v>108</v>
      </c>
      <c r="C863">
        <v>695333</v>
      </c>
      <c r="D863">
        <v>696697</v>
      </c>
      <c r="E863" t="s">
        <v>9</v>
      </c>
      <c r="F863">
        <v>454</v>
      </c>
      <c r="G863" s="15">
        <v>126461462</v>
      </c>
      <c r="H863" t="s">
        <v>9</v>
      </c>
      <c r="I863" t="s">
        <v>5345</v>
      </c>
      <c r="J863" t="s">
        <v>9</v>
      </c>
      <c r="K863" t="s">
        <v>5084</v>
      </c>
      <c r="L863" t="s">
        <v>5344</v>
      </c>
      <c r="M863" s="14" t="b">
        <f t="shared" si="72"/>
        <v>0</v>
      </c>
      <c r="N863" s="14">
        <f t="shared" si="69"/>
        <v>0</v>
      </c>
      <c r="O863" s="14">
        <f t="shared" si="70"/>
        <v>100</v>
      </c>
      <c r="P863" s="14" t="b">
        <f t="shared" si="71"/>
        <v>0</v>
      </c>
      <c r="Q863" t="b">
        <f t="shared" si="68"/>
        <v>0</v>
      </c>
    </row>
    <row r="864" spans="1:17" x14ac:dyDescent="0.25">
      <c r="A864" t="s">
        <v>6687</v>
      </c>
      <c r="B864" t="s">
        <v>108</v>
      </c>
      <c r="C864">
        <v>697052</v>
      </c>
      <c r="D864">
        <v>699700</v>
      </c>
      <c r="E864" t="s">
        <v>12</v>
      </c>
      <c r="F864">
        <v>882</v>
      </c>
      <c r="G864" s="15">
        <v>126461463</v>
      </c>
      <c r="H864" t="s">
        <v>5343</v>
      </c>
      <c r="I864" t="s">
        <v>5342</v>
      </c>
      <c r="J864" t="s">
        <v>9</v>
      </c>
      <c r="K864" t="s">
        <v>5341</v>
      </c>
      <c r="L864" t="s">
        <v>5340</v>
      </c>
      <c r="M864" s="14" t="b">
        <f t="shared" si="72"/>
        <v>0</v>
      </c>
      <c r="N864" s="14">
        <f t="shared" si="69"/>
        <v>0</v>
      </c>
      <c r="O864" s="14">
        <f t="shared" si="70"/>
        <v>355</v>
      </c>
      <c r="P864" s="14" t="b">
        <f t="shared" si="71"/>
        <v>0</v>
      </c>
      <c r="Q864" t="b">
        <f t="shared" si="68"/>
        <v>0</v>
      </c>
    </row>
    <row r="865" spans="1:17" x14ac:dyDescent="0.25">
      <c r="A865" t="s">
        <v>6687</v>
      </c>
      <c r="B865" t="s">
        <v>108</v>
      </c>
      <c r="C865">
        <v>699807</v>
      </c>
      <c r="D865">
        <v>700718</v>
      </c>
      <c r="E865" t="s">
        <v>12</v>
      </c>
      <c r="F865">
        <v>303</v>
      </c>
      <c r="G865" s="15">
        <v>126461464</v>
      </c>
      <c r="H865" t="s">
        <v>9</v>
      </c>
      <c r="I865" t="s">
        <v>5339</v>
      </c>
      <c r="J865" t="s">
        <v>9</v>
      </c>
      <c r="K865" t="s">
        <v>4201</v>
      </c>
      <c r="L865" t="s">
        <v>1866</v>
      </c>
      <c r="M865" s="14" t="b">
        <f t="shared" si="72"/>
        <v>0</v>
      </c>
      <c r="N865" s="14">
        <f t="shared" si="69"/>
        <v>0</v>
      </c>
      <c r="O865" s="14">
        <f t="shared" si="70"/>
        <v>107</v>
      </c>
      <c r="P865" s="14" t="b">
        <f t="shared" si="71"/>
        <v>0</v>
      </c>
      <c r="Q865" t="b">
        <f t="shared" si="68"/>
        <v>0</v>
      </c>
    </row>
    <row r="866" spans="1:17" x14ac:dyDescent="0.25">
      <c r="A866" t="s">
        <v>6687</v>
      </c>
      <c r="B866" t="s">
        <v>108</v>
      </c>
      <c r="C866">
        <v>700948</v>
      </c>
      <c r="D866">
        <v>702051</v>
      </c>
      <c r="E866" t="s">
        <v>12</v>
      </c>
      <c r="F866">
        <v>367</v>
      </c>
      <c r="G866" s="15">
        <v>126461465</v>
      </c>
      <c r="H866" t="s">
        <v>9</v>
      </c>
      <c r="I866" t="s">
        <v>5338</v>
      </c>
      <c r="J866" t="s">
        <v>9</v>
      </c>
      <c r="K866" t="s">
        <v>1745</v>
      </c>
      <c r="L866" t="s">
        <v>4822</v>
      </c>
      <c r="M866" s="14" t="b">
        <f t="shared" si="72"/>
        <v>0</v>
      </c>
      <c r="N866" s="14">
        <f t="shared" si="69"/>
        <v>0</v>
      </c>
      <c r="O866" s="14">
        <f t="shared" si="70"/>
        <v>230</v>
      </c>
      <c r="P866" s="14" t="b">
        <f t="shared" si="71"/>
        <v>0</v>
      </c>
      <c r="Q866" t="b">
        <f t="shared" si="68"/>
        <v>0</v>
      </c>
    </row>
    <row r="867" spans="1:17" x14ac:dyDescent="0.25">
      <c r="A867" t="s">
        <v>6687</v>
      </c>
      <c r="B867" t="s">
        <v>108</v>
      </c>
      <c r="C867">
        <v>702066</v>
      </c>
      <c r="D867">
        <v>702566</v>
      </c>
      <c r="E867" t="s">
        <v>9</v>
      </c>
      <c r="F867">
        <v>166</v>
      </c>
      <c r="G867" s="15">
        <v>126461466</v>
      </c>
      <c r="H867" t="s">
        <v>9</v>
      </c>
      <c r="I867" t="s">
        <v>5337</v>
      </c>
      <c r="J867" t="s">
        <v>9</v>
      </c>
      <c r="K867" t="s">
        <v>9</v>
      </c>
      <c r="L867" t="s">
        <v>126</v>
      </c>
      <c r="M867" s="14" t="b">
        <f t="shared" si="72"/>
        <v>0</v>
      </c>
      <c r="N867" s="14">
        <f t="shared" si="69"/>
        <v>0</v>
      </c>
      <c r="O867" s="14">
        <f t="shared" si="70"/>
        <v>15</v>
      </c>
      <c r="P867" s="14" t="b">
        <f t="shared" si="71"/>
        <v>1</v>
      </c>
      <c r="Q867" t="b">
        <f t="shared" si="68"/>
        <v>1</v>
      </c>
    </row>
    <row r="868" spans="1:17" x14ac:dyDescent="0.25">
      <c r="A868" t="s">
        <v>6687</v>
      </c>
      <c r="B868" t="s">
        <v>108</v>
      </c>
      <c r="C868">
        <v>702665</v>
      </c>
      <c r="D868">
        <v>704176</v>
      </c>
      <c r="E868" t="s">
        <v>9</v>
      </c>
      <c r="F868">
        <v>503</v>
      </c>
      <c r="G868" s="15">
        <v>126461467</v>
      </c>
      <c r="H868" t="s">
        <v>5336</v>
      </c>
      <c r="I868" t="s">
        <v>5335</v>
      </c>
      <c r="J868" t="s">
        <v>9</v>
      </c>
      <c r="K868" t="s">
        <v>5334</v>
      </c>
      <c r="L868" t="s">
        <v>5333</v>
      </c>
      <c r="M868" s="14" t="b">
        <f t="shared" si="72"/>
        <v>0</v>
      </c>
      <c r="N868" s="14">
        <f t="shared" si="69"/>
        <v>0</v>
      </c>
      <c r="O868" s="14">
        <f t="shared" si="70"/>
        <v>99</v>
      </c>
      <c r="P868" s="14" t="b">
        <f t="shared" si="71"/>
        <v>1</v>
      </c>
      <c r="Q868" t="b">
        <f t="shared" si="68"/>
        <v>0</v>
      </c>
    </row>
    <row r="869" spans="1:17" x14ac:dyDescent="0.25">
      <c r="A869" t="s">
        <v>6687</v>
      </c>
      <c r="B869" t="s">
        <v>108</v>
      </c>
      <c r="C869">
        <v>704345</v>
      </c>
      <c r="D869">
        <v>704941</v>
      </c>
      <c r="E869" t="s">
        <v>12</v>
      </c>
      <c r="F869">
        <v>198</v>
      </c>
      <c r="G869" s="15">
        <v>126461468</v>
      </c>
      <c r="H869" t="s">
        <v>9</v>
      </c>
      <c r="I869" t="s">
        <v>5332</v>
      </c>
      <c r="J869" t="s">
        <v>9</v>
      </c>
      <c r="K869" t="s">
        <v>9</v>
      </c>
      <c r="L869" t="s">
        <v>126</v>
      </c>
      <c r="M869" s="14" t="b">
        <f t="shared" si="72"/>
        <v>0</v>
      </c>
      <c r="N869" s="14">
        <f t="shared" si="69"/>
        <v>0</v>
      </c>
      <c r="O869" s="14">
        <f t="shared" si="70"/>
        <v>169</v>
      </c>
      <c r="P869" s="14" t="b">
        <f t="shared" si="71"/>
        <v>0</v>
      </c>
      <c r="Q869" t="b">
        <f t="shared" si="68"/>
        <v>0</v>
      </c>
    </row>
    <row r="870" spans="1:17" x14ac:dyDescent="0.25">
      <c r="A870" t="s">
        <v>6687</v>
      </c>
      <c r="B870" t="s">
        <v>108</v>
      </c>
      <c r="C870">
        <v>704945</v>
      </c>
      <c r="D870">
        <v>705289</v>
      </c>
      <c r="E870" t="s">
        <v>9</v>
      </c>
      <c r="F870">
        <v>114</v>
      </c>
      <c r="G870" s="15">
        <v>126461469</v>
      </c>
      <c r="H870" t="s">
        <v>9</v>
      </c>
      <c r="I870" t="s">
        <v>5331</v>
      </c>
      <c r="J870" t="s">
        <v>9</v>
      </c>
      <c r="K870" t="s">
        <v>9</v>
      </c>
      <c r="L870" t="s">
        <v>126</v>
      </c>
      <c r="M870" s="14" t="b">
        <f t="shared" si="72"/>
        <v>0</v>
      </c>
      <c r="N870" s="14">
        <f t="shared" si="69"/>
        <v>0</v>
      </c>
      <c r="O870" s="14">
        <f t="shared" si="70"/>
        <v>4</v>
      </c>
      <c r="P870" s="14" t="b">
        <f t="shared" si="71"/>
        <v>1</v>
      </c>
      <c r="Q870" t="b">
        <f t="shared" si="68"/>
        <v>1</v>
      </c>
    </row>
    <row r="871" spans="1:17" x14ac:dyDescent="0.25">
      <c r="A871" t="s">
        <v>6687</v>
      </c>
      <c r="B871" t="s">
        <v>108</v>
      </c>
      <c r="C871">
        <v>705356</v>
      </c>
      <c r="D871">
        <v>708319</v>
      </c>
      <c r="E871" t="s">
        <v>9</v>
      </c>
      <c r="F871">
        <v>987</v>
      </c>
      <c r="G871" s="15">
        <v>126461470</v>
      </c>
      <c r="H871" t="s">
        <v>5330</v>
      </c>
      <c r="I871" t="s">
        <v>5329</v>
      </c>
      <c r="J871" t="s">
        <v>9</v>
      </c>
      <c r="K871" t="s">
        <v>5328</v>
      </c>
      <c r="L871" t="s">
        <v>5327</v>
      </c>
      <c r="M871" s="14" t="b">
        <f t="shared" si="72"/>
        <v>0</v>
      </c>
      <c r="N871" s="14">
        <f t="shared" si="69"/>
        <v>0</v>
      </c>
      <c r="O871" s="14">
        <f t="shared" si="70"/>
        <v>67</v>
      </c>
      <c r="P871" s="14" t="b">
        <f t="shared" si="71"/>
        <v>1</v>
      </c>
      <c r="Q871" t="b">
        <f t="shared" si="68"/>
        <v>0</v>
      </c>
    </row>
    <row r="872" spans="1:17" x14ac:dyDescent="0.25">
      <c r="A872" t="s">
        <v>6687</v>
      </c>
      <c r="B872" t="s">
        <v>108</v>
      </c>
      <c r="C872">
        <v>708438</v>
      </c>
      <c r="D872">
        <v>708869</v>
      </c>
      <c r="E872" t="s">
        <v>9</v>
      </c>
      <c r="F872">
        <v>143</v>
      </c>
      <c r="G872" s="15">
        <v>126461471</v>
      </c>
      <c r="H872" t="s">
        <v>9</v>
      </c>
      <c r="I872" t="s">
        <v>5326</v>
      </c>
      <c r="J872" t="s">
        <v>9</v>
      </c>
      <c r="K872" t="s">
        <v>243</v>
      </c>
      <c r="L872" t="s">
        <v>244</v>
      </c>
      <c r="M872" s="14" t="b">
        <f t="shared" si="72"/>
        <v>0</v>
      </c>
      <c r="N872" s="14">
        <f t="shared" si="69"/>
        <v>0</v>
      </c>
      <c r="O872" s="14">
        <f t="shared" si="70"/>
        <v>119</v>
      </c>
      <c r="P872" s="14" t="b">
        <f t="shared" si="71"/>
        <v>0</v>
      </c>
      <c r="Q872" t="b">
        <f t="shared" si="68"/>
        <v>0</v>
      </c>
    </row>
    <row r="873" spans="1:17" x14ac:dyDescent="0.25">
      <c r="A873" t="s">
        <v>6687</v>
      </c>
      <c r="B873" t="s">
        <v>108</v>
      </c>
      <c r="C873">
        <v>709089</v>
      </c>
      <c r="D873">
        <v>710234</v>
      </c>
      <c r="E873" t="s">
        <v>12</v>
      </c>
      <c r="F873">
        <v>381</v>
      </c>
      <c r="G873" s="15">
        <v>126461472</v>
      </c>
      <c r="H873" t="s">
        <v>9</v>
      </c>
      <c r="I873" t="s">
        <v>5325</v>
      </c>
      <c r="J873" t="s">
        <v>9</v>
      </c>
      <c r="K873" t="s">
        <v>1877</v>
      </c>
      <c r="L873" t="s">
        <v>5324</v>
      </c>
      <c r="M873" s="14" t="b">
        <f t="shared" si="72"/>
        <v>0</v>
      </c>
      <c r="N873" s="14">
        <f t="shared" si="69"/>
        <v>0</v>
      </c>
      <c r="O873" s="14">
        <f t="shared" si="70"/>
        <v>220</v>
      </c>
      <c r="P873" s="14" t="b">
        <f t="shared" si="71"/>
        <v>0</v>
      </c>
      <c r="Q873" t="b">
        <f t="shared" si="68"/>
        <v>0</v>
      </c>
    </row>
    <row r="874" spans="1:17" x14ac:dyDescent="0.25">
      <c r="A874" t="s">
        <v>6687</v>
      </c>
      <c r="B874" t="s">
        <v>108</v>
      </c>
      <c r="C874">
        <v>710391</v>
      </c>
      <c r="D874">
        <v>711494</v>
      </c>
      <c r="E874" t="s">
        <v>12</v>
      </c>
      <c r="F874">
        <v>367</v>
      </c>
      <c r="G874" s="15">
        <v>126461473</v>
      </c>
      <c r="H874" t="s">
        <v>9</v>
      </c>
      <c r="I874" t="s">
        <v>5323</v>
      </c>
      <c r="J874" t="s">
        <v>9</v>
      </c>
      <c r="K874" t="s">
        <v>5322</v>
      </c>
      <c r="L874" t="s">
        <v>126</v>
      </c>
      <c r="M874" s="14" t="b">
        <f t="shared" si="72"/>
        <v>0</v>
      </c>
      <c r="N874" s="14">
        <f t="shared" si="69"/>
        <v>0</v>
      </c>
      <c r="O874" s="14">
        <f t="shared" si="70"/>
        <v>157</v>
      </c>
      <c r="P874" s="14" t="b">
        <f t="shared" si="71"/>
        <v>0</v>
      </c>
      <c r="Q874" t="b">
        <f t="shared" si="68"/>
        <v>0</v>
      </c>
    </row>
    <row r="875" spans="1:17" x14ac:dyDescent="0.25">
      <c r="A875" t="s">
        <v>6687</v>
      </c>
      <c r="B875" t="s">
        <v>108</v>
      </c>
      <c r="C875">
        <v>711512</v>
      </c>
      <c r="D875">
        <v>711988</v>
      </c>
      <c r="E875" t="s">
        <v>9</v>
      </c>
      <c r="F875">
        <v>158</v>
      </c>
      <c r="G875" s="15">
        <v>126461474</v>
      </c>
      <c r="H875" t="s">
        <v>9</v>
      </c>
      <c r="I875" t="s">
        <v>5321</v>
      </c>
      <c r="J875" t="s">
        <v>9</v>
      </c>
      <c r="K875" t="s">
        <v>234</v>
      </c>
      <c r="L875" t="s">
        <v>126</v>
      </c>
      <c r="M875" s="14" t="b">
        <f t="shared" si="72"/>
        <v>0</v>
      </c>
      <c r="N875" s="14">
        <f t="shared" si="69"/>
        <v>0</v>
      </c>
      <c r="O875" s="14">
        <f t="shared" si="70"/>
        <v>18</v>
      </c>
      <c r="P875" s="14" t="b">
        <f t="shared" si="71"/>
        <v>1</v>
      </c>
      <c r="Q875" t="b">
        <f t="shared" si="68"/>
        <v>1</v>
      </c>
    </row>
    <row r="876" spans="1:17" x14ac:dyDescent="0.25">
      <c r="A876" t="s">
        <v>6687</v>
      </c>
      <c r="B876" t="s">
        <v>108</v>
      </c>
      <c r="C876">
        <v>712321</v>
      </c>
      <c r="D876">
        <v>713607</v>
      </c>
      <c r="E876" t="s">
        <v>9</v>
      </c>
      <c r="F876">
        <v>428</v>
      </c>
      <c r="G876" s="15">
        <v>126461475</v>
      </c>
      <c r="H876" t="s">
        <v>9</v>
      </c>
      <c r="I876" t="s">
        <v>5320</v>
      </c>
      <c r="J876" t="s">
        <v>9</v>
      </c>
      <c r="K876" t="s">
        <v>5319</v>
      </c>
      <c r="L876" t="s">
        <v>5318</v>
      </c>
      <c r="M876" s="14" t="b">
        <f t="shared" si="72"/>
        <v>0</v>
      </c>
      <c r="N876" s="14">
        <f t="shared" si="69"/>
        <v>0</v>
      </c>
      <c r="O876" s="14">
        <f t="shared" si="70"/>
        <v>333</v>
      </c>
      <c r="P876" s="14" t="b">
        <f t="shared" si="71"/>
        <v>0</v>
      </c>
      <c r="Q876" t="b">
        <f t="shared" si="68"/>
        <v>0</v>
      </c>
    </row>
    <row r="877" spans="1:17" x14ac:dyDescent="0.25">
      <c r="A877" t="s">
        <v>6687</v>
      </c>
      <c r="B877" t="s">
        <v>108</v>
      </c>
      <c r="C877">
        <v>713714</v>
      </c>
      <c r="D877">
        <v>715129</v>
      </c>
      <c r="E877" t="s">
        <v>9</v>
      </c>
      <c r="F877">
        <v>471</v>
      </c>
      <c r="G877" s="15">
        <v>126461476</v>
      </c>
      <c r="H877" t="s">
        <v>1722</v>
      </c>
      <c r="I877" t="s">
        <v>5317</v>
      </c>
      <c r="J877" t="s">
        <v>9</v>
      </c>
      <c r="K877" t="s">
        <v>1720</v>
      </c>
      <c r="L877" t="s">
        <v>1719</v>
      </c>
      <c r="M877" s="14" t="b">
        <f t="shared" si="72"/>
        <v>0</v>
      </c>
      <c r="N877" s="14">
        <f t="shared" si="69"/>
        <v>0</v>
      </c>
      <c r="O877" s="14">
        <f t="shared" si="70"/>
        <v>107</v>
      </c>
      <c r="P877" s="14" t="b">
        <f t="shared" si="71"/>
        <v>0</v>
      </c>
      <c r="Q877" t="b">
        <f t="shared" si="68"/>
        <v>0</v>
      </c>
    </row>
    <row r="878" spans="1:17" x14ac:dyDescent="0.25">
      <c r="A878" t="s">
        <v>6687</v>
      </c>
      <c r="B878" t="s">
        <v>108</v>
      </c>
      <c r="C878">
        <v>715263</v>
      </c>
      <c r="D878">
        <v>717317</v>
      </c>
      <c r="E878" t="s">
        <v>12</v>
      </c>
      <c r="F878">
        <v>684</v>
      </c>
      <c r="G878" s="15">
        <v>126461477</v>
      </c>
      <c r="H878" t="s">
        <v>9</v>
      </c>
      <c r="I878" t="s">
        <v>5316</v>
      </c>
      <c r="J878" t="s">
        <v>9</v>
      </c>
      <c r="K878" t="s">
        <v>5315</v>
      </c>
      <c r="L878" t="s">
        <v>5314</v>
      </c>
      <c r="M878" s="14" t="b">
        <f t="shared" si="72"/>
        <v>0</v>
      </c>
      <c r="N878" s="14">
        <f t="shared" si="69"/>
        <v>0</v>
      </c>
      <c r="O878" s="14">
        <f t="shared" si="70"/>
        <v>134</v>
      </c>
      <c r="P878" s="14" t="b">
        <f t="shared" si="71"/>
        <v>0</v>
      </c>
      <c r="Q878" t="b">
        <f t="shared" si="68"/>
        <v>0</v>
      </c>
    </row>
    <row r="879" spans="1:17" x14ac:dyDescent="0.25">
      <c r="A879" t="s">
        <v>6687</v>
      </c>
      <c r="B879" t="s">
        <v>108</v>
      </c>
      <c r="C879">
        <v>717373</v>
      </c>
      <c r="D879">
        <v>718056</v>
      </c>
      <c r="E879" t="s">
        <v>9</v>
      </c>
      <c r="F879">
        <v>227</v>
      </c>
      <c r="G879" s="15">
        <v>126461478</v>
      </c>
      <c r="H879" t="s">
        <v>9</v>
      </c>
      <c r="I879" t="s">
        <v>5313</v>
      </c>
      <c r="J879" t="s">
        <v>9</v>
      </c>
      <c r="K879" t="s">
        <v>5312</v>
      </c>
      <c r="L879" t="s">
        <v>5311</v>
      </c>
      <c r="M879" s="14" t="b">
        <f t="shared" si="72"/>
        <v>0</v>
      </c>
      <c r="N879" s="14">
        <f t="shared" si="69"/>
        <v>0</v>
      </c>
      <c r="O879" s="14">
        <f t="shared" si="70"/>
        <v>56</v>
      </c>
      <c r="P879" s="14" t="b">
        <f t="shared" si="71"/>
        <v>1</v>
      </c>
      <c r="Q879" t="b">
        <f t="shared" si="68"/>
        <v>1</v>
      </c>
    </row>
    <row r="880" spans="1:17" x14ac:dyDescent="0.25">
      <c r="A880" t="s">
        <v>6687</v>
      </c>
      <c r="B880" t="s">
        <v>108</v>
      </c>
      <c r="C880">
        <v>718116</v>
      </c>
      <c r="D880">
        <v>719300</v>
      </c>
      <c r="E880" t="s">
        <v>9</v>
      </c>
      <c r="F880">
        <v>394</v>
      </c>
      <c r="G880" s="15">
        <v>126461479</v>
      </c>
      <c r="H880" t="s">
        <v>9</v>
      </c>
      <c r="I880" t="s">
        <v>5310</v>
      </c>
      <c r="J880" t="s">
        <v>9</v>
      </c>
      <c r="K880" t="s">
        <v>5309</v>
      </c>
      <c r="L880" t="s">
        <v>5308</v>
      </c>
      <c r="M880" s="14" t="b">
        <f t="shared" si="72"/>
        <v>0</v>
      </c>
      <c r="N880" s="14">
        <f t="shared" si="69"/>
        <v>0</v>
      </c>
      <c r="O880" s="14">
        <f t="shared" si="70"/>
        <v>60</v>
      </c>
      <c r="P880" s="14" t="b">
        <f t="shared" si="71"/>
        <v>1</v>
      </c>
      <c r="Q880" t="b">
        <f t="shared" si="68"/>
        <v>0</v>
      </c>
    </row>
    <row r="881" spans="1:17" x14ac:dyDescent="0.25">
      <c r="A881" t="s">
        <v>6687</v>
      </c>
      <c r="B881" t="s">
        <v>108</v>
      </c>
      <c r="C881">
        <v>719297</v>
      </c>
      <c r="D881">
        <v>719776</v>
      </c>
      <c r="E881" t="s">
        <v>9</v>
      </c>
      <c r="F881">
        <v>159</v>
      </c>
      <c r="G881" s="15">
        <v>126461480</v>
      </c>
      <c r="H881" t="s">
        <v>5307</v>
      </c>
      <c r="I881" t="s">
        <v>5306</v>
      </c>
      <c r="J881" t="s">
        <v>9</v>
      </c>
      <c r="K881" t="s">
        <v>5305</v>
      </c>
      <c r="L881" t="s">
        <v>5304</v>
      </c>
      <c r="M881" s="14" t="b">
        <f t="shared" si="72"/>
        <v>1</v>
      </c>
      <c r="N881" s="14">
        <f t="shared" si="69"/>
        <v>0</v>
      </c>
      <c r="O881" s="14">
        <f t="shared" si="70"/>
        <v>-3</v>
      </c>
      <c r="P881" s="14" t="b">
        <f t="shared" si="71"/>
        <v>1</v>
      </c>
      <c r="Q881" t="b">
        <f t="shared" si="68"/>
        <v>0</v>
      </c>
    </row>
    <row r="882" spans="1:17" x14ac:dyDescent="0.25">
      <c r="A882" t="s">
        <v>6687</v>
      </c>
      <c r="B882" t="s">
        <v>108</v>
      </c>
      <c r="C882">
        <v>719776</v>
      </c>
      <c r="D882">
        <v>720588</v>
      </c>
      <c r="E882" t="s">
        <v>9</v>
      </c>
      <c r="F882">
        <v>270</v>
      </c>
      <c r="G882" s="15">
        <v>126461481</v>
      </c>
      <c r="H882" t="s">
        <v>5303</v>
      </c>
      <c r="I882" t="s">
        <v>5302</v>
      </c>
      <c r="J882" t="s">
        <v>9</v>
      </c>
      <c r="K882" t="s">
        <v>5301</v>
      </c>
      <c r="L882" t="s">
        <v>5300</v>
      </c>
      <c r="M882" s="14" t="b">
        <f t="shared" si="72"/>
        <v>1</v>
      </c>
      <c r="N882" s="14">
        <f t="shared" si="69"/>
        <v>0</v>
      </c>
      <c r="O882" s="14">
        <f t="shared" si="70"/>
        <v>0</v>
      </c>
      <c r="P882" s="14" t="b">
        <f t="shared" si="71"/>
        <v>1</v>
      </c>
      <c r="Q882" t="b">
        <f t="shared" si="68"/>
        <v>0</v>
      </c>
    </row>
    <row r="883" spans="1:17" x14ac:dyDescent="0.25">
      <c r="A883" t="s">
        <v>6687</v>
      </c>
      <c r="B883" t="s">
        <v>108</v>
      </c>
      <c r="C883">
        <v>720619</v>
      </c>
      <c r="D883">
        <v>721635</v>
      </c>
      <c r="E883" t="s">
        <v>9</v>
      </c>
      <c r="F883">
        <v>338</v>
      </c>
      <c r="G883" s="15">
        <v>126461482</v>
      </c>
      <c r="H883" t="s">
        <v>5299</v>
      </c>
      <c r="I883" t="s">
        <v>5298</v>
      </c>
      <c r="J883" t="s">
        <v>9</v>
      </c>
      <c r="K883" t="s">
        <v>5297</v>
      </c>
      <c r="L883" t="s">
        <v>5296</v>
      </c>
      <c r="M883" s="14" t="b">
        <f t="shared" si="72"/>
        <v>0</v>
      </c>
      <c r="N883" s="14">
        <f t="shared" si="69"/>
        <v>0</v>
      </c>
      <c r="O883" s="14">
        <f t="shared" si="70"/>
        <v>31</v>
      </c>
      <c r="P883" s="14" t="b">
        <f t="shared" si="71"/>
        <v>1</v>
      </c>
      <c r="Q883" t="b">
        <f t="shared" si="68"/>
        <v>0</v>
      </c>
    </row>
    <row r="884" spans="1:17" x14ac:dyDescent="0.25">
      <c r="A884" t="s">
        <v>6687</v>
      </c>
      <c r="B884" t="s">
        <v>108</v>
      </c>
      <c r="C884">
        <v>721632</v>
      </c>
      <c r="D884">
        <v>722219</v>
      </c>
      <c r="E884" t="s">
        <v>9</v>
      </c>
      <c r="F884">
        <v>195</v>
      </c>
      <c r="G884" s="15">
        <v>126461483</v>
      </c>
      <c r="H884" t="s">
        <v>9</v>
      </c>
      <c r="I884" t="s">
        <v>5295</v>
      </c>
      <c r="J884" t="s">
        <v>9</v>
      </c>
      <c r="K884" t="s">
        <v>5294</v>
      </c>
      <c r="L884" t="s">
        <v>5293</v>
      </c>
      <c r="M884" s="14" t="b">
        <f t="shared" si="72"/>
        <v>1</v>
      </c>
      <c r="N884" s="14">
        <f t="shared" si="69"/>
        <v>0</v>
      </c>
      <c r="O884" s="14">
        <f t="shared" si="70"/>
        <v>-3</v>
      </c>
      <c r="P884" s="14" t="b">
        <f t="shared" si="71"/>
        <v>1</v>
      </c>
      <c r="Q884" t="b">
        <f t="shared" si="68"/>
        <v>0</v>
      </c>
    </row>
    <row r="885" spans="1:17" x14ac:dyDescent="0.25">
      <c r="A885" t="s">
        <v>6687</v>
      </c>
      <c r="B885" t="s">
        <v>108</v>
      </c>
      <c r="C885">
        <v>722398</v>
      </c>
      <c r="D885">
        <v>723831</v>
      </c>
      <c r="E885" t="s">
        <v>12</v>
      </c>
      <c r="F885">
        <v>477</v>
      </c>
      <c r="G885" s="15">
        <v>126461484</v>
      </c>
      <c r="H885" t="s">
        <v>9</v>
      </c>
      <c r="I885" t="s">
        <v>5292</v>
      </c>
      <c r="J885" t="s">
        <v>9</v>
      </c>
      <c r="K885" t="s">
        <v>5291</v>
      </c>
      <c r="L885" t="s">
        <v>126</v>
      </c>
      <c r="M885" s="14" t="b">
        <f t="shared" si="72"/>
        <v>0</v>
      </c>
      <c r="N885" s="14">
        <f t="shared" si="69"/>
        <v>0</v>
      </c>
      <c r="O885" s="14">
        <f t="shared" si="70"/>
        <v>179</v>
      </c>
      <c r="P885" s="14" t="b">
        <f t="shared" si="71"/>
        <v>0</v>
      </c>
      <c r="Q885" t="b">
        <f t="shared" si="68"/>
        <v>0</v>
      </c>
    </row>
    <row r="886" spans="1:17" x14ac:dyDescent="0.25">
      <c r="A886" t="s">
        <v>6687</v>
      </c>
      <c r="B886" t="s">
        <v>108</v>
      </c>
      <c r="C886">
        <v>723995</v>
      </c>
      <c r="D886">
        <v>725506</v>
      </c>
      <c r="E886" t="s">
        <v>9</v>
      </c>
      <c r="F886">
        <v>503</v>
      </c>
      <c r="G886" s="15">
        <v>126461485</v>
      </c>
      <c r="H886" t="s">
        <v>9</v>
      </c>
      <c r="I886" t="s">
        <v>5290</v>
      </c>
      <c r="J886" t="s">
        <v>9</v>
      </c>
      <c r="K886" t="s">
        <v>1684</v>
      </c>
      <c r="L886" t="s">
        <v>5289</v>
      </c>
      <c r="M886" s="14" t="b">
        <f t="shared" si="72"/>
        <v>0</v>
      </c>
      <c r="N886" s="14">
        <f t="shared" si="69"/>
        <v>0</v>
      </c>
      <c r="O886" s="14">
        <f t="shared" si="70"/>
        <v>164</v>
      </c>
      <c r="P886" s="14" t="b">
        <f t="shared" si="71"/>
        <v>0</v>
      </c>
      <c r="Q886" t="b">
        <f t="shared" si="68"/>
        <v>0</v>
      </c>
    </row>
    <row r="887" spans="1:17" x14ac:dyDescent="0.25">
      <c r="A887" t="s">
        <v>6687</v>
      </c>
      <c r="B887" t="s">
        <v>108</v>
      </c>
      <c r="C887">
        <v>725516</v>
      </c>
      <c r="D887">
        <v>727381</v>
      </c>
      <c r="E887" t="s">
        <v>9</v>
      </c>
      <c r="F887">
        <v>621</v>
      </c>
      <c r="G887" s="15">
        <v>126461486</v>
      </c>
      <c r="H887" t="s">
        <v>9</v>
      </c>
      <c r="I887" t="s">
        <v>5288</v>
      </c>
      <c r="J887" t="s">
        <v>9</v>
      </c>
      <c r="K887" t="s">
        <v>9</v>
      </c>
      <c r="L887" t="s">
        <v>5287</v>
      </c>
      <c r="M887" s="14" t="b">
        <f t="shared" si="72"/>
        <v>0</v>
      </c>
      <c r="N887" s="14">
        <f t="shared" si="69"/>
        <v>0</v>
      </c>
      <c r="O887" s="14">
        <f t="shared" si="70"/>
        <v>10</v>
      </c>
      <c r="P887" s="14" t="b">
        <f t="shared" si="71"/>
        <v>1</v>
      </c>
      <c r="Q887" t="b">
        <f t="shared" si="68"/>
        <v>1</v>
      </c>
    </row>
    <row r="888" spans="1:17" x14ac:dyDescent="0.25">
      <c r="A888" t="s">
        <v>6687</v>
      </c>
      <c r="B888" t="s">
        <v>108</v>
      </c>
      <c r="C888">
        <v>727579</v>
      </c>
      <c r="D888">
        <v>729561</v>
      </c>
      <c r="E888" t="s">
        <v>12</v>
      </c>
      <c r="F888">
        <v>660</v>
      </c>
      <c r="G888" s="15">
        <v>126461487</v>
      </c>
      <c r="H888" t="s">
        <v>9</v>
      </c>
      <c r="I888" t="s">
        <v>5286</v>
      </c>
      <c r="J888" t="s">
        <v>9</v>
      </c>
      <c r="K888" t="s">
        <v>5285</v>
      </c>
      <c r="L888" t="s">
        <v>5284</v>
      </c>
      <c r="M888" s="14" t="b">
        <f t="shared" si="72"/>
        <v>0</v>
      </c>
      <c r="N888" s="14">
        <f t="shared" si="69"/>
        <v>0</v>
      </c>
      <c r="O888" s="14">
        <f t="shared" si="70"/>
        <v>198</v>
      </c>
      <c r="P888" s="14" t="b">
        <f t="shared" si="71"/>
        <v>0</v>
      </c>
      <c r="Q888" t="b">
        <f t="shared" si="68"/>
        <v>0</v>
      </c>
    </row>
    <row r="889" spans="1:17" x14ac:dyDescent="0.25">
      <c r="A889" t="s">
        <v>6687</v>
      </c>
      <c r="B889" t="s">
        <v>108</v>
      </c>
      <c r="C889">
        <v>729743</v>
      </c>
      <c r="D889">
        <v>730366</v>
      </c>
      <c r="E889" t="s">
        <v>9</v>
      </c>
      <c r="F889">
        <v>207</v>
      </c>
      <c r="G889" s="15">
        <v>126461488</v>
      </c>
      <c r="H889" t="s">
        <v>9</v>
      </c>
      <c r="I889" t="s">
        <v>5283</v>
      </c>
      <c r="J889" t="s">
        <v>9</v>
      </c>
      <c r="K889" t="s">
        <v>5282</v>
      </c>
      <c r="L889" t="s">
        <v>5281</v>
      </c>
      <c r="M889" s="14" t="b">
        <f t="shared" si="72"/>
        <v>0</v>
      </c>
      <c r="N889" s="14">
        <f t="shared" si="69"/>
        <v>0</v>
      </c>
      <c r="O889" s="14">
        <f t="shared" si="70"/>
        <v>182</v>
      </c>
      <c r="P889" s="14" t="b">
        <f t="shared" si="71"/>
        <v>0</v>
      </c>
      <c r="Q889" t="b">
        <f t="shared" si="68"/>
        <v>0</v>
      </c>
    </row>
    <row r="890" spans="1:17" x14ac:dyDescent="0.25">
      <c r="A890" t="s">
        <v>6687</v>
      </c>
      <c r="B890" t="s">
        <v>108</v>
      </c>
      <c r="C890">
        <v>730952</v>
      </c>
      <c r="D890">
        <v>732133</v>
      </c>
      <c r="E890" t="s">
        <v>12</v>
      </c>
      <c r="F890">
        <v>393</v>
      </c>
      <c r="G890" s="15">
        <v>126461489</v>
      </c>
      <c r="H890" t="s">
        <v>5280</v>
      </c>
      <c r="I890" t="s">
        <v>5279</v>
      </c>
      <c r="J890" t="s">
        <v>9</v>
      </c>
      <c r="K890" t="s">
        <v>5278</v>
      </c>
      <c r="L890" t="s">
        <v>5277</v>
      </c>
      <c r="M890" s="14" t="b">
        <f t="shared" si="72"/>
        <v>0</v>
      </c>
      <c r="N890" s="14">
        <f t="shared" si="69"/>
        <v>0</v>
      </c>
      <c r="O890" s="14">
        <f t="shared" si="70"/>
        <v>586</v>
      </c>
      <c r="P890" s="14" t="b">
        <f t="shared" si="71"/>
        <v>0</v>
      </c>
      <c r="Q890" t="b">
        <f t="shared" si="68"/>
        <v>0</v>
      </c>
    </row>
    <row r="891" spans="1:17" x14ac:dyDescent="0.25">
      <c r="A891" t="s">
        <v>6687</v>
      </c>
      <c r="B891" t="s">
        <v>108</v>
      </c>
      <c r="C891">
        <v>732247</v>
      </c>
      <c r="D891">
        <v>733173</v>
      </c>
      <c r="E891" t="s">
        <v>12</v>
      </c>
      <c r="F891">
        <v>308</v>
      </c>
      <c r="G891" s="15">
        <v>126461490</v>
      </c>
      <c r="H891" t="s">
        <v>9</v>
      </c>
      <c r="I891" t="s">
        <v>5276</v>
      </c>
      <c r="J891" t="s">
        <v>9</v>
      </c>
      <c r="K891" t="s">
        <v>5275</v>
      </c>
      <c r="L891" t="s">
        <v>5274</v>
      </c>
      <c r="M891" s="14" t="b">
        <f t="shared" si="72"/>
        <v>0</v>
      </c>
      <c r="N891" s="14">
        <f t="shared" si="69"/>
        <v>0</v>
      </c>
      <c r="O891" s="14">
        <f t="shared" si="70"/>
        <v>114</v>
      </c>
      <c r="P891" s="14" t="b">
        <f t="shared" si="71"/>
        <v>0</v>
      </c>
      <c r="Q891" t="b">
        <f t="shared" si="68"/>
        <v>0</v>
      </c>
    </row>
    <row r="892" spans="1:17" x14ac:dyDescent="0.25">
      <c r="A892" t="s">
        <v>6687</v>
      </c>
      <c r="B892" t="s">
        <v>108</v>
      </c>
      <c r="C892">
        <v>733397</v>
      </c>
      <c r="D892">
        <v>733603</v>
      </c>
      <c r="E892" t="s">
        <v>9</v>
      </c>
      <c r="F892">
        <v>68</v>
      </c>
      <c r="G892" s="15">
        <v>126461491</v>
      </c>
      <c r="H892" t="s">
        <v>9</v>
      </c>
      <c r="I892" t="s">
        <v>5273</v>
      </c>
      <c r="J892" t="s">
        <v>9</v>
      </c>
      <c r="K892" t="s">
        <v>9</v>
      </c>
      <c r="L892" t="s">
        <v>126</v>
      </c>
      <c r="M892" s="14" t="b">
        <f t="shared" si="72"/>
        <v>0</v>
      </c>
      <c r="N892" s="14">
        <f t="shared" si="69"/>
        <v>0</v>
      </c>
      <c r="O892" s="14">
        <f t="shared" si="70"/>
        <v>224</v>
      </c>
      <c r="P892" s="14" t="b">
        <f t="shared" si="71"/>
        <v>0</v>
      </c>
      <c r="Q892" t="b">
        <f t="shared" si="68"/>
        <v>0</v>
      </c>
    </row>
    <row r="893" spans="1:17" x14ac:dyDescent="0.25">
      <c r="A893" t="s">
        <v>6687</v>
      </c>
      <c r="B893" t="s">
        <v>108</v>
      </c>
      <c r="C893">
        <v>733781</v>
      </c>
      <c r="D893">
        <v>734275</v>
      </c>
      <c r="E893" t="s">
        <v>9</v>
      </c>
      <c r="F893">
        <v>164</v>
      </c>
      <c r="G893" s="15">
        <v>126461492</v>
      </c>
      <c r="H893" t="s">
        <v>9</v>
      </c>
      <c r="I893" t="s">
        <v>5272</v>
      </c>
      <c r="J893" t="s">
        <v>9</v>
      </c>
      <c r="K893" t="s">
        <v>265</v>
      </c>
      <c r="L893" t="s">
        <v>5271</v>
      </c>
      <c r="M893" s="14" t="b">
        <f t="shared" si="72"/>
        <v>0</v>
      </c>
      <c r="N893" s="14">
        <f t="shared" si="69"/>
        <v>0</v>
      </c>
      <c r="O893" s="14">
        <f t="shared" si="70"/>
        <v>178</v>
      </c>
      <c r="P893" s="14" t="b">
        <f t="shared" si="71"/>
        <v>0</v>
      </c>
      <c r="Q893" t="b">
        <f t="shared" si="68"/>
        <v>0</v>
      </c>
    </row>
    <row r="894" spans="1:17" x14ac:dyDescent="0.25">
      <c r="A894" t="s">
        <v>6687</v>
      </c>
      <c r="B894" t="s">
        <v>108</v>
      </c>
      <c r="C894">
        <v>734301</v>
      </c>
      <c r="D894">
        <v>734741</v>
      </c>
      <c r="E894" t="s">
        <v>9</v>
      </c>
      <c r="F894">
        <v>146</v>
      </c>
      <c r="G894" s="15">
        <v>126461493</v>
      </c>
      <c r="H894" t="s">
        <v>9</v>
      </c>
      <c r="I894" t="s">
        <v>5270</v>
      </c>
      <c r="J894" t="s">
        <v>9</v>
      </c>
      <c r="K894" t="s">
        <v>721</v>
      </c>
      <c r="L894" t="s">
        <v>720</v>
      </c>
      <c r="M894" s="14" t="b">
        <f t="shared" si="72"/>
        <v>0</v>
      </c>
      <c r="N894" s="14">
        <f t="shared" si="69"/>
        <v>0</v>
      </c>
      <c r="O894" s="14">
        <f t="shared" si="70"/>
        <v>26</v>
      </c>
      <c r="P894" s="14" t="b">
        <f t="shared" si="71"/>
        <v>1</v>
      </c>
      <c r="Q894" t="b">
        <f t="shared" si="68"/>
        <v>1</v>
      </c>
    </row>
    <row r="895" spans="1:17" x14ac:dyDescent="0.25">
      <c r="A895" t="s">
        <v>6687</v>
      </c>
      <c r="B895" t="s">
        <v>108</v>
      </c>
      <c r="C895">
        <v>735245</v>
      </c>
      <c r="D895">
        <v>737671</v>
      </c>
      <c r="E895" t="s">
        <v>9</v>
      </c>
      <c r="F895">
        <v>808</v>
      </c>
      <c r="G895" s="15">
        <v>126461494</v>
      </c>
      <c r="H895" t="s">
        <v>9</v>
      </c>
      <c r="I895" t="s">
        <v>5269</v>
      </c>
      <c r="J895" t="s">
        <v>9</v>
      </c>
      <c r="K895" t="s">
        <v>5268</v>
      </c>
      <c r="L895" t="s">
        <v>5267</v>
      </c>
      <c r="M895" s="14" t="b">
        <f t="shared" si="72"/>
        <v>0</v>
      </c>
      <c r="N895" s="14">
        <f t="shared" si="69"/>
        <v>0</v>
      </c>
      <c r="O895" s="14">
        <f t="shared" si="70"/>
        <v>504</v>
      </c>
      <c r="P895" s="14" t="b">
        <f t="shared" si="71"/>
        <v>0</v>
      </c>
      <c r="Q895" t="b">
        <f t="shared" si="68"/>
        <v>0</v>
      </c>
    </row>
    <row r="896" spans="1:17" x14ac:dyDescent="0.25">
      <c r="A896" t="s">
        <v>6687</v>
      </c>
      <c r="B896" t="s">
        <v>108</v>
      </c>
      <c r="C896">
        <v>737717</v>
      </c>
      <c r="D896">
        <v>738430</v>
      </c>
      <c r="E896" t="s">
        <v>9</v>
      </c>
      <c r="F896">
        <v>237</v>
      </c>
      <c r="G896" s="15">
        <v>126461495</v>
      </c>
      <c r="H896" t="s">
        <v>9</v>
      </c>
      <c r="I896" t="s">
        <v>5266</v>
      </c>
      <c r="J896" t="s">
        <v>9</v>
      </c>
      <c r="K896" t="s">
        <v>9</v>
      </c>
      <c r="L896" t="s">
        <v>126</v>
      </c>
      <c r="M896" s="14" t="b">
        <f t="shared" si="72"/>
        <v>0</v>
      </c>
      <c r="N896" s="14">
        <f t="shared" si="69"/>
        <v>0</v>
      </c>
      <c r="O896" s="14">
        <f t="shared" si="70"/>
        <v>46</v>
      </c>
      <c r="P896" s="14" t="b">
        <f t="shared" si="71"/>
        <v>1</v>
      </c>
      <c r="Q896" t="b">
        <f t="shared" si="68"/>
        <v>1</v>
      </c>
    </row>
    <row r="897" spans="1:17" x14ac:dyDescent="0.25">
      <c r="A897" t="s">
        <v>6687</v>
      </c>
      <c r="B897" t="s">
        <v>108</v>
      </c>
      <c r="C897">
        <v>738567</v>
      </c>
      <c r="D897">
        <v>739538</v>
      </c>
      <c r="E897" t="s">
        <v>12</v>
      </c>
      <c r="F897">
        <v>323</v>
      </c>
      <c r="G897" s="15">
        <v>126461496</v>
      </c>
      <c r="H897" t="s">
        <v>9</v>
      </c>
      <c r="I897" t="s">
        <v>5265</v>
      </c>
      <c r="J897" t="s">
        <v>9</v>
      </c>
      <c r="K897" t="s">
        <v>5264</v>
      </c>
      <c r="L897" t="s">
        <v>5263</v>
      </c>
      <c r="M897" s="14" t="b">
        <f t="shared" si="72"/>
        <v>0</v>
      </c>
      <c r="N897" s="14">
        <f t="shared" si="69"/>
        <v>0</v>
      </c>
      <c r="O897" s="14">
        <f t="shared" si="70"/>
        <v>137</v>
      </c>
      <c r="P897" s="14" t="b">
        <f t="shared" si="71"/>
        <v>0</v>
      </c>
      <c r="Q897" t="b">
        <f t="shared" si="68"/>
        <v>0</v>
      </c>
    </row>
    <row r="898" spans="1:17" x14ac:dyDescent="0.25">
      <c r="A898" t="s">
        <v>6687</v>
      </c>
      <c r="B898" t="s">
        <v>108</v>
      </c>
      <c r="C898">
        <v>739752</v>
      </c>
      <c r="D898">
        <v>740042</v>
      </c>
      <c r="E898" t="s">
        <v>12</v>
      </c>
      <c r="F898">
        <v>96</v>
      </c>
      <c r="G898" s="15">
        <v>126461497</v>
      </c>
      <c r="H898" t="s">
        <v>5262</v>
      </c>
      <c r="I898" t="s">
        <v>5261</v>
      </c>
      <c r="J898" t="s">
        <v>9</v>
      </c>
      <c r="K898" t="s">
        <v>5260</v>
      </c>
      <c r="L898" t="s">
        <v>5259</v>
      </c>
      <c r="M898" s="14" t="b">
        <f t="shared" si="72"/>
        <v>0</v>
      </c>
      <c r="N898" s="14">
        <f t="shared" si="69"/>
        <v>0</v>
      </c>
      <c r="O898" s="14">
        <f t="shared" si="70"/>
        <v>214</v>
      </c>
      <c r="P898" s="14" t="b">
        <f t="shared" si="71"/>
        <v>0</v>
      </c>
      <c r="Q898" t="b">
        <f t="shared" si="68"/>
        <v>0</v>
      </c>
    </row>
    <row r="899" spans="1:17" x14ac:dyDescent="0.25">
      <c r="A899" t="s">
        <v>6687</v>
      </c>
      <c r="B899" t="s">
        <v>108</v>
      </c>
      <c r="C899">
        <v>740170</v>
      </c>
      <c r="D899">
        <v>740577</v>
      </c>
      <c r="E899" t="s">
        <v>12</v>
      </c>
      <c r="F899">
        <v>135</v>
      </c>
      <c r="G899" s="15">
        <v>126461498</v>
      </c>
      <c r="H899" t="s">
        <v>9</v>
      </c>
      <c r="I899" t="s">
        <v>5258</v>
      </c>
      <c r="J899" t="s">
        <v>9</v>
      </c>
      <c r="K899" t="s">
        <v>9</v>
      </c>
      <c r="L899" t="s">
        <v>126</v>
      </c>
      <c r="M899" s="14" t="b">
        <f t="shared" si="72"/>
        <v>0</v>
      </c>
      <c r="N899" s="14">
        <f t="shared" si="69"/>
        <v>0</v>
      </c>
      <c r="O899" s="14">
        <f t="shared" si="70"/>
        <v>128</v>
      </c>
      <c r="P899" s="14" t="b">
        <f t="shared" si="71"/>
        <v>0</v>
      </c>
      <c r="Q899" t="b">
        <f t="shared" si="68"/>
        <v>0</v>
      </c>
    </row>
    <row r="900" spans="1:17" x14ac:dyDescent="0.25">
      <c r="A900" t="s">
        <v>6687</v>
      </c>
      <c r="B900" t="s">
        <v>108</v>
      </c>
      <c r="C900">
        <v>740607</v>
      </c>
      <c r="D900">
        <v>741089</v>
      </c>
      <c r="E900" t="s">
        <v>12</v>
      </c>
      <c r="F900">
        <v>160</v>
      </c>
      <c r="G900" s="15">
        <v>126461499</v>
      </c>
      <c r="H900" t="s">
        <v>9</v>
      </c>
      <c r="I900" t="s">
        <v>5257</v>
      </c>
      <c r="J900" t="s">
        <v>9</v>
      </c>
      <c r="K900" t="s">
        <v>5256</v>
      </c>
      <c r="L900" t="s">
        <v>126</v>
      </c>
      <c r="M900" s="14" t="b">
        <f t="shared" si="72"/>
        <v>0</v>
      </c>
      <c r="N900" s="14">
        <f t="shared" si="69"/>
        <v>0</v>
      </c>
      <c r="O900" s="14">
        <f t="shared" si="70"/>
        <v>30</v>
      </c>
      <c r="P900" s="14" t="b">
        <f t="shared" si="71"/>
        <v>1</v>
      </c>
      <c r="Q900" t="b">
        <f t="shared" si="68"/>
        <v>1</v>
      </c>
    </row>
    <row r="901" spans="1:17" x14ac:dyDescent="0.25">
      <c r="A901" t="s">
        <v>6687</v>
      </c>
      <c r="B901" t="s">
        <v>108</v>
      </c>
      <c r="C901">
        <v>741129</v>
      </c>
      <c r="D901">
        <v>741440</v>
      </c>
      <c r="E901" t="s">
        <v>9</v>
      </c>
      <c r="F901">
        <v>103</v>
      </c>
      <c r="G901" s="15">
        <v>126461500</v>
      </c>
      <c r="H901" t="s">
        <v>9</v>
      </c>
      <c r="I901" t="s">
        <v>5255</v>
      </c>
      <c r="J901" t="s">
        <v>9</v>
      </c>
      <c r="K901" t="s">
        <v>9</v>
      </c>
      <c r="L901" t="s">
        <v>126</v>
      </c>
      <c r="M901" s="14" t="b">
        <f t="shared" si="72"/>
        <v>0</v>
      </c>
      <c r="N901" s="14">
        <f t="shared" si="69"/>
        <v>0</v>
      </c>
      <c r="O901" s="14">
        <f t="shared" si="70"/>
        <v>40</v>
      </c>
      <c r="P901" s="14" t="b">
        <f t="shared" si="71"/>
        <v>1</v>
      </c>
      <c r="Q901" t="b">
        <f t="shared" si="68"/>
        <v>0</v>
      </c>
    </row>
    <row r="902" spans="1:17" x14ac:dyDescent="0.25">
      <c r="A902" t="s">
        <v>6687</v>
      </c>
      <c r="B902" t="s">
        <v>108</v>
      </c>
      <c r="C902">
        <v>741648</v>
      </c>
      <c r="D902">
        <v>742100</v>
      </c>
      <c r="E902" t="s">
        <v>9</v>
      </c>
      <c r="F902">
        <v>150</v>
      </c>
      <c r="G902" s="15">
        <v>126461501</v>
      </c>
      <c r="H902" t="s">
        <v>9</v>
      </c>
      <c r="I902" t="s">
        <v>5254</v>
      </c>
      <c r="J902" t="s">
        <v>9</v>
      </c>
      <c r="K902" t="s">
        <v>9</v>
      </c>
      <c r="L902" t="s">
        <v>126</v>
      </c>
      <c r="M902" s="14" t="b">
        <f t="shared" si="72"/>
        <v>0</v>
      </c>
      <c r="N902" s="14">
        <f t="shared" si="69"/>
        <v>0</v>
      </c>
      <c r="O902" s="14">
        <f t="shared" si="70"/>
        <v>208</v>
      </c>
      <c r="P902" s="14" t="b">
        <f t="shared" si="71"/>
        <v>0</v>
      </c>
      <c r="Q902" t="b">
        <f t="shared" si="68"/>
        <v>0</v>
      </c>
    </row>
    <row r="903" spans="1:17" x14ac:dyDescent="0.25">
      <c r="A903" t="s">
        <v>6687</v>
      </c>
      <c r="B903" t="s">
        <v>108</v>
      </c>
      <c r="C903">
        <v>742416</v>
      </c>
      <c r="D903">
        <v>742928</v>
      </c>
      <c r="E903" t="s">
        <v>9</v>
      </c>
      <c r="F903">
        <v>170</v>
      </c>
      <c r="G903" s="15">
        <v>126461502</v>
      </c>
      <c r="H903" t="s">
        <v>9</v>
      </c>
      <c r="I903" t="s">
        <v>5253</v>
      </c>
      <c r="J903" t="s">
        <v>9</v>
      </c>
      <c r="K903" t="s">
        <v>9</v>
      </c>
      <c r="L903" t="s">
        <v>5252</v>
      </c>
      <c r="M903" s="14" t="b">
        <f t="shared" si="72"/>
        <v>0</v>
      </c>
      <c r="N903" s="14">
        <f t="shared" si="69"/>
        <v>0</v>
      </c>
      <c r="O903" s="14">
        <f t="shared" si="70"/>
        <v>316</v>
      </c>
      <c r="P903" s="14" t="b">
        <f t="shared" si="71"/>
        <v>0</v>
      </c>
      <c r="Q903" t="b">
        <f t="shared" si="68"/>
        <v>0</v>
      </c>
    </row>
    <row r="904" spans="1:17" x14ac:dyDescent="0.25">
      <c r="A904" t="s">
        <v>6687</v>
      </c>
      <c r="B904" t="s">
        <v>108</v>
      </c>
      <c r="C904">
        <v>742925</v>
      </c>
      <c r="D904">
        <v>743329</v>
      </c>
      <c r="E904" t="s">
        <v>9</v>
      </c>
      <c r="F904">
        <v>134</v>
      </c>
      <c r="G904" s="15">
        <v>126461503</v>
      </c>
      <c r="H904" t="s">
        <v>9</v>
      </c>
      <c r="I904" t="s">
        <v>5251</v>
      </c>
      <c r="J904" t="s">
        <v>9</v>
      </c>
      <c r="K904" t="s">
        <v>9</v>
      </c>
      <c r="L904" t="s">
        <v>3187</v>
      </c>
      <c r="M904" s="14" t="b">
        <f t="shared" si="72"/>
        <v>1</v>
      </c>
      <c r="N904" s="14">
        <f t="shared" si="69"/>
        <v>0</v>
      </c>
      <c r="O904" s="14">
        <f t="shared" si="70"/>
        <v>-3</v>
      </c>
      <c r="P904" s="14" t="b">
        <f t="shared" si="71"/>
        <v>1</v>
      </c>
      <c r="Q904" t="b">
        <f t="shared" ref="Q904:Q967" si="73">AND(P904,NOT(P903))</f>
        <v>1</v>
      </c>
    </row>
    <row r="905" spans="1:17" x14ac:dyDescent="0.25">
      <c r="A905" t="s">
        <v>6687</v>
      </c>
      <c r="B905" t="s">
        <v>108</v>
      </c>
      <c r="C905">
        <v>743333</v>
      </c>
      <c r="D905">
        <v>744424</v>
      </c>
      <c r="E905" t="s">
        <v>9</v>
      </c>
      <c r="F905">
        <v>363</v>
      </c>
      <c r="G905" s="15">
        <v>126461504</v>
      </c>
      <c r="H905" t="s">
        <v>9</v>
      </c>
      <c r="I905" t="s">
        <v>5250</v>
      </c>
      <c r="J905" t="s">
        <v>9</v>
      </c>
      <c r="K905" t="s">
        <v>2449</v>
      </c>
      <c r="L905" t="s">
        <v>1672</v>
      </c>
      <c r="M905" s="14" t="b">
        <f t="shared" si="72"/>
        <v>0</v>
      </c>
      <c r="N905" s="14">
        <f t="shared" si="69"/>
        <v>0</v>
      </c>
      <c r="O905" s="14">
        <f t="shared" si="70"/>
        <v>4</v>
      </c>
      <c r="P905" s="14" t="b">
        <f t="shared" si="71"/>
        <v>1</v>
      </c>
      <c r="Q905" t="b">
        <f t="shared" si="73"/>
        <v>0</v>
      </c>
    </row>
    <row r="906" spans="1:17" x14ac:dyDescent="0.25">
      <c r="A906" t="s">
        <v>6687</v>
      </c>
      <c r="B906" t="s">
        <v>108</v>
      </c>
      <c r="C906">
        <v>744719</v>
      </c>
      <c r="D906">
        <v>745198</v>
      </c>
      <c r="E906" t="s">
        <v>9</v>
      </c>
      <c r="F906">
        <v>159</v>
      </c>
      <c r="G906" s="15">
        <v>126461505</v>
      </c>
      <c r="H906" t="s">
        <v>9</v>
      </c>
      <c r="I906" t="s">
        <v>5249</v>
      </c>
      <c r="J906" t="s">
        <v>9</v>
      </c>
      <c r="K906" t="s">
        <v>9</v>
      </c>
      <c r="L906" t="s">
        <v>126</v>
      </c>
      <c r="M906" s="14" t="b">
        <f t="shared" si="72"/>
        <v>0</v>
      </c>
      <c r="N906" s="14">
        <f t="shared" si="69"/>
        <v>0</v>
      </c>
      <c r="O906" s="14">
        <f t="shared" si="70"/>
        <v>295</v>
      </c>
      <c r="P906" s="14" t="b">
        <f t="shared" si="71"/>
        <v>0</v>
      </c>
      <c r="Q906" t="b">
        <f t="shared" si="73"/>
        <v>0</v>
      </c>
    </row>
    <row r="907" spans="1:17" x14ac:dyDescent="0.25">
      <c r="A907" t="s">
        <v>6687</v>
      </c>
      <c r="B907" t="s">
        <v>108</v>
      </c>
      <c r="C907">
        <v>745521</v>
      </c>
      <c r="D907">
        <v>745727</v>
      </c>
      <c r="E907" t="s">
        <v>12</v>
      </c>
      <c r="F907">
        <v>68</v>
      </c>
      <c r="G907" s="15">
        <v>126461506</v>
      </c>
      <c r="H907" t="s">
        <v>9</v>
      </c>
      <c r="I907" t="s">
        <v>5248</v>
      </c>
      <c r="J907" t="s">
        <v>9</v>
      </c>
      <c r="K907" t="s">
        <v>2179</v>
      </c>
      <c r="L907" t="s">
        <v>2178</v>
      </c>
      <c r="M907" s="14" t="b">
        <f t="shared" si="72"/>
        <v>0</v>
      </c>
      <c r="N907" s="14">
        <f t="shared" ref="N907:N970" si="74">MOD($D907-$C907+1,3)</f>
        <v>0</v>
      </c>
      <c r="O907" s="14">
        <f t="shared" ref="O907:O970" si="75">$C907-$D906</f>
        <v>323</v>
      </c>
      <c r="P907" s="14" t="b">
        <f t="shared" ref="P907:P970" si="76">$O907&lt;100</f>
        <v>0</v>
      </c>
      <c r="Q907" t="b">
        <f t="shared" si="73"/>
        <v>0</v>
      </c>
    </row>
    <row r="908" spans="1:17" x14ac:dyDescent="0.25">
      <c r="A908" t="s">
        <v>6687</v>
      </c>
      <c r="B908" t="s">
        <v>108</v>
      </c>
      <c r="C908">
        <v>745777</v>
      </c>
      <c r="D908">
        <v>746139</v>
      </c>
      <c r="E908" t="s">
        <v>9</v>
      </c>
      <c r="F908">
        <v>120</v>
      </c>
      <c r="G908" s="15">
        <v>126461507</v>
      </c>
      <c r="H908" t="s">
        <v>9</v>
      </c>
      <c r="I908" t="s">
        <v>5247</v>
      </c>
      <c r="J908" t="s">
        <v>9</v>
      </c>
      <c r="K908" t="s">
        <v>9</v>
      </c>
      <c r="L908" t="s">
        <v>126</v>
      </c>
      <c r="M908" s="14" t="b">
        <f t="shared" ref="M908:M971" si="77">$D907&gt;=C908</f>
        <v>0</v>
      </c>
      <c r="N908" s="14">
        <f t="shared" si="74"/>
        <v>0</v>
      </c>
      <c r="O908" s="14">
        <f t="shared" si="75"/>
        <v>50</v>
      </c>
      <c r="P908" s="14" t="b">
        <f t="shared" si="76"/>
        <v>1</v>
      </c>
      <c r="Q908" t="b">
        <f t="shared" si="73"/>
        <v>1</v>
      </c>
    </row>
    <row r="909" spans="1:17" x14ac:dyDescent="0.25">
      <c r="A909" t="s">
        <v>6687</v>
      </c>
      <c r="B909" t="s">
        <v>108</v>
      </c>
      <c r="C909">
        <v>746181</v>
      </c>
      <c r="D909">
        <v>747158</v>
      </c>
      <c r="E909" t="s">
        <v>12</v>
      </c>
      <c r="F909">
        <v>325</v>
      </c>
      <c r="G909" s="15">
        <v>126461508</v>
      </c>
      <c r="H909" t="s">
        <v>9</v>
      </c>
      <c r="I909" t="s">
        <v>5246</v>
      </c>
      <c r="J909" t="s">
        <v>9</v>
      </c>
      <c r="K909" t="s">
        <v>3555</v>
      </c>
      <c r="L909" t="s">
        <v>1800</v>
      </c>
      <c r="M909" s="14" t="b">
        <f t="shared" si="77"/>
        <v>0</v>
      </c>
      <c r="N909" s="14">
        <f t="shared" si="74"/>
        <v>0</v>
      </c>
      <c r="O909" s="14">
        <f t="shared" si="75"/>
        <v>42</v>
      </c>
      <c r="P909" s="14" t="b">
        <f t="shared" si="76"/>
        <v>1</v>
      </c>
      <c r="Q909" t="b">
        <f t="shared" si="73"/>
        <v>0</v>
      </c>
    </row>
    <row r="910" spans="1:17" x14ac:dyDescent="0.25">
      <c r="A910" t="s">
        <v>6687</v>
      </c>
      <c r="B910" t="s">
        <v>108</v>
      </c>
      <c r="C910">
        <v>747461</v>
      </c>
      <c r="D910">
        <v>748351</v>
      </c>
      <c r="E910" t="s">
        <v>9</v>
      </c>
      <c r="F910">
        <v>296</v>
      </c>
      <c r="G910" s="15">
        <v>126461509</v>
      </c>
      <c r="H910" t="s">
        <v>9</v>
      </c>
      <c r="I910" t="s">
        <v>5245</v>
      </c>
      <c r="J910" t="s">
        <v>9</v>
      </c>
      <c r="K910" t="s">
        <v>251</v>
      </c>
      <c r="L910" t="s">
        <v>252</v>
      </c>
      <c r="M910" s="14" t="b">
        <f t="shared" si="77"/>
        <v>0</v>
      </c>
      <c r="N910" s="14">
        <f t="shared" si="74"/>
        <v>0</v>
      </c>
      <c r="O910" s="14">
        <f t="shared" si="75"/>
        <v>303</v>
      </c>
      <c r="P910" s="14" t="b">
        <f t="shared" si="76"/>
        <v>0</v>
      </c>
      <c r="Q910" t="b">
        <f t="shared" si="73"/>
        <v>0</v>
      </c>
    </row>
    <row r="911" spans="1:17" x14ac:dyDescent="0.25">
      <c r="A911" t="s">
        <v>6687</v>
      </c>
      <c r="B911" t="s">
        <v>108</v>
      </c>
      <c r="C911">
        <v>748449</v>
      </c>
      <c r="D911">
        <v>748772</v>
      </c>
      <c r="E911" t="s">
        <v>12</v>
      </c>
      <c r="F911">
        <v>107</v>
      </c>
      <c r="G911" s="15">
        <v>126461510</v>
      </c>
      <c r="H911" t="s">
        <v>9</v>
      </c>
      <c r="I911" t="s">
        <v>5244</v>
      </c>
      <c r="J911" t="s">
        <v>9</v>
      </c>
      <c r="K911" t="s">
        <v>9</v>
      </c>
      <c r="L911" t="s">
        <v>126</v>
      </c>
      <c r="M911" s="14" t="b">
        <f t="shared" si="77"/>
        <v>0</v>
      </c>
      <c r="N911" s="14">
        <f t="shared" si="74"/>
        <v>0</v>
      </c>
      <c r="O911" s="14">
        <f t="shared" si="75"/>
        <v>98</v>
      </c>
      <c r="P911" s="14" t="b">
        <f t="shared" si="76"/>
        <v>1</v>
      </c>
      <c r="Q911" t="b">
        <f t="shared" si="73"/>
        <v>1</v>
      </c>
    </row>
    <row r="912" spans="1:17" x14ac:dyDescent="0.25">
      <c r="A912" t="s">
        <v>6687</v>
      </c>
      <c r="B912" t="s">
        <v>108</v>
      </c>
      <c r="C912">
        <v>748769</v>
      </c>
      <c r="D912">
        <v>749548</v>
      </c>
      <c r="E912" t="s">
        <v>12</v>
      </c>
      <c r="F912">
        <v>259</v>
      </c>
      <c r="G912" s="15">
        <v>126461511</v>
      </c>
      <c r="H912" t="s">
        <v>9</v>
      </c>
      <c r="I912" t="s">
        <v>5243</v>
      </c>
      <c r="J912" t="s">
        <v>9</v>
      </c>
      <c r="K912" t="s">
        <v>279</v>
      </c>
      <c r="L912" t="s">
        <v>1049</v>
      </c>
      <c r="M912" s="14" t="b">
        <f t="shared" si="77"/>
        <v>1</v>
      </c>
      <c r="N912" s="14">
        <f t="shared" si="74"/>
        <v>0</v>
      </c>
      <c r="O912" s="14">
        <f t="shared" si="75"/>
        <v>-3</v>
      </c>
      <c r="P912" s="14" t="b">
        <f t="shared" si="76"/>
        <v>1</v>
      </c>
      <c r="Q912" t="b">
        <f t="shared" si="73"/>
        <v>0</v>
      </c>
    </row>
    <row r="913" spans="1:17" x14ac:dyDescent="0.25">
      <c r="A913" t="s">
        <v>6687</v>
      </c>
      <c r="B913" t="s">
        <v>108</v>
      </c>
      <c r="C913">
        <v>749629</v>
      </c>
      <c r="D913">
        <v>750699</v>
      </c>
      <c r="E913" t="s">
        <v>9</v>
      </c>
      <c r="F913">
        <v>356</v>
      </c>
      <c r="G913" s="15">
        <v>126461512</v>
      </c>
      <c r="H913" t="s">
        <v>9</v>
      </c>
      <c r="I913" t="s">
        <v>5242</v>
      </c>
      <c r="J913" t="s">
        <v>9</v>
      </c>
      <c r="K913" t="s">
        <v>557</v>
      </c>
      <c r="L913" t="s">
        <v>556</v>
      </c>
      <c r="M913" s="14" t="b">
        <f t="shared" si="77"/>
        <v>0</v>
      </c>
      <c r="N913" s="14">
        <f t="shared" si="74"/>
        <v>0</v>
      </c>
      <c r="O913" s="14">
        <f t="shared" si="75"/>
        <v>81</v>
      </c>
      <c r="P913" s="14" t="b">
        <f t="shared" si="76"/>
        <v>1</v>
      </c>
      <c r="Q913" t="b">
        <f t="shared" si="73"/>
        <v>0</v>
      </c>
    </row>
    <row r="914" spans="1:17" x14ac:dyDescent="0.25">
      <c r="A914" t="s">
        <v>6687</v>
      </c>
      <c r="B914" t="s">
        <v>108</v>
      </c>
      <c r="C914">
        <v>751258</v>
      </c>
      <c r="D914">
        <v>751662</v>
      </c>
      <c r="E914" t="s">
        <v>12</v>
      </c>
      <c r="F914">
        <v>134</v>
      </c>
      <c r="G914" s="15">
        <v>126461513</v>
      </c>
      <c r="H914" t="s">
        <v>9</v>
      </c>
      <c r="I914" t="s">
        <v>5241</v>
      </c>
      <c r="J914" t="s">
        <v>9</v>
      </c>
      <c r="K914" t="s">
        <v>9</v>
      </c>
      <c r="L914" t="s">
        <v>5240</v>
      </c>
      <c r="M914" s="14" t="b">
        <f t="shared" si="77"/>
        <v>0</v>
      </c>
      <c r="N914" s="14">
        <f t="shared" si="74"/>
        <v>0</v>
      </c>
      <c r="O914" s="14">
        <f t="shared" si="75"/>
        <v>559</v>
      </c>
      <c r="P914" s="14" t="b">
        <f t="shared" si="76"/>
        <v>0</v>
      </c>
      <c r="Q914" t="b">
        <f t="shared" si="73"/>
        <v>0</v>
      </c>
    </row>
    <row r="915" spans="1:17" x14ac:dyDescent="0.25">
      <c r="A915" t="s">
        <v>6687</v>
      </c>
      <c r="B915" t="s">
        <v>108</v>
      </c>
      <c r="C915">
        <v>751683</v>
      </c>
      <c r="D915">
        <v>751961</v>
      </c>
      <c r="E915" t="s">
        <v>12</v>
      </c>
      <c r="F915">
        <v>92</v>
      </c>
      <c r="G915" s="15">
        <v>126461514</v>
      </c>
      <c r="H915" t="s">
        <v>9</v>
      </c>
      <c r="I915" t="s">
        <v>5239</v>
      </c>
      <c r="J915" t="s">
        <v>9</v>
      </c>
      <c r="K915" t="s">
        <v>9</v>
      </c>
      <c r="L915" t="s">
        <v>126</v>
      </c>
      <c r="M915" s="14" t="b">
        <f t="shared" si="77"/>
        <v>0</v>
      </c>
      <c r="N915" s="14">
        <f t="shared" si="74"/>
        <v>0</v>
      </c>
      <c r="O915" s="14">
        <f t="shared" si="75"/>
        <v>21</v>
      </c>
      <c r="P915" s="14" t="b">
        <f t="shared" si="76"/>
        <v>1</v>
      </c>
      <c r="Q915" t="b">
        <f t="shared" si="73"/>
        <v>1</v>
      </c>
    </row>
    <row r="916" spans="1:17" x14ac:dyDescent="0.25">
      <c r="A916" t="s">
        <v>6687</v>
      </c>
      <c r="B916" t="s">
        <v>108</v>
      </c>
      <c r="C916">
        <v>752034</v>
      </c>
      <c r="D916">
        <v>752768</v>
      </c>
      <c r="E916" t="s">
        <v>12</v>
      </c>
      <c r="F916">
        <v>244</v>
      </c>
      <c r="G916" s="15">
        <v>126461515</v>
      </c>
      <c r="H916" t="s">
        <v>9</v>
      </c>
      <c r="I916" t="s">
        <v>5238</v>
      </c>
      <c r="J916" t="s">
        <v>9</v>
      </c>
      <c r="K916" t="s">
        <v>9</v>
      </c>
      <c r="L916" t="s">
        <v>5237</v>
      </c>
      <c r="M916" s="14" t="b">
        <f t="shared" si="77"/>
        <v>0</v>
      </c>
      <c r="N916" s="14">
        <f t="shared" si="74"/>
        <v>0</v>
      </c>
      <c r="O916" s="14">
        <f t="shared" si="75"/>
        <v>73</v>
      </c>
      <c r="P916" s="14" t="b">
        <f t="shared" si="76"/>
        <v>1</v>
      </c>
      <c r="Q916" t="b">
        <f t="shared" si="73"/>
        <v>0</v>
      </c>
    </row>
    <row r="917" spans="1:17" x14ac:dyDescent="0.25">
      <c r="A917" t="s">
        <v>6687</v>
      </c>
      <c r="B917" t="s">
        <v>108</v>
      </c>
      <c r="C917">
        <v>752784</v>
      </c>
      <c r="D917">
        <v>752954</v>
      </c>
      <c r="E917" t="s">
        <v>12</v>
      </c>
      <c r="F917">
        <v>56</v>
      </c>
      <c r="G917" s="15">
        <v>126461516</v>
      </c>
      <c r="H917" t="s">
        <v>9</v>
      </c>
      <c r="I917" t="s">
        <v>5236</v>
      </c>
      <c r="J917" t="s">
        <v>9</v>
      </c>
      <c r="K917" t="s">
        <v>9</v>
      </c>
      <c r="L917" t="s">
        <v>126</v>
      </c>
      <c r="M917" s="14" t="b">
        <f t="shared" si="77"/>
        <v>0</v>
      </c>
      <c r="N917" s="14">
        <f t="shared" si="74"/>
        <v>0</v>
      </c>
      <c r="O917" s="14">
        <f t="shared" si="75"/>
        <v>16</v>
      </c>
      <c r="P917" s="14" t="b">
        <f t="shared" si="76"/>
        <v>1</v>
      </c>
      <c r="Q917" t="b">
        <f t="shared" si="73"/>
        <v>0</v>
      </c>
    </row>
    <row r="918" spans="1:17" x14ac:dyDescent="0.25">
      <c r="A918" t="s">
        <v>6687</v>
      </c>
      <c r="B918" t="s">
        <v>108</v>
      </c>
      <c r="C918">
        <v>753066</v>
      </c>
      <c r="D918">
        <v>753770</v>
      </c>
      <c r="E918" t="s">
        <v>9</v>
      </c>
      <c r="F918">
        <v>234</v>
      </c>
      <c r="G918" s="15">
        <v>126461517</v>
      </c>
      <c r="H918" t="s">
        <v>9</v>
      </c>
      <c r="I918" t="s">
        <v>5235</v>
      </c>
      <c r="J918" t="s">
        <v>9</v>
      </c>
      <c r="K918" t="s">
        <v>9</v>
      </c>
      <c r="L918" t="s">
        <v>126</v>
      </c>
      <c r="M918" s="14" t="b">
        <f t="shared" si="77"/>
        <v>0</v>
      </c>
      <c r="N918" s="14">
        <f t="shared" si="74"/>
        <v>0</v>
      </c>
      <c r="O918" s="14">
        <f t="shared" si="75"/>
        <v>112</v>
      </c>
      <c r="P918" s="14" t="b">
        <f t="shared" si="76"/>
        <v>0</v>
      </c>
      <c r="Q918" t="b">
        <f t="shared" si="73"/>
        <v>0</v>
      </c>
    </row>
    <row r="919" spans="1:17" x14ac:dyDescent="0.25">
      <c r="A919" t="s">
        <v>6687</v>
      </c>
      <c r="B919" t="s">
        <v>108</v>
      </c>
      <c r="C919">
        <v>753886</v>
      </c>
      <c r="D919">
        <v>754083</v>
      </c>
      <c r="E919" t="s">
        <v>12</v>
      </c>
      <c r="F919">
        <v>65</v>
      </c>
      <c r="G919" s="15">
        <v>126461518</v>
      </c>
      <c r="H919" t="s">
        <v>9</v>
      </c>
      <c r="I919" t="s">
        <v>5234</v>
      </c>
      <c r="J919" t="s">
        <v>9</v>
      </c>
      <c r="K919" t="s">
        <v>9</v>
      </c>
      <c r="L919" t="s">
        <v>5233</v>
      </c>
      <c r="M919" s="14" t="b">
        <f t="shared" si="77"/>
        <v>0</v>
      </c>
      <c r="N919" s="14">
        <f t="shared" si="74"/>
        <v>0</v>
      </c>
      <c r="O919" s="14">
        <f t="shared" si="75"/>
        <v>116</v>
      </c>
      <c r="P919" s="14" t="b">
        <f t="shared" si="76"/>
        <v>0</v>
      </c>
      <c r="Q919" t="b">
        <f t="shared" si="73"/>
        <v>0</v>
      </c>
    </row>
    <row r="920" spans="1:17" x14ac:dyDescent="0.25">
      <c r="A920" t="s">
        <v>6687</v>
      </c>
      <c r="B920" t="s">
        <v>108</v>
      </c>
      <c r="C920">
        <v>754178</v>
      </c>
      <c r="D920">
        <v>754831</v>
      </c>
      <c r="E920" t="s">
        <v>12</v>
      </c>
      <c r="F920">
        <v>217</v>
      </c>
      <c r="G920" s="15">
        <v>126461519</v>
      </c>
      <c r="H920" t="s">
        <v>9</v>
      </c>
      <c r="I920" t="s">
        <v>5232</v>
      </c>
      <c r="J920" t="s">
        <v>9</v>
      </c>
      <c r="K920" t="s">
        <v>9</v>
      </c>
      <c r="L920" t="s">
        <v>126</v>
      </c>
      <c r="M920" s="14" t="b">
        <f t="shared" si="77"/>
        <v>0</v>
      </c>
      <c r="N920" s="14">
        <f t="shared" si="74"/>
        <v>0</v>
      </c>
      <c r="O920" s="14">
        <f t="shared" si="75"/>
        <v>95</v>
      </c>
      <c r="P920" s="14" t="b">
        <f t="shared" si="76"/>
        <v>1</v>
      </c>
      <c r="Q920" t="b">
        <f t="shared" si="73"/>
        <v>1</v>
      </c>
    </row>
    <row r="921" spans="1:17" x14ac:dyDescent="0.25">
      <c r="A921" t="s">
        <v>6687</v>
      </c>
      <c r="B921" t="s">
        <v>108</v>
      </c>
      <c r="C921">
        <v>754833</v>
      </c>
      <c r="D921">
        <v>755162</v>
      </c>
      <c r="E921" t="s">
        <v>12</v>
      </c>
      <c r="F921">
        <v>109</v>
      </c>
      <c r="G921" s="15">
        <v>126461520</v>
      </c>
      <c r="H921" t="s">
        <v>9</v>
      </c>
      <c r="I921" t="s">
        <v>5231</v>
      </c>
      <c r="J921" t="s">
        <v>9</v>
      </c>
      <c r="K921" t="s">
        <v>9</v>
      </c>
      <c r="L921" t="s">
        <v>126</v>
      </c>
      <c r="M921" s="14" t="b">
        <f t="shared" si="77"/>
        <v>0</v>
      </c>
      <c r="N921" s="14">
        <f t="shared" si="74"/>
        <v>0</v>
      </c>
      <c r="O921" s="14">
        <f t="shared" si="75"/>
        <v>2</v>
      </c>
      <c r="P921" s="14" t="b">
        <f t="shared" si="76"/>
        <v>1</v>
      </c>
      <c r="Q921" t="b">
        <f t="shared" si="73"/>
        <v>0</v>
      </c>
    </row>
    <row r="922" spans="1:17" x14ac:dyDescent="0.25">
      <c r="A922" t="s">
        <v>6687</v>
      </c>
      <c r="B922" t="s">
        <v>108</v>
      </c>
      <c r="C922">
        <v>755300</v>
      </c>
      <c r="D922">
        <v>755752</v>
      </c>
      <c r="E922" t="s">
        <v>12</v>
      </c>
      <c r="F922">
        <v>150</v>
      </c>
      <c r="G922" s="15">
        <v>126461521</v>
      </c>
      <c r="H922" t="s">
        <v>9</v>
      </c>
      <c r="I922" t="s">
        <v>5230</v>
      </c>
      <c r="J922" t="s">
        <v>9</v>
      </c>
      <c r="K922" t="s">
        <v>1418</v>
      </c>
      <c r="L922" t="s">
        <v>924</v>
      </c>
      <c r="M922" s="14" t="b">
        <f t="shared" si="77"/>
        <v>0</v>
      </c>
      <c r="N922" s="14">
        <f t="shared" si="74"/>
        <v>0</v>
      </c>
      <c r="O922" s="14">
        <f t="shared" si="75"/>
        <v>138</v>
      </c>
      <c r="P922" s="14" t="b">
        <f t="shared" si="76"/>
        <v>0</v>
      </c>
      <c r="Q922" t="b">
        <f t="shared" si="73"/>
        <v>0</v>
      </c>
    </row>
    <row r="923" spans="1:17" x14ac:dyDescent="0.25">
      <c r="A923" t="s">
        <v>6687</v>
      </c>
      <c r="B923" t="s">
        <v>108</v>
      </c>
      <c r="C923">
        <v>755990</v>
      </c>
      <c r="D923">
        <v>756742</v>
      </c>
      <c r="E923" t="s">
        <v>12</v>
      </c>
      <c r="F923">
        <v>250</v>
      </c>
      <c r="G923" s="15">
        <v>126461522</v>
      </c>
      <c r="H923" t="s">
        <v>9</v>
      </c>
      <c r="I923" t="s">
        <v>5229</v>
      </c>
      <c r="J923" t="s">
        <v>9</v>
      </c>
      <c r="K923" t="s">
        <v>279</v>
      </c>
      <c r="L923" t="s">
        <v>1049</v>
      </c>
      <c r="M923" s="14" t="b">
        <f t="shared" si="77"/>
        <v>0</v>
      </c>
      <c r="N923" s="14">
        <f t="shared" si="74"/>
        <v>0</v>
      </c>
      <c r="O923" s="14">
        <f t="shared" si="75"/>
        <v>238</v>
      </c>
      <c r="P923" s="14" t="b">
        <f t="shared" si="76"/>
        <v>0</v>
      </c>
      <c r="Q923" t="b">
        <f t="shared" si="73"/>
        <v>0</v>
      </c>
    </row>
    <row r="924" spans="1:17" x14ac:dyDescent="0.25">
      <c r="A924" t="s">
        <v>6687</v>
      </c>
      <c r="B924" t="s">
        <v>108</v>
      </c>
      <c r="C924">
        <v>757754</v>
      </c>
      <c r="D924">
        <v>758071</v>
      </c>
      <c r="E924" t="s">
        <v>9</v>
      </c>
      <c r="F924">
        <v>105</v>
      </c>
      <c r="G924" s="15">
        <v>126461523</v>
      </c>
      <c r="H924" t="s">
        <v>9</v>
      </c>
      <c r="I924" t="s">
        <v>5228</v>
      </c>
      <c r="J924" t="s">
        <v>9</v>
      </c>
      <c r="K924" t="s">
        <v>9</v>
      </c>
      <c r="L924" t="s">
        <v>126</v>
      </c>
      <c r="M924" s="14" t="b">
        <f t="shared" si="77"/>
        <v>0</v>
      </c>
      <c r="N924" s="14">
        <f t="shared" si="74"/>
        <v>0</v>
      </c>
      <c r="O924" s="14">
        <f t="shared" si="75"/>
        <v>1012</v>
      </c>
      <c r="P924" s="14" t="b">
        <f t="shared" si="76"/>
        <v>0</v>
      </c>
      <c r="Q924" t="b">
        <f t="shared" si="73"/>
        <v>0</v>
      </c>
    </row>
    <row r="925" spans="1:17" x14ac:dyDescent="0.25">
      <c r="A925" t="s">
        <v>6687</v>
      </c>
      <c r="B925" t="s">
        <v>108</v>
      </c>
      <c r="C925">
        <v>758578</v>
      </c>
      <c r="D925">
        <v>758883</v>
      </c>
      <c r="E925" t="s">
        <v>12</v>
      </c>
      <c r="F925">
        <v>101</v>
      </c>
      <c r="G925" s="15">
        <v>126461524</v>
      </c>
      <c r="H925" t="s">
        <v>9</v>
      </c>
      <c r="I925" t="s">
        <v>5227</v>
      </c>
      <c r="J925" t="s">
        <v>9</v>
      </c>
      <c r="K925" t="s">
        <v>2244</v>
      </c>
      <c r="L925" t="s">
        <v>5226</v>
      </c>
      <c r="M925" s="14" t="b">
        <f t="shared" si="77"/>
        <v>0</v>
      </c>
      <c r="N925" s="14">
        <f t="shared" si="74"/>
        <v>0</v>
      </c>
      <c r="O925" s="14">
        <f t="shared" si="75"/>
        <v>507</v>
      </c>
      <c r="P925" s="14" t="b">
        <f t="shared" si="76"/>
        <v>0</v>
      </c>
      <c r="Q925" t="b">
        <f t="shared" si="73"/>
        <v>0</v>
      </c>
    </row>
    <row r="926" spans="1:17" x14ac:dyDescent="0.25">
      <c r="A926" t="s">
        <v>6687</v>
      </c>
      <c r="B926" t="s">
        <v>108</v>
      </c>
      <c r="C926">
        <v>759037</v>
      </c>
      <c r="D926">
        <v>759507</v>
      </c>
      <c r="E926" t="s">
        <v>9</v>
      </c>
      <c r="F926">
        <v>156</v>
      </c>
      <c r="G926" s="15">
        <v>126461525</v>
      </c>
      <c r="H926" t="s">
        <v>9</v>
      </c>
      <c r="I926" t="s">
        <v>5225</v>
      </c>
      <c r="J926" t="s">
        <v>9</v>
      </c>
      <c r="K926" t="s">
        <v>9</v>
      </c>
      <c r="L926" t="s">
        <v>924</v>
      </c>
      <c r="M926" s="14" t="b">
        <f t="shared" si="77"/>
        <v>0</v>
      </c>
      <c r="N926" s="14">
        <f t="shared" si="74"/>
        <v>0</v>
      </c>
      <c r="O926" s="14">
        <f t="shared" si="75"/>
        <v>154</v>
      </c>
      <c r="P926" s="14" t="b">
        <f t="shared" si="76"/>
        <v>0</v>
      </c>
      <c r="Q926" t="b">
        <f t="shared" si="73"/>
        <v>0</v>
      </c>
    </row>
    <row r="927" spans="1:17" x14ac:dyDescent="0.25">
      <c r="A927" t="s">
        <v>6687</v>
      </c>
      <c r="B927" t="s">
        <v>108</v>
      </c>
      <c r="C927">
        <v>759823</v>
      </c>
      <c r="D927">
        <v>760134</v>
      </c>
      <c r="E927" t="s">
        <v>9</v>
      </c>
      <c r="F927">
        <v>103</v>
      </c>
      <c r="G927" s="15">
        <v>126461526</v>
      </c>
      <c r="H927" t="s">
        <v>9</v>
      </c>
      <c r="I927" t="s">
        <v>5224</v>
      </c>
      <c r="J927" t="s">
        <v>9</v>
      </c>
      <c r="K927" t="s">
        <v>9</v>
      </c>
      <c r="L927" t="s">
        <v>5223</v>
      </c>
      <c r="M927" s="14" t="b">
        <f t="shared" si="77"/>
        <v>0</v>
      </c>
      <c r="N927" s="14">
        <f t="shared" si="74"/>
        <v>0</v>
      </c>
      <c r="O927" s="14">
        <f t="shared" si="75"/>
        <v>316</v>
      </c>
      <c r="P927" s="14" t="b">
        <f t="shared" si="76"/>
        <v>0</v>
      </c>
      <c r="Q927" t="b">
        <f t="shared" si="73"/>
        <v>0</v>
      </c>
    </row>
    <row r="928" spans="1:17" x14ac:dyDescent="0.25">
      <c r="A928" t="s">
        <v>6687</v>
      </c>
      <c r="B928" t="s">
        <v>108</v>
      </c>
      <c r="C928">
        <v>760390</v>
      </c>
      <c r="D928">
        <v>762573</v>
      </c>
      <c r="E928" t="s">
        <v>12</v>
      </c>
      <c r="F928">
        <v>727</v>
      </c>
      <c r="G928" s="15">
        <v>126461527</v>
      </c>
      <c r="H928" t="s">
        <v>9</v>
      </c>
      <c r="I928" t="s">
        <v>5222</v>
      </c>
      <c r="J928" t="s">
        <v>9</v>
      </c>
      <c r="K928" t="s">
        <v>5221</v>
      </c>
      <c r="L928" t="s">
        <v>5220</v>
      </c>
      <c r="M928" s="14" t="b">
        <f t="shared" si="77"/>
        <v>0</v>
      </c>
      <c r="N928" s="14">
        <f t="shared" si="74"/>
        <v>0</v>
      </c>
      <c r="O928" s="14">
        <f t="shared" si="75"/>
        <v>256</v>
      </c>
      <c r="P928" s="14" t="b">
        <f t="shared" si="76"/>
        <v>0</v>
      </c>
      <c r="Q928" t="b">
        <f t="shared" si="73"/>
        <v>0</v>
      </c>
    </row>
    <row r="929" spans="1:17" x14ac:dyDescent="0.25">
      <c r="A929" t="s">
        <v>6687</v>
      </c>
      <c r="B929" t="s">
        <v>108</v>
      </c>
      <c r="C929">
        <v>762913</v>
      </c>
      <c r="D929">
        <v>763626</v>
      </c>
      <c r="E929" t="s">
        <v>12</v>
      </c>
      <c r="F929">
        <v>237</v>
      </c>
      <c r="G929" s="15">
        <v>126461528</v>
      </c>
      <c r="H929" t="s">
        <v>9</v>
      </c>
      <c r="I929" t="s">
        <v>5219</v>
      </c>
      <c r="J929" t="s">
        <v>9</v>
      </c>
      <c r="K929" t="s">
        <v>9</v>
      </c>
      <c r="L929" t="s">
        <v>126</v>
      </c>
      <c r="M929" s="14" t="b">
        <f t="shared" si="77"/>
        <v>0</v>
      </c>
      <c r="N929" s="14">
        <f t="shared" si="74"/>
        <v>0</v>
      </c>
      <c r="O929" s="14">
        <f t="shared" si="75"/>
        <v>340</v>
      </c>
      <c r="P929" s="14" t="b">
        <f t="shared" si="76"/>
        <v>0</v>
      </c>
      <c r="Q929" t="b">
        <f t="shared" si="73"/>
        <v>0</v>
      </c>
    </row>
    <row r="930" spans="1:17" x14ac:dyDescent="0.25">
      <c r="A930" t="s">
        <v>6687</v>
      </c>
      <c r="B930" t="s">
        <v>108</v>
      </c>
      <c r="C930">
        <v>763632</v>
      </c>
      <c r="D930">
        <v>763904</v>
      </c>
      <c r="E930" t="s">
        <v>9</v>
      </c>
      <c r="F930">
        <v>90</v>
      </c>
      <c r="G930" s="15">
        <v>126461529</v>
      </c>
      <c r="H930" t="s">
        <v>9</v>
      </c>
      <c r="I930" t="s">
        <v>5218</v>
      </c>
      <c r="J930" t="s">
        <v>9</v>
      </c>
      <c r="K930" t="s">
        <v>9</v>
      </c>
      <c r="L930" t="s">
        <v>126</v>
      </c>
      <c r="M930" s="14" t="b">
        <f t="shared" si="77"/>
        <v>0</v>
      </c>
      <c r="N930" s="14">
        <f t="shared" si="74"/>
        <v>0</v>
      </c>
      <c r="O930" s="14">
        <f t="shared" si="75"/>
        <v>6</v>
      </c>
      <c r="P930" s="14" t="b">
        <f t="shared" si="76"/>
        <v>1</v>
      </c>
      <c r="Q930" t="b">
        <f t="shared" si="73"/>
        <v>1</v>
      </c>
    </row>
    <row r="931" spans="1:17" x14ac:dyDescent="0.25">
      <c r="A931" t="s">
        <v>6687</v>
      </c>
      <c r="B931" t="s">
        <v>108</v>
      </c>
      <c r="C931">
        <v>764005</v>
      </c>
      <c r="D931">
        <v>764322</v>
      </c>
      <c r="E931" t="s">
        <v>9</v>
      </c>
      <c r="F931">
        <v>105</v>
      </c>
      <c r="G931" s="15">
        <v>126461530</v>
      </c>
      <c r="H931" t="s">
        <v>9</v>
      </c>
      <c r="I931" t="s">
        <v>5217</v>
      </c>
      <c r="J931" t="s">
        <v>9</v>
      </c>
      <c r="K931" t="s">
        <v>9</v>
      </c>
      <c r="L931" t="s">
        <v>1656</v>
      </c>
      <c r="M931" s="14" t="b">
        <f t="shared" si="77"/>
        <v>0</v>
      </c>
      <c r="N931" s="14">
        <f t="shared" si="74"/>
        <v>0</v>
      </c>
      <c r="O931" s="14">
        <f t="shared" si="75"/>
        <v>101</v>
      </c>
      <c r="P931" s="14" t="b">
        <f t="shared" si="76"/>
        <v>0</v>
      </c>
      <c r="Q931" t="b">
        <f t="shared" si="73"/>
        <v>0</v>
      </c>
    </row>
    <row r="932" spans="1:17" x14ac:dyDescent="0.25">
      <c r="A932" t="s">
        <v>6687</v>
      </c>
      <c r="B932" t="s">
        <v>108</v>
      </c>
      <c r="C932">
        <v>764514</v>
      </c>
      <c r="D932">
        <v>764705</v>
      </c>
      <c r="E932" t="s">
        <v>12</v>
      </c>
      <c r="F932">
        <v>63</v>
      </c>
      <c r="G932" s="15">
        <v>126461531</v>
      </c>
      <c r="H932" t="s">
        <v>9</v>
      </c>
      <c r="I932" t="s">
        <v>5216</v>
      </c>
      <c r="J932" t="s">
        <v>9</v>
      </c>
      <c r="K932" t="s">
        <v>9</v>
      </c>
      <c r="L932" t="s">
        <v>126</v>
      </c>
      <c r="M932" s="14" t="b">
        <f t="shared" si="77"/>
        <v>0</v>
      </c>
      <c r="N932" s="14">
        <f t="shared" si="74"/>
        <v>0</v>
      </c>
      <c r="O932" s="14">
        <f t="shared" si="75"/>
        <v>192</v>
      </c>
      <c r="P932" s="14" t="b">
        <f t="shared" si="76"/>
        <v>0</v>
      </c>
      <c r="Q932" t="b">
        <f t="shared" si="73"/>
        <v>0</v>
      </c>
    </row>
    <row r="933" spans="1:17" x14ac:dyDescent="0.25">
      <c r="A933" t="s">
        <v>6687</v>
      </c>
      <c r="B933" t="s">
        <v>108</v>
      </c>
      <c r="C933">
        <v>764959</v>
      </c>
      <c r="D933">
        <v>765102</v>
      </c>
      <c r="E933" t="s">
        <v>12</v>
      </c>
      <c r="F933">
        <v>47</v>
      </c>
      <c r="G933" s="15">
        <v>126461532</v>
      </c>
      <c r="H933" t="s">
        <v>9</v>
      </c>
      <c r="I933" t="s">
        <v>5215</v>
      </c>
      <c r="J933" t="s">
        <v>9</v>
      </c>
      <c r="K933" t="s">
        <v>9</v>
      </c>
      <c r="L933" t="s">
        <v>5214</v>
      </c>
      <c r="M933" s="14" t="b">
        <f t="shared" si="77"/>
        <v>0</v>
      </c>
      <c r="N933" s="14">
        <f t="shared" si="74"/>
        <v>0</v>
      </c>
      <c r="O933" s="14">
        <f t="shared" si="75"/>
        <v>254</v>
      </c>
      <c r="P933" s="14" t="b">
        <f t="shared" si="76"/>
        <v>0</v>
      </c>
      <c r="Q933" t="b">
        <f t="shared" si="73"/>
        <v>0</v>
      </c>
    </row>
    <row r="934" spans="1:17" x14ac:dyDescent="0.25">
      <c r="A934" t="s">
        <v>6687</v>
      </c>
      <c r="B934" t="s">
        <v>108</v>
      </c>
      <c r="C934">
        <v>765140</v>
      </c>
      <c r="D934">
        <v>766948</v>
      </c>
      <c r="E934" t="s">
        <v>9</v>
      </c>
      <c r="F934">
        <v>602</v>
      </c>
      <c r="G934" s="15">
        <v>126461533</v>
      </c>
      <c r="H934" t="s">
        <v>9</v>
      </c>
      <c r="I934" t="s">
        <v>5213</v>
      </c>
      <c r="J934" t="s">
        <v>9</v>
      </c>
      <c r="K934" t="s">
        <v>5212</v>
      </c>
      <c r="L934" t="s">
        <v>5211</v>
      </c>
      <c r="M934" s="14" t="b">
        <f t="shared" si="77"/>
        <v>0</v>
      </c>
      <c r="N934" s="14">
        <f t="shared" si="74"/>
        <v>0</v>
      </c>
      <c r="O934" s="14">
        <f t="shared" si="75"/>
        <v>38</v>
      </c>
      <c r="P934" s="14" t="b">
        <f t="shared" si="76"/>
        <v>1</v>
      </c>
      <c r="Q934" t="b">
        <f t="shared" si="73"/>
        <v>1</v>
      </c>
    </row>
    <row r="935" spans="1:17" x14ac:dyDescent="0.25">
      <c r="A935" t="s">
        <v>6687</v>
      </c>
      <c r="B935" t="s">
        <v>108</v>
      </c>
      <c r="C935">
        <v>767876</v>
      </c>
      <c r="D935">
        <v>771340</v>
      </c>
      <c r="E935" t="s">
        <v>9</v>
      </c>
      <c r="F935">
        <v>1154</v>
      </c>
      <c r="G935" s="15">
        <v>126461534</v>
      </c>
      <c r="H935" t="s">
        <v>9</v>
      </c>
      <c r="I935" t="s">
        <v>5210</v>
      </c>
      <c r="J935" t="s">
        <v>9</v>
      </c>
      <c r="K935" t="s">
        <v>5209</v>
      </c>
      <c r="L935" t="s">
        <v>5208</v>
      </c>
      <c r="M935" s="14" t="b">
        <f t="shared" si="77"/>
        <v>0</v>
      </c>
      <c r="N935" s="14">
        <f t="shared" si="74"/>
        <v>0</v>
      </c>
      <c r="O935" s="14">
        <f t="shared" si="75"/>
        <v>928</v>
      </c>
      <c r="P935" s="14" t="b">
        <f t="shared" si="76"/>
        <v>0</v>
      </c>
      <c r="Q935" t="b">
        <f t="shared" si="73"/>
        <v>0</v>
      </c>
    </row>
    <row r="936" spans="1:17" x14ac:dyDescent="0.25">
      <c r="A936" t="s">
        <v>6687</v>
      </c>
      <c r="B936" t="s">
        <v>108</v>
      </c>
      <c r="C936">
        <v>771514</v>
      </c>
      <c r="D936">
        <v>773874</v>
      </c>
      <c r="E936" t="s">
        <v>12</v>
      </c>
      <c r="F936">
        <v>786</v>
      </c>
      <c r="G936" s="15">
        <v>126461535</v>
      </c>
      <c r="H936" t="s">
        <v>9</v>
      </c>
      <c r="I936" t="s">
        <v>5207</v>
      </c>
      <c r="J936" t="s">
        <v>9</v>
      </c>
      <c r="K936" t="s">
        <v>2117</v>
      </c>
      <c r="L936" t="s">
        <v>5206</v>
      </c>
      <c r="M936" s="14" t="b">
        <f t="shared" si="77"/>
        <v>0</v>
      </c>
      <c r="N936" s="14">
        <f t="shared" si="74"/>
        <v>0</v>
      </c>
      <c r="O936" s="14">
        <f t="shared" si="75"/>
        <v>174</v>
      </c>
      <c r="P936" s="14" t="b">
        <f t="shared" si="76"/>
        <v>0</v>
      </c>
      <c r="Q936" t="b">
        <f t="shared" si="73"/>
        <v>0</v>
      </c>
    </row>
    <row r="937" spans="1:17" x14ac:dyDescent="0.25">
      <c r="A937" t="s">
        <v>6687</v>
      </c>
      <c r="B937" t="s">
        <v>108</v>
      </c>
      <c r="C937">
        <v>773895</v>
      </c>
      <c r="D937">
        <v>775040</v>
      </c>
      <c r="E937" t="s">
        <v>9</v>
      </c>
      <c r="F937">
        <v>381</v>
      </c>
      <c r="G937" s="15">
        <v>126461536</v>
      </c>
      <c r="H937" t="s">
        <v>9</v>
      </c>
      <c r="I937" t="s">
        <v>5205</v>
      </c>
      <c r="J937" t="s">
        <v>9</v>
      </c>
      <c r="K937" t="s">
        <v>5204</v>
      </c>
      <c r="L937" t="s">
        <v>5203</v>
      </c>
      <c r="M937" s="14" t="b">
        <f t="shared" si="77"/>
        <v>0</v>
      </c>
      <c r="N937" s="14">
        <f t="shared" si="74"/>
        <v>0</v>
      </c>
      <c r="O937" s="14">
        <f t="shared" si="75"/>
        <v>21</v>
      </c>
      <c r="P937" s="14" t="b">
        <f t="shared" si="76"/>
        <v>1</v>
      </c>
      <c r="Q937" t="b">
        <f t="shared" si="73"/>
        <v>1</v>
      </c>
    </row>
    <row r="938" spans="1:17" x14ac:dyDescent="0.25">
      <c r="A938" t="s">
        <v>6687</v>
      </c>
      <c r="B938" t="s">
        <v>108</v>
      </c>
      <c r="C938">
        <v>776187</v>
      </c>
      <c r="D938">
        <v>776402</v>
      </c>
      <c r="E938" t="s">
        <v>9</v>
      </c>
      <c r="F938">
        <v>71</v>
      </c>
      <c r="G938" s="15">
        <v>126461537</v>
      </c>
      <c r="H938" t="s">
        <v>9</v>
      </c>
      <c r="I938" t="s">
        <v>5202</v>
      </c>
      <c r="J938" t="s">
        <v>9</v>
      </c>
      <c r="K938" t="s">
        <v>9</v>
      </c>
      <c r="L938" t="s">
        <v>126</v>
      </c>
      <c r="M938" s="14" t="b">
        <f t="shared" si="77"/>
        <v>0</v>
      </c>
      <c r="N938" s="14">
        <f t="shared" si="74"/>
        <v>0</v>
      </c>
      <c r="O938" s="14">
        <f t="shared" si="75"/>
        <v>1147</v>
      </c>
      <c r="P938" s="14" t="b">
        <f t="shared" si="76"/>
        <v>0</v>
      </c>
      <c r="Q938" t="b">
        <f t="shared" si="73"/>
        <v>0</v>
      </c>
    </row>
    <row r="939" spans="1:17" x14ac:dyDescent="0.25">
      <c r="A939" t="s">
        <v>6687</v>
      </c>
      <c r="B939" t="s">
        <v>108</v>
      </c>
      <c r="C939">
        <v>776672</v>
      </c>
      <c r="D939">
        <v>777733</v>
      </c>
      <c r="E939" t="s">
        <v>12</v>
      </c>
      <c r="F939">
        <v>353</v>
      </c>
      <c r="G939" s="15">
        <v>126461538</v>
      </c>
      <c r="H939" t="s">
        <v>9</v>
      </c>
      <c r="I939" t="s">
        <v>5201</v>
      </c>
      <c r="J939" t="s">
        <v>9</v>
      </c>
      <c r="K939" t="s">
        <v>5200</v>
      </c>
      <c r="L939" t="s">
        <v>5199</v>
      </c>
      <c r="M939" s="14" t="b">
        <f t="shared" si="77"/>
        <v>0</v>
      </c>
      <c r="N939" s="14">
        <f t="shared" si="74"/>
        <v>0</v>
      </c>
      <c r="O939" s="14">
        <f t="shared" si="75"/>
        <v>270</v>
      </c>
      <c r="P939" s="14" t="b">
        <f t="shared" si="76"/>
        <v>0</v>
      </c>
      <c r="Q939" t="b">
        <f t="shared" si="73"/>
        <v>0</v>
      </c>
    </row>
    <row r="940" spans="1:17" x14ac:dyDescent="0.25">
      <c r="A940" t="s">
        <v>6687</v>
      </c>
      <c r="B940" t="s">
        <v>108</v>
      </c>
      <c r="C940">
        <v>777763</v>
      </c>
      <c r="D940">
        <v>778230</v>
      </c>
      <c r="E940" t="s">
        <v>12</v>
      </c>
      <c r="F940">
        <v>155</v>
      </c>
      <c r="G940" s="15">
        <v>126461539</v>
      </c>
      <c r="H940" t="s">
        <v>9</v>
      </c>
      <c r="I940" t="s">
        <v>5198</v>
      </c>
      <c r="J940" t="s">
        <v>9</v>
      </c>
      <c r="K940" t="s">
        <v>9</v>
      </c>
      <c r="L940" t="s">
        <v>126</v>
      </c>
      <c r="M940" s="14" t="b">
        <f t="shared" si="77"/>
        <v>0</v>
      </c>
      <c r="N940" s="14">
        <f t="shared" si="74"/>
        <v>0</v>
      </c>
      <c r="O940" s="14">
        <f t="shared" si="75"/>
        <v>30</v>
      </c>
      <c r="P940" s="14" t="b">
        <f t="shared" si="76"/>
        <v>1</v>
      </c>
      <c r="Q940" t="b">
        <f t="shared" si="73"/>
        <v>1</v>
      </c>
    </row>
    <row r="941" spans="1:17" x14ac:dyDescent="0.25">
      <c r="A941" t="s">
        <v>6687</v>
      </c>
      <c r="B941" t="s">
        <v>108</v>
      </c>
      <c r="C941">
        <v>778636</v>
      </c>
      <c r="D941">
        <v>779142</v>
      </c>
      <c r="E941" t="s">
        <v>12</v>
      </c>
      <c r="F941">
        <v>168</v>
      </c>
      <c r="G941" s="15">
        <v>126461540</v>
      </c>
      <c r="H941" t="s">
        <v>9</v>
      </c>
      <c r="I941" t="s">
        <v>5197</v>
      </c>
      <c r="J941" t="s">
        <v>9</v>
      </c>
      <c r="K941" t="s">
        <v>5196</v>
      </c>
      <c r="L941" t="s">
        <v>5195</v>
      </c>
      <c r="M941" s="14" t="b">
        <f t="shared" si="77"/>
        <v>0</v>
      </c>
      <c r="N941" s="14">
        <f t="shared" si="74"/>
        <v>0</v>
      </c>
      <c r="O941" s="14">
        <f t="shared" si="75"/>
        <v>406</v>
      </c>
      <c r="P941" s="14" t="b">
        <f t="shared" si="76"/>
        <v>0</v>
      </c>
      <c r="Q941" t="b">
        <f t="shared" si="73"/>
        <v>0</v>
      </c>
    </row>
    <row r="942" spans="1:17" x14ac:dyDescent="0.25">
      <c r="A942" t="s">
        <v>6687</v>
      </c>
      <c r="B942" t="s">
        <v>108</v>
      </c>
      <c r="C942">
        <v>779146</v>
      </c>
      <c r="D942">
        <v>780141</v>
      </c>
      <c r="E942" t="s">
        <v>12</v>
      </c>
      <c r="F942">
        <v>331</v>
      </c>
      <c r="G942" s="15">
        <v>126461541</v>
      </c>
      <c r="H942" t="s">
        <v>5194</v>
      </c>
      <c r="I942" t="s">
        <v>5193</v>
      </c>
      <c r="J942" t="s">
        <v>9</v>
      </c>
      <c r="K942" t="s">
        <v>5192</v>
      </c>
      <c r="L942" t="s">
        <v>5191</v>
      </c>
      <c r="M942" s="14" t="b">
        <f t="shared" si="77"/>
        <v>0</v>
      </c>
      <c r="N942" s="14">
        <f t="shared" si="74"/>
        <v>0</v>
      </c>
      <c r="O942" s="14">
        <f t="shared" si="75"/>
        <v>4</v>
      </c>
      <c r="P942" s="14" t="b">
        <f t="shared" si="76"/>
        <v>1</v>
      </c>
      <c r="Q942" t="b">
        <f t="shared" si="73"/>
        <v>1</v>
      </c>
    </row>
    <row r="943" spans="1:17" x14ac:dyDescent="0.25">
      <c r="A943" t="s">
        <v>6687</v>
      </c>
      <c r="B943" t="s">
        <v>108</v>
      </c>
      <c r="C943">
        <v>780142</v>
      </c>
      <c r="D943">
        <v>780501</v>
      </c>
      <c r="E943" t="s">
        <v>12</v>
      </c>
      <c r="F943">
        <v>119</v>
      </c>
      <c r="G943" s="15">
        <v>126461542</v>
      </c>
      <c r="H943" t="s">
        <v>9</v>
      </c>
      <c r="I943" t="s">
        <v>5190</v>
      </c>
      <c r="J943" t="s">
        <v>9</v>
      </c>
      <c r="K943" t="s">
        <v>5189</v>
      </c>
      <c r="L943" t="s">
        <v>5188</v>
      </c>
      <c r="M943" s="14" t="b">
        <f t="shared" si="77"/>
        <v>0</v>
      </c>
      <c r="N943" s="14">
        <f t="shared" si="74"/>
        <v>0</v>
      </c>
      <c r="O943" s="14">
        <f t="shared" si="75"/>
        <v>1</v>
      </c>
      <c r="P943" s="14" t="b">
        <f t="shared" si="76"/>
        <v>1</v>
      </c>
      <c r="Q943" t="b">
        <f t="shared" si="73"/>
        <v>0</v>
      </c>
    </row>
    <row r="944" spans="1:17" x14ac:dyDescent="0.25">
      <c r="A944" t="s">
        <v>6687</v>
      </c>
      <c r="B944" t="s">
        <v>108</v>
      </c>
      <c r="C944">
        <v>780498</v>
      </c>
      <c r="D944">
        <v>782291</v>
      </c>
      <c r="E944" t="s">
        <v>12</v>
      </c>
      <c r="F944">
        <v>597</v>
      </c>
      <c r="G944" s="15">
        <v>126461543</v>
      </c>
      <c r="H944" t="s">
        <v>9</v>
      </c>
      <c r="I944" t="s">
        <v>5187</v>
      </c>
      <c r="J944" t="s">
        <v>9</v>
      </c>
      <c r="K944" t="s">
        <v>4737</v>
      </c>
      <c r="L944" t="s">
        <v>4736</v>
      </c>
      <c r="M944" s="14" t="b">
        <f t="shared" si="77"/>
        <v>1</v>
      </c>
      <c r="N944" s="14">
        <f t="shared" si="74"/>
        <v>0</v>
      </c>
      <c r="O944" s="14">
        <f t="shared" si="75"/>
        <v>-3</v>
      </c>
      <c r="P944" s="14" t="b">
        <f t="shared" si="76"/>
        <v>1</v>
      </c>
      <c r="Q944" t="b">
        <f t="shared" si="73"/>
        <v>0</v>
      </c>
    </row>
    <row r="945" spans="1:17" x14ac:dyDescent="0.25">
      <c r="A945" t="s">
        <v>6687</v>
      </c>
      <c r="B945" t="s">
        <v>108</v>
      </c>
      <c r="C945">
        <v>782306</v>
      </c>
      <c r="D945">
        <v>783793</v>
      </c>
      <c r="E945" t="s">
        <v>12</v>
      </c>
      <c r="F945">
        <v>495</v>
      </c>
      <c r="G945" s="15">
        <v>126461544</v>
      </c>
      <c r="H945" t="s">
        <v>5186</v>
      </c>
      <c r="I945" t="s">
        <v>5185</v>
      </c>
      <c r="J945" t="s">
        <v>9</v>
      </c>
      <c r="K945" t="s">
        <v>5184</v>
      </c>
      <c r="L945" t="s">
        <v>5183</v>
      </c>
      <c r="M945" s="14" t="b">
        <f t="shared" si="77"/>
        <v>0</v>
      </c>
      <c r="N945" s="14">
        <f t="shared" si="74"/>
        <v>0</v>
      </c>
      <c r="O945" s="14">
        <f t="shared" si="75"/>
        <v>15</v>
      </c>
      <c r="P945" s="14" t="b">
        <f t="shared" si="76"/>
        <v>1</v>
      </c>
      <c r="Q945" t="b">
        <f t="shared" si="73"/>
        <v>0</v>
      </c>
    </row>
    <row r="946" spans="1:17" x14ac:dyDescent="0.25">
      <c r="A946" t="s">
        <v>6687</v>
      </c>
      <c r="B946" t="s">
        <v>108</v>
      </c>
      <c r="C946">
        <v>783882</v>
      </c>
      <c r="D946">
        <v>785315</v>
      </c>
      <c r="E946" t="s">
        <v>12</v>
      </c>
      <c r="F946">
        <v>477</v>
      </c>
      <c r="G946" s="15">
        <v>126461545</v>
      </c>
      <c r="H946" t="s">
        <v>9</v>
      </c>
      <c r="I946" t="s">
        <v>5182</v>
      </c>
      <c r="J946" t="s">
        <v>9</v>
      </c>
      <c r="K946" t="s">
        <v>5181</v>
      </c>
      <c r="L946" t="s">
        <v>5180</v>
      </c>
      <c r="M946" s="14" t="b">
        <f t="shared" si="77"/>
        <v>0</v>
      </c>
      <c r="N946" s="14">
        <f t="shared" si="74"/>
        <v>0</v>
      </c>
      <c r="O946" s="14">
        <f t="shared" si="75"/>
        <v>89</v>
      </c>
      <c r="P946" s="14" t="b">
        <f t="shared" si="76"/>
        <v>1</v>
      </c>
      <c r="Q946" t="b">
        <f t="shared" si="73"/>
        <v>0</v>
      </c>
    </row>
    <row r="947" spans="1:17" x14ac:dyDescent="0.25">
      <c r="A947" t="s">
        <v>6687</v>
      </c>
      <c r="B947" t="s">
        <v>108</v>
      </c>
      <c r="C947">
        <v>785328</v>
      </c>
      <c r="D947">
        <v>786410</v>
      </c>
      <c r="E947" t="s">
        <v>12</v>
      </c>
      <c r="F947">
        <v>360</v>
      </c>
      <c r="G947" s="15">
        <v>126461546</v>
      </c>
      <c r="H947" t="s">
        <v>5179</v>
      </c>
      <c r="I947" t="s">
        <v>5178</v>
      </c>
      <c r="J947" t="s">
        <v>9</v>
      </c>
      <c r="K947" t="s">
        <v>5177</v>
      </c>
      <c r="L947" t="s">
        <v>5176</v>
      </c>
      <c r="M947" s="14" t="b">
        <f t="shared" si="77"/>
        <v>0</v>
      </c>
      <c r="N947" s="14">
        <f t="shared" si="74"/>
        <v>0</v>
      </c>
      <c r="O947" s="14">
        <f t="shared" si="75"/>
        <v>13</v>
      </c>
      <c r="P947" s="14" t="b">
        <f t="shared" si="76"/>
        <v>1</v>
      </c>
      <c r="Q947" t="b">
        <f t="shared" si="73"/>
        <v>0</v>
      </c>
    </row>
    <row r="948" spans="1:17" x14ac:dyDescent="0.25">
      <c r="A948" t="s">
        <v>6687</v>
      </c>
      <c r="B948" t="s">
        <v>108</v>
      </c>
      <c r="C948">
        <v>786507</v>
      </c>
      <c r="D948">
        <v>787088</v>
      </c>
      <c r="E948" t="s">
        <v>12</v>
      </c>
      <c r="F948">
        <v>193</v>
      </c>
      <c r="G948" s="15">
        <v>126461547</v>
      </c>
      <c r="H948" t="s">
        <v>9</v>
      </c>
      <c r="I948" t="s">
        <v>5175</v>
      </c>
      <c r="J948" t="s">
        <v>9</v>
      </c>
      <c r="K948" t="s">
        <v>9</v>
      </c>
      <c r="L948" t="s">
        <v>4082</v>
      </c>
      <c r="M948" s="14" t="b">
        <f t="shared" si="77"/>
        <v>0</v>
      </c>
      <c r="N948" s="14">
        <f t="shared" si="74"/>
        <v>0</v>
      </c>
      <c r="O948" s="14">
        <f t="shared" si="75"/>
        <v>97</v>
      </c>
      <c r="P948" s="14" t="b">
        <f t="shared" si="76"/>
        <v>1</v>
      </c>
      <c r="Q948" t="b">
        <f t="shared" si="73"/>
        <v>0</v>
      </c>
    </row>
    <row r="949" spans="1:17" x14ac:dyDescent="0.25">
      <c r="A949" t="s">
        <v>6687</v>
      </c>
      <c r="B949" t="s">
        <v>108</v>
      </c>
      <c r="C949">
        <v>787519</v>
      </c>
      <c r="D949">
        <v>788916</v>
      </c>
      <c r="E949" t="s">
        <v>12</v>
      </c>
      <c r="F949">
        <v>465</v>
      </c>
      <c r="G949" s="15">
        <v>126461548</v>
      </c>
      <c r="H949" t="s">
        <v>5174</v>
      </c>
      <c r="I949" t="s">
        <v>5173</v>
      </c>
      <c r="J949" t="s">
        <v>9</v>
      </c>
      <c r="K949" t="s">
        <v>5172</v>
      </c>
      <c r="L949" t="s">
        <v>5171</v>
      </c>
      <c r="M949" s="14" t="b">
        <f t="shared" si="77"/>
        <v>0</v>
      </c>
      <c r="N949" s="14">
        <f t="shared" si="74"/>
        <v>0</v>
      </c>
      <c r="O949" s="14">
        <f t="shared" si="75"/>
        <v>431</v>
      </c>
      <c r="P949" s="14" t="b">
        <f t="shared" si="76"/>
        <v>0</v>
      </c>
      <c r="Q949" t="b">
        <f t="shared" si="73"/>
        <v>0</v>
      </c>
    </row>
    <row r="950" spans="1:17" x14ac:dyDescent="0.25">
      <c r="A950" t="s">
        <v>6687</v>
      </c>
      <c r="B950" t="s">
        <v>108</v>
      </c>
      <c r="C950">
        <v>788972</v>
      </c>
      <c r="D950">
        <v>789442</v>
      </c>
      <c r="E950" t="s">
        <v>12</v>
      </c>
      <c r="F950">
        <v>156</v>
      </c>
      <c r="G950" s="15">
        <v>126461549</v>
      </c>
      <c r="H950" t="s">
        <v>9</v>
      </c>
      <c r="I950" t="s">
        <v>5170</v>
      </c>
      <c r="J950" t="s">
        <v>9</v>
      </c>
      <c r="K950" t="s">
        <v>880</v>
      </c>
      <c r="L950" t="s">
        <v>879</v>
      </c>
      <c r="M950" s="14" t="b">
        <f t="shared" si="77"/>
        <v>0</v>
      </c>
      <c r="N950" s="14">
        <f t="shared" si="74"/>
        <v>0</v>
      </c>
      <c r="O950" s="14">
        <f t="shared" si="75"/>
        <v>56</v>
      </c>
      <c r="P950" s="14" t="b">
        <f t="shared" si="76"/>
        <v>1</v>
      </c>
      <c r="Q950" t="b">
        <f t="shared" si="73"/>
        <v>1</v>
      </c>
    </row>
    <row r="951" spans="1:17" x14ac:dyDescent="0.25">
      <c r="A951" t="s">
        <v>6687</v>
      </c>
      <c r="B951" t="s">
        <v>108</v>
      </c>
      <c r="C951">
        <v>789795</v>
      </c>
      <c r="D951">
        <v>790265</v>
      </c>
      <c r="E951" t="s">
        <v>9</v>
      </c>
      <c r="F951">
        <v>156</v>
      </c>
      <c r="G951" s="15">
        <v>126461550</v>
      </c>
      <c r="H951" t="s">
        <v>9</v>
      </c>
      <c r="I951" t="s">
        <v>5169</v>
      </c>
      <c r="J951" t="s">
        <v>9</v>
      </c>
      <c r="K951" t="s">
        <v>5168</v>
      </c>
      <c r="L951" t="s">
        <v>5167</v>
      </c>
      <c r="M951" s="14" t="b">
        <f t="shared" si="77"/>
        <v>0</v>
      </c>
      <c r="N951" s="14">
        <f t="shared" si="74"/>
        <v>0</v>
      </c>
      <c r="O951" s="14">
        <f t="shared" si="75"/>
        <v>353</v>
      </c>
      <c r="P951" s="14" t="b">
        <f t="shared" si="76"/>
        <v>0</v>
      </c>
      <c r="Q951" t="b">
        <f t="shared" si="73"/>
        <v>0</v>
      </c>
    </row>
    <row r="952" spans="1:17" x14ac:dyDescent="0.25">
      <c r="A952" t="s">
        <v>6687</v>
      </c>
      <c r="B952" t="s">
        <v>108</v>
      </c>
      <c r="C952">
        <v>790442</v>
      </c>
      <c r="D952">
        <v>791608</v>
      </c>
      <c r="E952" t="s">
        <v>12</v>
      </c>
      <c r="F952">
        <v>388</v>
      </c>
      <c r="G952" s="15">
        <v>126461551</v>
      </c>
      <c r="H952" t="s">
        <v>9</v>
      </c>
      <c r="I952" t="s">
        <v>5166</v>
      </c>
      <c r="J952" t="s">
        <v>9</v>
      </c>
      <c r="K952" t="s">
        <v>4740</v>
      </c>
      <c r="L952" t="s">
        <v>5165</v>
      </c>
      <c r="M952" s="14" t="b">
        <f t="shared" si="77"/>
        <v>0</v>
      </c>
      <c r="N952" s="14">
        <f t="shared" si="74"/>
        <v>0</v>
      </c>
      <c r="O952" s="14">
        <f t="shared" si="75"/>
        <v>177</v>
      </c>
      <c r="P952" s="14" t="b">
        <f t="shared" si="76"/>
        <v>0</v>
      </c>
      <c r="Q952" t="b">
        <f t="shared" si="73"/>
        <v>0</v>
      </c>
    </row>
    <row r="953" spans="1:17" x14ac:dyDescent="0.25">
      <c r="A953" t="s">
        <v>6687</v>
      </c>
      <c r="B953" t="s">
        <v>108</v>
      </c>
      <c r="C953">
        <v>791610</v>
      </c>
      <c r="D953">
        <v>792704</v>
      </c>
      <c r="E953" t="s">
        <v>12</v>
      </c>
      <c r="F953">
        <v>364</v>
      </c>
      <c r="G953" s="15">
        <v>126461552</v>
      </c>
      <c r="H953" t="s">
        <v>5164</v>
      </c>
      <c r="I953" t="s">
        <v>5163</v>
      </c>
      <c r="J953" t="s">
        <v>9</v>
      </c>
      <c r="K953" t="s">
        <v>5162</v>
      </c>
      <c r="L953" t="s">
        <v>5161</v>
      </c>
      <c r="M953" s="14" t="b">
        <f t="shared" si="77"/>
        <v>0</v>
      </c>
      <c r="N953" s="14">
        <f t="shared" si="74"/>
        <v>0</v>
      </c>
      <c r="O953" s="14">
        <f t="shared" si="75"/>
        <v>2</v>
      </c>
      <c r="P953" s="14" t="b">
        <f t="shared" si="76"/>
        <v>1</v>
      </c>
      <c r="Q953" t="b">
        <f t="shared" si="73"/>
        <v>1</v>
      </c>
    </row>
    <row r="954" spans="1:17" x14ac:dyDescent="0.25">
      <c r="A954" t="s">
        <v>6687</v>
      </c>
      <c r="B954" t="s">
        <v>108</v>
      </c>
      <c r="C954">
        <v>792701</v>
      </c>
      <c r="D954">
        <v>794113</v>
      </c>
      <c r="E954" t="s">
        <v>12</v>
      </c>
      <c r="F954">
        <v>470</v>
      </c>
      <c r="G954" s="15">
        <v>126461553</v>
      </c>
      <c r="H954" t="s">
        <v>5160</v>
      </c>
      <c r="I954" t="s">
        <v>5159</v>
      </c>
      <c r="J954" t="s">
        <v>9</v>
      </c>
      <c r="K954" t="s">
        <v>5158</v>
      </c>
      <c r="L954" t="s">
        <v>5157</v>
      </c>
      <c r="M954" s="14" t="b">
        <f t="shared" si="77"/>
        <v>1</v>
      </c>
      <c r="N954" s="14">
        <f t="shared" si="74"/>
        <v>0</v>
      </c>
      <c r="O954" s="14">
        <f t="shared" si="75"/>
        <v>-3</v>
      </c>
      <c r="P954" s="14" t="b">
        <f t="shared" si="76"/>
        <v>1</v>
      </c>
      <c r="Q954" t="b">
        <f t="shared" si="73"/>
        <v>0</v>
      </c>
    </row>
    <row r="955" spans="1:17" x14ac:dyDescent="0.25">
      <c r="A955" t="s">
        <v>6687</v>
      </c>
      <c r="B955" t="s">
        <v>108</v>
      </c>
      <c r="C955">
        <v>794128</v>
      </c>
      <c r="D955">
        <v>794382</v>
      </c>
      <c r="E955" t="s">
        <v>12</v>
      </c>
      <c r="F955">
        <v>84</v>
      </c>
      <c r="G955" s="15">
        <v>126461554</v>
      </c>
      <c r="H955" t="s">
        <v>9</v>
      </c>
      <c r="I955" t="s">
        <v>5156</v>
      </c>
      <c r="J955" t="s">
        <v>9</v>
      </c>
      <c r="K955" t="s">
        <v>9</v>
      </c>
      <c r="L955" t="s">
        <v>126</v>
      </c>
      <c r="M955" s="14" t="b">
        <f t="shared" si="77"/>
        <v>0</v>
      </c>
      <c r="N955" s="14">
        <f t="shared" si="74"/>
        <v>0</v>
      </c>
      <c r="O955" s="14">
        <f t="shared" si="75"/>
        <v>15</v>
      </c>
      <c r="P955" s="14" t="b">
        <f t="shared" si="76"/>
        <v>1</v>
      </c>
      <c r="Q955" t="b">
        <f t="shared" si="73"/>
        <v>0</v>
      </c>
    </row>
    <row r="956" spans="1:17" x14ac:dyDescent="0.25">
      <c r="A956" t="s">
        <v>6687</v>
      </c>
      <c r="B956" t="s">
        <v>108</v>
      </c>
      <c r="C956">
        <v>794379</v>
      </c>
      <c r="D956">
        <v>795305</v>
      </c>
      <c r="E956" t="s">
        <v>12</v>
      </c>
      <c r="F956">
        <v>308</v>
      </c>
      <c r="G956" s="15">
        <v>126461555</v>
      </c>
      <c r="H956" t="s">
        <v>5155</v>
      </c>
      <c r="I956" t="s">
        <v>5154</v>
      </c>
      <c r="J956" t="s">
        <v>9</v>
      </c>
      <c r="K956" t="s">
        <v>5153</v>
      </c>
      <c r="L956" t="s">
        <v>5152</v>
      </c>
      <c r="M956" s="14" t="b">
        <f t="shared" si="77"/>
        <v>1</v>
      </c>
      <c r="N956" s="14">
        <f t="shared" si="74"/>
        <v>0</v>
      </c>
      <c r="O956" s="14">
        <f t="shared" si="75"/>
        <v>-3</v>
      </c>
      <c r="P956" s="14" t="b">
        <f t="shared" si="76"/>
        <v>1</v>
      </c>
      <c r="Q956" t="b">
        <f t="shared" si="73"/>
        <v>0</v>
      </c>
    </row>
    <row r="957" spans="1:17" x14ac:dyDescent="0.25">
      <c r="A957" t="s">
        <v>6687</v>
      </c>
      <c r="B957" t="s">
        <v>108</v>
      </c>
      <c r="C957">
        <v>795345</v>
      </c>
      <c r="D957">
        <v>796268</v>
      </c>
      <c r="E957" t="s">
        <v>12</v>
      </c>
      <c r="F957">
        <v>307</v>
      </c>
      <c r="G957" s="15">
        <v>126461556</v>
      </c>
      <c r="H957" t="s">
        <v>5151</v>
      </c>
      <c r="I957" t="s">
        <v>5150</v>
      </c>
      <c r="J957" t="s">
        <v>9</v>
      </c>
      <c r="K957" t="s">
        <v>5149</v>
      </c>
      <c r="L957" t="s">
        <v>5148</v>
      </c>
      <c r="M957" s="14" t="b">
        <f t="shared" si="77"/>
        <v>0</v>
      </c>
      <c r="N957" s="14">
        <f t="shared" si="74"/>
        <v>0</v>
      </c>
      <c r="O957" s="14">
        <f t="shared" si="75"/>
        <v>40</v>
      </c>
      <c r="P957" s="14" t="b">
        <f t="shared" si="76"/>
        <v>1</v>
      </c>
      <c r="Q957" t="b">
        <f t="shared" si="73"/>
        <v>0</v>
      </c>
    </row>
    <row r="958" spans="1:17" x14ac:dyDescent="0.25">
      <c r="A958" t="s">
        <v>6687</v>
      </c>
      <c r="B958" t="s">
        <v>108</v>
      </c>
      <c r="C958">
        <v>796256</v>
      </c>
      <c r="D958">
        <v>797182</v>
      </c>
      <c r="E958" t="s">
        <v>12</v>
      </c>
      <c r="F958">
        <v>308</v>
      </c>
      <c r="G958" s="15">
        <v>126461557</v>
      </c>
      <c r="H958" t="s">
        <v>9</v>
      </c>
      <c r="I958" t="s">
        <v>5147</v>
      </c>
      <c r="J958" t="s">
        <v>9</v>
      </c>
      <c r="K958" t="s">
        <v>5146</v>
      </c>
      <c r="L958" t="s">
        <v>5145</v>
      </c>
      <c r="M958" s="14" t="b">
        <f t="shared" si="77"/>
        <v>1</v>
      </c>
      <c r="N958" s="14">
        <f t="shared" si="74"/>
        <v>0</v>
      </c>
      <c r="O958" s="14">
        <f t="shared" si="75"/>
        <v>-12</v>
      </c>
      <c r="P958" s="14" t="b">
        <f t="shared" si="76"/>
        <v>1</v>
      </c>
      <c r="Q958" t="b">
        <f t="shared" si="73"/>
        <v>0</v>
      </c>
    </row>
    <row r="959" spans="1:17" x14ac:dyDescent="0.25">
      <c r="A959" t="s">
        <v>6687</v>
      </c>
      <c r="B959" t="s">
        <v>108</v>
      </c>
      <c r="C959">
        <v>797179</v>
      </c>
      <c r="D959">
        <v>798513</v>
      </c>
      <c r="E959" t="s">
        <v>12</v>
      </c>
      <c r="F959">
        <v>444</v>
      </c>
      <c r="G959" s="15">
        <v>126461558</v>
      </c>
      <c r="H959" t="s">
        <v>9</v>
      </c>
      <c r="I959" t="s">
        <v>5144</v>
      </c>
      <c r="J959" t="s">
        <v>9</v>
      </c>
      <c r="K959" t="s">
        <v>5143</v>
      </c>
      <c r="L959" t="s">
        <v>5142</v>
      </c>
      <c r="M959" s="14" t="b">
        <f t="shared" si="77"/>
        <v>1</v>
      </c>
      <c r="N959" s="14">
        <f t="shared" si="74"/>
        <v>0</v>
      </c>
      <c r="O959" s="14">
        <f t="shared" si="75"/>
        <v>-3</v>
      </c>
      <c r="P959" s="14" t="b">
        <f t="shared" si="76"/>
        <v>1</v>
      </c>
      <c r="Q959" t="b">
        <f t="shared" si="73"/>
        <v>0</v>
      </c>
    </row>
    <row r="960" spans="1:17" x14ac:dyDescent="0.25">
      <c r="A960" t="s">
        <v>6687</v>
      </c>
      <c r="B960" t="s">
        <v>108</v>
      </c>
      <c r="C960">
        <v>798693</v>
      </c>
      <c r="D960">
        <v>800351</v>
      </c>
      <c r="E960" t="s">
        <v>12</v>
      </c>
      <c r="F960">
        <v>552</v>
      </c>
      <c r="G960" s="15">
        <v>126461559</v>
      </c>
      <c r="H960" t="s">
        <v>9</v>
      </c>
      <c r="I960" t="s">
        <v>5141</v>
      </c>
      <c r="J960" t="s">
        <v>9</v>
      </c>
      <c r="K960" t="s">
        <v>5140</v>
      </c>
      <c r="L960" t="s">
        <v>5139</v>
      </c>
      <c r="M960" s="14" t="b">
        <f t="shared" si="77"/>
        <v>0</v>
      </c>
      <c r="N960" s="14">
        <f t="shared" si="74"/>
        <v>0</v>
      </c>
      <c r="O960" s="14">
        <f t="shared" si="75"/>
        <v>180</v>
      </c>
      <c r="P960" s="14" t="b">
        <f t="shared" si="76"/>
        <v>0</v>
      </c>
      <c r="Q960" t="b">
        <f t="shared" si="73"/>
        <v>0</v>
      </c>
    </row>
    <row r="961" spans="1:17" x14ac:dyDescent="0.25">
      <c r="A961" t="s">
        <v>6687</v>
      </c>
      <c r="B961" t="s">
        <v>108</v>
      </c>
      <c r="C961">
        <v>800579</v>
      </c>
      <c r="D961">
        <v>801499</v>
      </c>
      <c r="E961" t="s">
        <v>12</v>
      </c>
      <c r="F961">
        <v>306</v>
      </c>
      <c r="G961" s="15">
        <v>126461560</v>
      </c>
      <c r="H961" t="s">
        <v>5138</v>
      </c>
      <c r="I961" t="s">
        <v>5137</v>
      </c>
      <c r="J961" t="s">
        <v>9</v>
      </c>
      <c r="K961" t="s">
        <v>5136</v>
      </c>
      <c r="L961" t="s">
        <v>5135</v>
      </c>
      <c r="M961" s="14" t="b">
        <f t="shared" si="77"/>
        <v>0</v>
      </c>
      <c r="N961" s="14">
        <f t="shared" si="74"/>
        <v>0</v>
      </c>
      <c r="O961" s="14">
        <f t="shared" si="75"/>
        <v>228</v>
      </c>
      <c r="P961" s="14" t="b">
        <f t="shared" si="76"/>
        <v>0</v>
      </c>
      <c r="Q961" t="b">
        <f t="shared" si="73"/>
        <v>0</v>
      </c>
    </row>
    <row r="962" spans="1:17" x14ac:dyDescent="0.25">
      <c r="A962" t="s">
        <v>6687</v>
      </c>
      <c r="B962" t="s">
        <v>108</v>
      </c>
      <c r="C962">
        <v>801614</v>
      </c>
      <c r="D962">
        <v>802450</v>
      </c>
      <c r="E962" t="s">
        <v>12</v>
      </c>
      <c r="F962">
        <v>278</v>
      </c>
      <c r="G962" s="15">
        <v>126461561</v>
      </c>
      <c r="H962" t="s">
        <v>9</v>
      </c>
      <c r="I962" t="s">
        <v>5134</v>
      </c>
      <c r="J962" t="s">
        <v>9</v>
      </c>
      <c r="K962" t="s">
        <v>5133</v>
      </c>
      <c r="L962" t="s">
        <v>126</v>
      </c>
      <c r="M962" s="14" t="b">
        <f t="shared" si="77"/>
        <v>0</v>
      </c>
      <c r="N962" s="14">
        <f t="shared" si="74"/>
        <v>0</v>
      </c>
      <c r="O962" s="14">
        <f t="shared" si="75"/>
        <v>115</v>
      </c>
      <c r="P962" s="14" t="b">
        <f t="shared" si="76"/>
        <v>0</v>
      </c>
      <c r="Q962" t="b">
        <f t="shared" si="73"/>
        <v>0</v>
      </c>
    </row>
    <row r="963" spans="1:17" x14ac:dyDescent="0.25">
      <c r="A963" t="s">
        <v>6687</v>
      </c>
      <c r="B963" t="s">
        <v>108</v>
      </c>
      <c r="C963">
        <v>802478</v>
      </c>
      <c r="D963">
        <v>804118</v>
      </c>
      <c r="E963" t="s">
        <v>12</v>
      </c>
      <c r="F963">
        <v>546</v>
      </c>
      <c r="G963" s="15">
        <v>126461562</v>
      </c>
      <c r="H963" t="s">
        <v>9</v>
      </c>
      <c r="I963" t="s">
        <v>5132</v>
      </c>
      <c r="J963" t="s">
        <v>9</v>
      </c>
      <c r="K963" t="s">
        <v>5131</v>
      </c>
      <c r="L963" t="s">
        <v>5130</v>
      </c>
      <c r="M963" s="14" t="b">
        <f t="shared" si="77"/>
        <v>0</v>
      </c>
      <c r="N963" s="14">
        <f t="shared" si="74"/>
        <v>0</v>
      </c>
      <c r="O963" s="14">
        <f t="shared" si="75"/>
        <v>28</v>
      </c>
      <c r="P963" s="14" t="b">
        <f t="shared" si="76"/>
        <v>1</v>
      </c>
      <c r="Q963" t="b">
        <f t="shared" si="73"/>
        <v>1</v>
      </c>
    </row>
    <row r="964" spans="1:17" x14ac:dyDescent="0.25">
      <c r="A964" t="s">
        <v>6687</v>
      </c>
      <c r="B964" t="s">
        <v>108</v>
      </c>
      <c r="C964">
        <v>804129</v>
      </c>
      <c r="D964">
        <v>804521</v>
      </c>
      <c r="E964" t="s">
        <v>9</v>
      </c>
      <c r="F964">
        <v>130</v>
      </c>
      <c r="G964" s="15">
        <v>126461563</v>
      </c>
      <c r="H964" t="s">
        <v>9</v>
      </c>
      <c r="I964" t="s">
        <v>5129</v>
      </c>
      <c r="J964" t="s">
        <v>9</v>
      </c>
      <c r="K964" t="s">
        <v>9</v>
      </c>
      <c r="L964" t="s">
        <v>126</v>
      </c>
      <c r="M964" s="14" t="b">
        <f t="shared" si="77"/>
        <v>0</v>
      </c>
      <c r="N964" s="14">
        <f t="shared" si="74"/>
        <v>0</v>
      </c>
      <c r="O964" s="14">
        <f t="shared" si="75"/>
        <v>11</v>
      </c>
      <c r="P964" s="14" t="b">
        <f t="shared" si="76"/>
        <v>1</v>
      </c>
      <c r="Q964" t="b">
        <f t="shared" si="73"/>
        <v>0</v>
      </c>
    </row>
    <row r="965" spans="1:17" x14ac:dyDescent="0.25">
      <c r="A965" t="s">
        <v>6687</v>
      </c>
      <c r="B965" t="s">
        <v>108</v>
      </c>
      <c r="C965">
        <v>804518</v>
      </c>
      <c r="D965">
        <v>805891</v>
      </c>
      <c r="E965" t="s">
        <v>9</v>
      </c>
      <c r="F965">
        <v>457</v>
      </c>
      <c r="G965" s="15">
        <v>126461564</v>
      </c>
      <c r="H965" t="s">
        <v>9</v>
      </c>
      <c r="I965" t="s">
        <v>5128</v>
      </c>
      <c r="J965" t="s">
        <v>9</v>
      </c>
      <c r="K965" t="s">
        <v>1186</v>
      </c>
      <c r="L965" t="s">
        <v>5127</v>
      </c>
      <c r="M965" s="14" t="b">
        <f t="shared" si="77"/>
        <v>1</v>
      </c>
      <c r="N965" s="14">
        <f t="shared" si="74"/>
        <v>0</v>
      </c>
      <c r="O965" s="14">
        <f t="shared" si="75"/>
        <v>-3</v>
      </c>
      <c r="P965" s="14" t="b">
        <f t="shared" si="76"/>
        <v>1</v>
      </c>
      <c r="Q965" t="b">
        <f t="shared" si="73"/>
        <v>0</v>
      </c>
    </row>
    <row r="966" spans="1:17" x14ac:dyDescent="0.25">
      <c r="A966" t="s">
        <v>6687</v>
      </c>
      <c r="B966" t="s">
        <v>108</v>
      </c>
      <c r="C966">
        <v>806027</v>
      </c>
      <c r="D966">
        <v>806656</v>
      </c>
      <c r="E966" t="s">
        <v>9</v>
      </c>
      <c r="F966">
        <v>209</v>
      </c>
      <c r="G966" s="15">
        <v>126461565</v>
      </c>
      <c r="H966" t="s">
        <v>9</v>
      </c>
      <c r="I966" t="s">
        <v>5126</v>
      </c>
      <c r="J966" t="s">
        <v>9</v>
      </c>
      <c r="K966" t="s">
        <v>9</v>
      </c>
      <c r="L966" t="s">
        <v>126</v>
      </c>
      <c r="M966" s="14" t="b">
        <f t="shared" si="77"/>
        <v>0</v>
      </c>
      <c r="N966" s="14">
        <f t="shared" si="74"/>
        <v>0</v>
      </c>
      <c r="O966" s="14">
        <f t="shared" si="75"/>
        <v>136</v>
      </c>
      <c r="P966" s="14" t="b">
        <f t="shared" si="76"/>
        <v>0</v>
      </c>
      <c r="Q966" t="b">
        <f t="shared" si="73"/>
        <v>0</v>
      </c>
    </row>
    <row r="967" spans="1:17" x14ac:dyDescent="0.25">
      <c r="A967" t="s">
        <v>6687</v>
      </c>
      <c r="B967" t="s">
        <v>108</v>
      </c>
      <c r="C967">
        <v>806861</v>
      </c>
      <c r="D967">
        <v>807559</v>
      </c>
      <c r="E967" t="s">
        <v>9</v>
      </c>
      <c r="F967">
        <v>232</v>
      </c>
      <c r="G967" s="15">
        <v>126461566</v>
      </c>
      <c r="H967" t="s">
        <v>9</v>
      </c>
      <c r="I967" t="s">
        <v>5125</v>
      </c>
      <c r="J967" t="s">
        <v>9</v>
      </c>
      <c r="K967" t="s">
        <v>5124</v>
      </c>
      <c r="L967" t="s">
        <v>5123</v>
      </c>
      <c r="M967" s="14" t="b">
        <f t="shared" si="77"/>
        <v>0</v>
      </c>
      <c r="N967" s="14">
        <f t="shared" si="74"/>
        <v>0</v>
      </c>
      <c r="O967" s="14">
        <f t="shared" si="75"/>
        <v>205</v>
      </c>
      <c r="P967" s="14" t="b">
        <f t="shared" si="76"/>
        <v>0</v>
      </c>
      <c r="Q967" t="b">
        <f t="shared" si="73"/>
        <v>0</v>
      </c>
    </row>
    <row r="968" spans="1:17" x14ac:dyDescent="0.25">
      <c r="A968" t="s">
        <v>6687</v>
      </c>
      <c r="B968" t="s">
        <v>108</v>
      </c>
      <c r="C968">
        <v>807716</v>
      </c>
      <c r="D968">
        <v>808804</v>
      </c>
      <c r="E968" t="s">
        <v>12</v>
      </c>
      <c r="F968">
        <v>362</v>
      </c>
      <c r="G968" s="15">
        <v>126461567</v>
      </c>
      <c r="H968" t="s">
        <v>9</v>
      </c>
      <c r="I968" t="s">
        <v>5122</v>
      </c>
      <c r="J968" t="s">
        <v>9</v>
      </c>
      <c r="K968" t="s">
        <v>5121</v>
      </c>
      <c r="L968" t="s">
        <v>4927</v>
      </c>
      <c r="M968" s="14" t="b">
        <f t="shared" si="77"/>
        <v>0</v>
      </c>
      <c r="N968" s="14">
        <f t="shared" si="74"/>
        <v>0</v>
      </c>
      <c r="O968" s="14">
        <f t="shared" si="75"/>
        <v>157</v>
      </c>
      <c r="P968" s="14" t="b">
        <f t="shared" si="76"/>
        <v>0</v>
      </c>
      <c r="Q968" t="b">
        <f t="shared" ref="Q968:Q1031" si="78">AND(P968,NOT(P967))</f>
        <v>0</v>
      </c>
    </row>
    <row r="969" spans="1:17" x14ac:dyDescent="0.25">
      <c r="A969" t="s">
        <v>6687</v>
      </c>
      <c r="B969" t="s">
        <v>108</v>
      </c>
      <c r="C969">
        <v>808902</v>
      </c>
      <c r="D969">
        <v>809909</v>
      </c>
      <c r="E969" t="s">
        <v>9</v>
      </c>
      <c r="F969">
        <v>335</v>
      </c>
      <c r="G969" s="15">
        <v>126461568</v>
      </c>
      <c r="H969" t="s">
        <v>9</v>
      </c>
      <c r="I969" t="s">
        <v>5120</v>
      </c>
      <c r="J969" t="s">
        <v>9</v>
      </c>
      <c r="K969" t="s">
        <v>5119</v>
      </c>
      <c r="L969" t="s">
        <v>5118</v>
      </c>
      <c r="M969" s="14" t="b">
        <f t="shared" si="77"/>
        <v>0</v>
      </c>
      <c r="N969" s="14">
        <f t="shared" si="74"/>
        <v>0</v>
      </c>
      <c r="O969" s="14">
        <f t="shared" si="75"/>
        <v>98</v>
      </c>
      <c r="P969" s="14" t="b">
        <f t="shared" si="76"/>
        <v>1</v>
      </c>
      <c r="Q969" t="b">
        <f t="shared" si="78"/>
        <v>1</v>
      </c>
    </row>
    <row r="970" spans="1:17" x14ac:dyDescent="0.25">
      <c r="A970" t="s">
        <v>6687</v>
      </c>
      <c r="B970" t="s">
        <v>108</v>
      </c>
      <c r="C970">
        <v>810121</v>
      </c>
      <c r="D970">
        <v>810441</v>
      </c>
      <c r="E970" t="s">
        <v>9</v>
      </c>
      <c r="F970">
        <v>106</v>
      </c>
      <c r="G970" s="15">
        <v>126461569</v>
      </c>
      <c r="H970" t="s">
        <v>9</v>
      </c>
      <c r="I970" t="s">
        <v>5117</v>
      </c>
      <c r="J970" t="s">
        <v>9</v>
      </c>
      <c r="K970" t="s">
        <v>5116</v>
      </c>
      <c r="L970" t="s">
        <v>126</v>
      </c>
      <c r="M970" s="14" t="b">
        <f t="shared" si="77"/>
        <v>0</v>
      </c>
      <c r="N970" s="14">
        <f t="shared" si="74"/>
        <v>0</v>
      </c>
      <c r="O970" s="14">
        <f t="shared" si="75"/>
        <v>212</v>
      </c>
      <c r="P970" s="14" t="b">
        <f t="shared" si="76"/>
        <v>0</v>
      </c>
      <c r="Q970" t="b">
        <f t="shared" si="78"/>
        <v>0</v>
      </c>
    </row>
    <row r="971" spans="1:17" x14ac:dyDescent="0.25">
      <c r="A971" t="s">
        <v>6687</v>
      </c>
      <c r="B971" t="s">
        <v>108</v>
      </c>
      <c r="C971">
        <v>810624</v>
      </c>
      <c r="D971">
        <v>811376</v>
      </c>
      <c r="E971" t="s">
        <v>12</v>
      </c>
      <c r="F971">
        <v>250</v>
      </c>
      <c r="G971" s="15">
        <v>126461570</v>
      </c>
      <c r="H971" t="s">
        <v>9</v>
      </c>
      <c r="I971" t="s">
        <v>5115</v>
      </c>
      <c r="J971" t="s">
        <v>9</v>
      </c>
      <c r="K971" t="s">
        <v>4875</v>
      </c>
      <c r="L971" t="s">
        <v>4874</v>
      </c>
      <c r="M971" s="14" t="b">
        <f t="shared" si="77"/>
        <v>0</v>
      </c>
      <c r="N971" s="14">
        <f t="shared" ref="N971:N1034" si="79">MOD($D971-$C971+1,3)</f>
        <v>0</v>
      </c>
      <c r="O971" s="14">
        <f t="shared" ref="O971:O1034" si="80">$C971-$D970</f>
        <v>183</v>
      </c>
      <c r="P971" s="14" t="b">
        <f t="shared" ref="P971:P1034" si="81">$O971&lt;100</f>
        <v>0</v>
      </c>
      <c r="Q971" t="b">
        <f t="shared" si="78"/>
        <v>0</v>
      </c>
    </row>
    <row r="972" spans="1:17" x14ac:dyDescent="0.25">
      <c r="A972" t="s">
        <v>6687</v>
      </c>
      <c r="B972" t="s">
        <v>108</v>
      </c>
      <c r="C972">
        <v>811391</v>
      </c>
      <c r="D972">
        <v>811630</v>
      </c>
      <c r="E972" t="s">
        <v>12</v>
      </c>
      <c r="F972">
        <v>79</v>
      </c>
      <c r="G972" s="15">
        <v>126461571</v>
      </c>
      <c r="H972" t="s">
        <v>9</v>
      </c>
      <c r="I972" t="s">
        <v>5114</v>
      </c>
      <c r="J972" t="s">
        <v>9</v>
      </c>
      <c r="K972" t="s">
        <v>5113</v>
      </c>
      <c r="L972" t="s">
        <v>5112</v>
      </c>
      <c r="M972" s="14" t="b">
        <f t="shared" ref="M972:M1035" si="82">$D971&gt;=C972</f>
        <v>0</v>
      </c>
      <c r="N972" s="14">
        <f t="shared" si="79"/>
        <v>0</v>
      </c>
      <c r="O972" s="14">
        <f t="shared" si="80"/>
        <v>15</v>
      </c>
      <c r="P972" s="14" t="b">
        <f t="shared" si="81"/>
        <v>1</v>
      </c>
      <c r="Q972" t="b">
        <f t="shared" si="78"/>
        <v>1</v>
      </c>
    </row>
    <row r="973" spans="1:17" x14ac:dyDescent="0.25">
      <c r="A973" t="s">
        <v>6687</v>
      </c>
      <c r="B973" t="s">
        <v>108</v>
      </c>
      <c r="C973">
        <v>811862</v>
      </c>
      <c r="D973">
        <v>812530</v>
      </c>
      <c r="E973" t="s">
        <v>12</v>
      </c>
      <c r="F973">
        <v>222</v>
      </c>
      <c r="G973" s="15">
        <v>126461572</v>
      </c>
      <c r="H973" t="s">
        <v>9</v>
      </c>
      <c r="I973" t="s">
        <v>5111</v>
      </c>
      <c r="J973" t="s">
        <v>9</v>
      </c>
      <c r="K973" t="s">
        <v>5110</v>
      </c>
      <c r="L973" t="s">
        <v>5109</v>
      </c>
      <c r="M973" s="14" t="b">
        <f t="shared" si="82"/>
        <v>0</v>
      </c>
      <c r="N973" s="14">
        <f t="shared" si="79"/>
        <v>0</v>
      </c>
      <c r="O973" s="14">
        <f t="shared" si="80"/>
        <v>232</v>
      </c>
      <c r="P973" s="14" t="b">
        <f t="shared" si="81"/>
        <v>0</v>
      </c>
      <c r="Q973" t="b">
        <f t="shared" si="78"/>
        <v>0</v>
      </c>
    </row>
    <row r="974" spans="1:17" x14ac:dyDescent="0.25">
      <c r="A974" t="s">
        <v>6687</v>
      </c>
      <c r="B974" t="s">
        <v>108</v>
      </c>
      <c r="C974">
        <v>812527</v>
      </c>
      <c r="D974">
        <v>814341</v>
      </c>
      <c r="E974" t="s">
        <v>12</v>
      </c>
      <c r="F974">
        <v>604</v>
      </c>
      <c r="G974" s="15">
        <v>126461573</v>
      </c>
      <c r="H974" t="s">
        <v>9</v>
      </c>
      <c r="I974" t="s">
        <v>5108</v>
      </c>
      <c r="J974" t="s">
        <v>9</v>
      </c>
      <c r="K974" t="s">
        <v>1458</v>
      </c>
      <c r="L974" t="s">
        <v>1101</v>
      </c>
      <c r="M974" s="14" t="b">
        <f t="shared" si="82"/>
        <v>1</v>
      </c>
      <c r="N974" s="14">
        <f t="shared" si="79"/>
        <v>0</v>
      </c>
      <c r="O974" s="14">
        <f t="shared" si="80"/>
        <v>-3</v>
      </c>
      <c r="P974" s="14" t="b">
        <f t="shared" si="81"/>
        <v>1</v>
      </c>
      <c r="Q974" t="b">
        <f t="shared" si="78"/>
        <v>1</v>
      </c>
    </row>
    <row r="975" spans="1:17" x14ac:dyDescent="0.25">
      <c r="A975" t="s">
        <v>6687</v>
      </c>
      <c r="B975" t="s">
        <v>108</v>
      </c>
      <c r="C975">
        <v>814351</v>
      </c>
      <c r="D975">
        <v>815679</v>
      </c>
      <c r="E975" t="s">
        <v>12</v>
      </c>
      <c r="F975">
        <v>442</v>
      </c>
      <c r="G975" s="15">
        <v>126461574</v>
      </c>
      <c r="H975" t="s">
        <v>9</v>
      </c>
      <c r="I975" t="s">
        <v>5107</v>
      </c>
      <c r="J975" t="s">
        <v>9</v>
      </c>
      <c r="K975" t="s">
        <v>578</v>
      </c>
      <c r="L975" t="s">
        <v>2377</v>
      </c>
      <c r="M975" s="14" t="b">
        <f t="shared" si="82"/>
        <v>0</v>
      </c>
      <c r="N975" s="14">
        <f t="shared" si="79"/>
        <v>0</v>
      </c>
      <c r="O975" s="14">
        <f t="shared" si="80"/>
        <v>10</v>
      </c>
      <c r="P975" s="14" t="b">
        <f t="shared" si="81"/>
        <v>1</v>
      </c>
      <c r="Q975" t="b">
        <f t="shared" si="78"/>
        <v>0</v>
      </c>
    </row>
    <row r="976" spans="1:17" x14ac:dyDescent="0.25">
      <c r="A976" t="s">
        <v>6687</v>
      </c>
      <c r="B976" t="s">
        <v>108</v>
      </c>
      <c r="C976">
        <v>816186</v>
      </c>
      <c r="D976">
        <v>818858</v>
      </c>
      <c r="E976" t="s">
        <v>12</v>
      </c>
      <c r="F976">
        <v>890</v>
      </c>
      <c r="G976" s="15">
        <v>126461575</v>
      </c>
      <c r="H976" t="s">
        <v>9</v>
      </c>
      <c r="I976" t="s">
        <v>5106</v>
      </c>
      <c r="J976" t="s">
        <v>9</v>
      </c>
      <c r="K976" t="s">
        <v>2112</v>
      </c>
      <c r="L976" t="s">
        <v>2111</v>
      </c>
      <c r="M976" s="14" t="b">
        <f t="shared" si="82"/>
        <v>0</v>
      </c>
      <c r="N976" s="14">
        <f t="shared" si="79"/>
        <v>0</v>
      </c>
      <c r="O976" s="14">
        <f t="shared" si="80"/>
        <v>507</v>
      </c>
      <c r="P976" s="14" t="b">
        <f t="shared" si="81"/>
        <v>0</v>
      </c>
      <c r="Q976" t="b">
        <f t="shared" si="78"/>
        <v>0</v>
      </c>
    </row>
    <row r="977" spans="1:17" x14ac:dyDescent="0.25">
      <c r="A977" t="s">
        <v>6687</v>
      </c>
      <c r="B977" t="s">
        <v>108</v>
      </c>
      <c r="C977">
        <v>819039</v>
      </c>
      <c r="D977">
        <v>819344</v>
      </c>
      <c r="E977" t="s">
        <v>9</v>
      </c>
      <c r="F977">
        <v>101</v>
      </c>
      <c r="G977" s="15">
        <v>126461576</v>
      </c>
      <c r="H977" t="s">
        <v>9</v>
      </c>
      <c r="I977" t="s">
        <v>5105</v>
      </c>
      <c r="J977" t="s">
        <v>9</v>
      </c>
      <c r="K977" t="s">
        <v>5104</v>
      </c>
      <c r="L977" t="s">
        <v>5103</v>
      </c>
      <c r="M977" s="14" t="b">
        <f t="shared" si="82"/>
        <v>0</v>
      </c>
      <c r="N977" s="14">
        <f t="shared" si="79"/>
        <v>0</v>
      </c>
      <c r="O977" s="14">
        <f t="shared" si="80"/>
        <v>181</v>
      </c>
      <c r="P977" s="14" t="b">
        <f t="shared" si="81"/>
        <v>0</v>
      </c>
      <c r="Q977" t="b">
        <f t="shared" si="78"/>
        <v>0</v>
      </c>
    </row>
    <row r="978" spans="1:17" x14ac:dyDescent="0.25">
      <c r="A978" t="s">
        <v>6687</v>
      </c>
      <c r="B978" t="s">
        <v>108</v>
      </c>
      <c r="C978">
        <v>819411</v>
      </c>
      <c r="D978">
        <v>820157</v>
      </c>
      <c r="E978" t="s">
        <v>12</v>
      </c>
      <c r="F978">
        <v>248</v>
      </c>
      <c r="G978" s="15">
        <v>126461577</v>
      </c>
      <c r="H978" t="s">
        <v>9</v>
      </c>
      <c r="I978" t="s">
        <v>5102</v>
      </c>
      <c r="J978" t="s">
        <v>9</v>
      </c>
      <c r="K978" t="s">
        <v>5101</v>
      </c>
      <c r="L978" t="s">
        <v>5100</v>
      </c>
      <c r="M978" s="14" t="b">
        <f t="shared" si="82"/>
        <v>0</v>
      </c>
      <c r="N978" s="14">
        <f t="shared" si="79"/>
        <v>0</v>
      </c>
      <c r="O978" s="14">
        <f t="shared" si="80"/>
        <v>67</v>
      </c>
      <c r="P978" s="14" t="b">
        <f t="shared" si="81"/>
        <v>1</v>
      </c>
      <c r="Q978" t="b">
        <f t="shared" si="78"/>
        <v>1</v>
      </c>
    </row>
    <row r="979" spans="1:17" x14ac:dyDescent="0.25">
      <c r="A979" t="s">
        <v>6687</v>
      </c>
      <c r="B979" t="s">
        <v>108</v>
      </c>
      <c r="C979">
        <v>820186</v>
      </c>
      <c r="D979">
        <v>821400</v>
      </c>
      <c r="E979" t="s">
        <v>12</v>
      </c>
      <c r="F979">
        <v>404</v>
      </c>
      <c r="G979" s="15">
        <v>126461578</v>
      </c>
      <c r="H979" t="s">
        <v>9</v>
      </c>
      <c r="I979" t="s">
        <v>5099</v>
      </c>
      <c r="J979" t="s">
        <v>9</v>
      </c>
      <c r="K979" t="s">
        <v>9</v>
      </c>
      <c r="L979" t="s">
        <v>126</v>
      </c>
      <c r="M979" s="14" t="b">
        <f t="shared" si="82"/>
        <v>0</v>
      </c>
      <c r="N979" s="14">
        <f t="shared" si="79"/>
        <v>0</v>
      </c>
      <c r="O979" s="14">
        <f t="shared" si="80"/>
        <v>29</v>
      </c>
      <c r="P979" s="14" t="b">
        <f t="shared" si="81"/>
        <v>1</v>
      </c>
      <c r="Q979" t="b">
        <f t="shared" si="78"/>
        <v>0</v>
      </c>
    </row>
    <row r="980" spans="1:17" x14ac:dyDescent="0.25">
      <c r="A980" t="s">
        <v>6687</v>
      </c>
      <c r="B980" t="s">
        <v>108</v>
      </c>
      <c r="C980">
        <v>821382</v>
      </c>
      <c r="D980">
        <v>821603</v>
      </c>
      <c r="E980" t="s">
        <v>9</v>
      </c>
      <c r="F980">
        <v>73</v>
      </c>
      <c r="G980" s="15">
        <v>126461579</v>
      </c>
      <c r="H980" t="s">
        <v>9</v>
      </c>
      <c r="I980" t="s">
        <v>5098</v>
      </c>
      <c r="J980" t="s">
        <v>9</v>
      </c>
      <c r="K980" t="s">
        <v>5097</v>
      </c>
      <c r="L980" t="s">
        <v>126</v>
      </c>
      <c r="M980" s="14" t="b">
        <f t="shared" si="82"/>
        <v>1</v>
      </c>
      <c r="N980" s="14">
        <f t="shared" si="79"/>
        <v>0</v>
      </c>
      <c r="O980" s="14">
        <f t="shared" si="80"/>
        <v>-18</v>
      </c>
      <c r="P980" s="14" t="b">
        <f t="shared" si="81"/>
        <v>1</v>
      </c>
      <c r="Q980" t="b">
        <f t="shared" si="78"/>
        <v>0</v>
      </c>
    </row>
    <row r="981" spans="1:17" x14ac:dyDescent="0.25">
      <c r="A981" t="s">
        <v>6687</v>
      </c>
      <c r="B981" t="s">
        <v>108</v>
      </c>
      <c r="C981">
        <v>821600</v>
      </c>
      <c r="D981">
        <v>821803</v>
      </c>
      <c r="E981" t="s">
        <v>9</v>
      </c>
      <c r="F981">
        <v>67</v>
      </c>
      <c r="G981" s="15">
        <v>126461580</v>
      </c>
      <c r="H981" t="s">
        <v>9</v>
      </c>
      <c r="I981" t="s">
        <v>5096</v>
      </c>
      <c r="J981" t="s">
        <v>9</v>
      </c>
      <c r="K981" t="s">
        <v>9</v>
      </c>
      <c r="L981" t="s">
        <v>126</v>
      </c>
      <c r="M981" s="14" t="b">
        <f t="shared" si="82"/>
        <v>1</v>
      </c>
      <c r="N981" s="14">
        <f t="shared" si="79"/>
        <v>0</v>
      </c>
      <c r="O981" s="14">
        <f t="shared" si="80"/>
        <v>-3</v>
      </c>
      <c r="P981" s="14" t="b">
        <f t="shared" si="81"/>
        <v>1</v>
      </c>
      <c r="Q981" t="b">
        <f t="shared" si="78"/>
        <v>0</v>
      </c>
    </row>
    <row r="982" spans="1:17" x14ac:dyDescent="0.25">
      <c r="A982" t="s">
        <v>6687</v>
      </c>
      <c r="B982" t="s">
        <v>108</v>
      </c>
      <c r="C982">
        <v>821803</v>
      </c>
      <c r="D982">
        <v>823197</v>
      </c>
      <c r="E982" t="s">
        <v>9</v>
      </c>
      <c r="F982">
        <v>464</v>
      </c>
      <c r="G982" s="15">
        <v>126461581</v>
      </c>
      <c r="H982" t="s">
        <v>5095</v>
      </c>
      <c r="I982" t="s">
        <v>5094</v>
      </c>
      <c r="J982" t="s">
        <v>9</v>
      </c>
      <c r="K982" t="s">
        <v>5093</v>
      </c>
      <c r="L982" t="s">
        <v>5092</v>
      </c>
      <c r="M982" s="14" t="b">
        <f t="shared" si="82"/>
        <v>1</v>
      </c>
      <c r="N982" s="14">
        <f t="shared" si="79"/>
        <v>0</v>
      </c>
      <c r="O982" s="14">
        <f t="shared" si="80"/>
        <v>0</v>
      </c>
      <c r="P982" s="14" t="b">
        <f t="shared" si="81"/>
        <v>1</v>
      </c>
      <c r="Q982" t="b">
        <f t="shared" si="78"/>
        <v>0</v>
      </c>
    </row>
    <row r="983" spans="1:17" x14ac:dyDescent="0.25">
      <c r="A983" t="s">
        <v>6687</v>
      </c>
      <c r="B983" t="s">
        <v>108</v>
      </c>
      <c r="C983">
        <v>823364</v>
      </c>
      <c r="D983">
        <v>823822</v>
      </c>
      <c r="E983" t="s">
        <v>9</v>
      </c>
      <c r="F983">
        <v>152</v>
      </c>
      <c r="G983" s="15">
        <v>126461582</v>
      </c>
      <c r="H983" t="s">
        <v>9</v>
      </c>
      <c r="I983" t="s">
        <v>5091</v>
      </c>
      <c r="J983" t="s">
        <v>9</v>
      </c>
      <c r="K983" t="s">
        <v>5090</v>
      </c>
      <c r="L983" t="s">
        <v>126</v>
      </c>
      <c r="M983" s="14" t="b">
        <f t="shared" si="82"/>
        <v>0</v>
      </c>
      <c r="N983" s="14">
        <f t="shared" si="79"/>
        <v>0</v>
      </c>
      <c r="O983" s="14">
        <f t="shared" si="80"/>
        <v>167</v>
      </c>
      <c r="P983" s="14" t="b">
        <f t="shared" si="81"/>
        <v>0</v>
      </c>
      <c r="Q983" t="b">
        <f t="shared" si="78"/>
        <v>0</v>
      </c>
    </row>
    <row r="984" spans="1:17" x14ac:dyDescent="0.25">
      <c r="A984" t="s">
        <v>6687</v>
      </c>
      <c r="B984" t="s">
        <v>108</v>
      </c>
      <c r="C984">
        <v>823925</v>
      </c>
      <c r="D984">
        <v>824617</v>
      </c>
      <c r="E984" t="s">
        <v>9</v>
      </c>
      <c r="F984">
        <v>230</v>
      </c>
      <c r="G984" s="15">
        <v>126461583</v>
      </c>
      <c r="H984" t="s">
        <v>9</v>
      </c>
      <c r="I984" t="s">
        <v>5089</v>
      </c>
      <c r="J984" t="s">
        <v>9</v>
      </c>
      <c r="K984" t="s">
        <v>9</v>
      </c>
      <c r="L984" t="s">
        <v>1197</v>
      </c>
      <c r="M984" s="14" t="b">
        <f t="shared" si="82"/>
        <v>0</v>
      </c>
      <c r="N984" s="14">
        <f t="shared" si="79"/>
        <v>0</v>
      </c>
      <c r="O984" s="14">
        <f t="shared" si="80"/>
        <v>103</v>
      </c>
      <c r="P984" s="14" t="b">
        <f t="shared" si="81"/>
        <v>0</v>
      </c>
      <c r="Q984" t="b">
        <f t="shared" si="78"/>
        <v>0</v>
      </c>
    </row>
    <row r="985" spans="1:17" x14ac:dyDescent="0.25">
      <c r="A985" t="s">
        <v>6687</v>
      </c>
      <c r="B985" t="s">
        <v>108</v>
      </c>
      <c r="C985">
        <v>825504</v>
      </c>
      <c r="D985">
        <v>826550</v>
      </c>
      <c r="E985" t="s">
        <v>9</v>
      </c>
      <c r="F985">
        <v>348</v>
      </c>
      <c r="G985" s="15">
        <v>126461584</v>
      </c>
      <c r="H985" t="s">
        <v>9</v>
      </c>
      <c r="I985" t="s">
        <v>5088</v>
      </c>
      <c r="J985" t="s">
        <v>9</v>
      </c>
      <c r="K985" t="s">
        <v>3111</v>
      </c>
      <c r="L985" t="s">
        <v>5087</v>
      </c>
      <c r="M985" s="14" t="b">
        <f t="shared" si="82"/>
        <v>0</v>
      </c>
      <c r="N985" s="14">
        <f t="shared" si="79"/>
        <v>0</v>
      </c>
      <c r="O985" s="14">
        <f t="shared" si="80"/>
        <v>887</v>
      </c>
      <c r="P985" s="14" t="b">
        <f t="shared" si="81"/>
        <v>0</v>
      </c>
      <c r="Q985" t="b">
        <f t="shared" si="78"/>
        <v>0</v>
      </c>
    </row>
    <row r="986" spans="1:17" x14ac:dyDescent="0.25">
      <c r="A986" t="s">
        <v>6687</v>
      </c>
      <c r="B986" t="s">
        <v>108</v>
      </c>
      <c r="C986">
        <v>826952</v>
      </c>
      <c r="D986">
        <v>828190</v>
      </c>
      <c r="E986" t="s">
        <v>12</v>
      </c>
      <c r="F986">
        <v>412</v>
      </c>
      <c r="G986" s="15">
        <v>126461585</v>
      </c>
      <c r="H986" t="s">
        <v>9</v>
      </c>
      <c r="I986" t="s">
        <v>5086</v>
      </c>
      <c r="J986" t="s">
        <v>9</v>
      </c>
      <c r="K986" t="s">
        <v>2537</v>
      </c>
      <c r="L986" t="s">
        <v>2328</v>
      </c>
      <c r="M986" s="14" t="b">
        <f t="shared" si="82"/>
        <v>0</v>
      </c>
      <c r="N986" s="14">
        <f t="shared" si="79"/>
        <v>0</v>
      </c>
      <c r="O986" s="14">
        <f t="shared" si="80"/>
        <v>402</v>
      </c>
      <c r="P986" s="14" t="b">
        <f t="shared" si="81"/>
        <v>0</v>
      </c>
      <c r="Q986" t="b">
        <f t="shared" si="78"/>
        <v>0</v>
      </c>
    </row>
    <row r="987" spans="1:17" x14ac:dyDescent="0.25">
      <c r="A987" t="s">
        <v>6687</v>
      </c>
      <c r="B987" t="s">
        <v>108</v>
      </c>
      <c r="C987">
        <v>828341</v>
      </c>
      <c r="D987">
        <v>829756</v>
      </c>
      <c r="E987" t="s">
        <v>12</v>
      </c>
      <c r="F987">
        <v>471</v>
      </c>
      <c r="G987" s="15">
        <v>126461586</v>
      </c>
      <c r="H987" t="s">
        <v>9</v>
      </c>
      <c r="I987" t="s">
        <v>5085</v>
      </c>
      <c r="J987" t="s">
        <v>9</v>
      </c>
      <c r="K987" t="s">
        <v>5084</v>
      </c>
      <c r="L987" t="s">
        <v>5083</v>
      </c>
      <c r="M987" s="14" t="b">
        <f t="shared" si="82"/>
        <v>0</v>
      </c>
      <c r="N987" s="14">
        <f t="shared" si="79"/>
        <v>0</v>
      </c>
      <c r="O987" s="14">
        <f t="shared" si="80"/>
        <v>151</v>
      </c>
      <c r="P987" s="14" t="b">
        <f t="shared" si="81"/>
        <v>0</v>
      </c>
      <c r="Q987" t="b">
        <f t="shared" si="78"/>
        <v>0</v>
      </c>
    </row>
    <row r="988" spans="1:17" x14ac:dyDescent="0.25">
      <c r="A988" t="s">
        <v>6687</v>
      </c>
      <c r="B988" t="s">
        <v>108</v>
      </c>
      <c r="C988">
        <v>829790</v>
      </c>
      <c r="D988">
        <v>831001</v>
      </c>
      <c r="E988" t="s">
        <v>12</v>
      </c>
      <c r="F988">
        <v>403</v>
      </c>
      <c r="G988" s="15">
        <v>126461587</v>
      </c>
      <c r="H988" t="s">
        <v>9</v>
      </c>
      <c r="I988" t="s">
        <v>5082</v>
      </c>
      <c r="J988" t="s">
        <v>9</v>
      </c>
      <c r="K988" t="s">
        <v>5081</v>
      </c>
      <c r="L988" t="s">
        <v>5080</v>
      </c>
      <c r="M988" s="14" t="b">
        <f t="shared" si="82"/>
        <v>0</v>
      </c>
      <c r="N988" s="14">
        <f t="shared" si="79"/>
        <v>0</v>
      </c>
      <c r="O988" s="14">
        <f t="shared" si="80"/>
        <v>34</v>
      </c>
      <c r="P988" s="14" t="b">
        <f t="shared" si="81"/>
        <v>1</v>
      </c>
      <c r="Q988" t="b">
        <f t="shared" si="78"/>
        <v>1</v>
      </c>
    </row>
    <row r="989" spans="1:17" x14ac:dyDescent="0.25">
      <c r="A989" t="s">
        <v>6687</v>
      </c>
      <c r="B989" t="s">
        <v>108</v>
      </c>
      <c r="C989">
        <v>831027</v>
      </c>
      <c r="D989">
        <v>831467</v>
      </c>
      <c r="E989" t="s">
        <v>12</v>
      </c>
      <c r="F989">
        <v>146</v>
      </c>
      <c r="G989" s="15">
        <v>126461588</v>
      </c>
      <c r="H989" t="s">
        <v>9</v>
      </c>
      <c r="I989" t="s">
        <v>5079</v>
      </c>
      <c r="J989" t="s">
        <v>9</v>
      </c>
      <c r="K989" t="s">
        <v>9</v>
      </c>
      <c r="L989" t="s">
        <v>5078</v>
      </c>
      <c r="M989" s="14" t="b">
        <f t="shared" si="82"/>
        <v>0</v>
      </c>
      <c r="N989" s="14">
        <f t="shared" si="79"/>
        <v>0</v>
      </c>
      <c r="O989" s="14">
        <f t="shared" si="80"/>
        <v>26</v>
      </c>
      <c r="P989" s="14" t="b">
        <f t="shared" si="81"/>
        <v>1</v>
      </c>
      <c r="Q989" t="b">
        <f t="shared" si="78"/>
        <v>0</v>
      </c>
    </row>
    <row r="990" spans="1:17" x14ac:dyDescent="0.25">
      <c r="A990" t="s">
        <v>6687</v>
      </c>
      <c r="B990" t="s">
        <v>108</v>
      </c>
      <c r="C990">
        <v>831467</v>
      </c>
      <c r="D990">
        <v>832552</v>
      </c>
      <c r="E990" t="s">
        <v>12</v>
      </c>
      <c r="F990">
        <v>361</v>
      </c>
      <c r="G990" s="15">
        <v>126461589</v>
      </c>
      <c r="H990" t="s">
        <v>9</v>
      </c>
      <c r="I990" t="s">
        <v>5077</v>
      </c>
      <c r="J990" t="s">
        <v>9</v>
      </c>
      <c r="K990" t="s">
        <v>9</v>
      </c>
      <c r="L990" t="s">
        <v>720</v>
      </c>
      <c r="M990" s="14" t="b">
        <f t="shared" si="82"/>
        <v>1</v>
      </c>
      <c r="N990" s="14">
        <f t="shared" si="79"/>
        <v>0</v>
      </c>
      <c r="O990" s="14">
        <f t="shared" si="80"/>
        <v>0</v>
      </c>
      <c r="P990" s="14" t="b">
        <f t="shared" si="81"/>
        <v>1</v>
      </c>
      <c r="Q990" t="b">
        <f t="shared" si="78"/>
        <v>0</v>
      </c>
    </row>
    <row r="991" spans="1:17" x14ac:dyDescent="0.25">
      <c r="A991" t="s">
        <v>6687</v>
      </c>
      <c r="B991" t="s">
        <v>108</v>
      </c>
      <c r="C991">
        <v>832888</v>
      </c>
      <c r="D991">
        <v>833922</v>
      </c>
      <c r="E991" t="s">
        <v>12</v>
      </c>
      <c r="F991">
        <v>344</v>
      </c>
      <c r="G991" s="15">
        <v>126461590</v>
      </c>
      <c r="H991" t="s">
        <v>9</v>
      </c>
      <c r="I991" t="s">
        <v>5076</v>
      </c>
      <c r="J991" t="s">
        <v>9</v>
      </c>
      <c r="K991" t="s">
        <v>966</v>
      </c>
      <c r="L991" t="s">
        <v>965</v>
      </c>
      <c r="M991" s="14" t="b">
        <f t="shared" si="82"/>
        <v>0</v>
      </c>
      <c r="N991" s="14">
        <f t="shared" si="79"/>
        <v>0</v>
      </c>
      <c r="O991" s="14">
        <f t="shared" si="80"/>
        <v>336</v>
      </c>
      <c r="P991" s="14" t="b">
        <f t="shared" si="81"/>
        <v>0</v>
      </c>
      <c r="Q991" t="b">
        <f t="shared" si="78"/>
        <v>0</v>
      </c>
    </row>
    <row r="992" spans="1:17" x14ac:dyDescent="0.25">
      <c r="A992" t="s">
        <v>6687</v>
      </c>
      <c r="B992" t="s">
        <v>108</v>
      </c>
      <c r="C992">
        <v>833926</v>
      </c>
      <c r="D992">
        <v>836469</v>
      </c>
      <c r="E992" t="s">
        <v>12</v>
      </c>
      <c r="F992">
        <v>847</v>
      </c>
      <c r="G992" s="15">
        <v>126461591</v>
      </c>
      <c r="H992" t="s">
        <v>9</v>
      </c>
      <c r="I992" t="s">
        <v>5075</v>
      </c>
      <c r="J992" t="s">
        <v>9</v>
      </c>
      <c r="K992" t="s">
        <v>5074</v>
      </c>
      <c r="L992" t="s">
        <v>5073</v>
      </c>
      <c r="M992" s="14" t="b">
        <f t="shared" si="82"/>
        <v>0</v>
      </c>
      <c r="N992" s="14">
        <f t="shared" si="79"/>
        <v>0</v>
      </c>
      <c r="O992" s="14">
        <f t="shared" si="80"/>
        <v>4</v>
      </c>
      <c r="P992" s="14" t="b">
        <f t="shared" si="81"/>
        <v>1</v>
      </c>
      <c r="Q992" t="b">
        <f t="shared" si="78"/>
        <v>1</v>
      </c>
    </row>
    <row r="993" spans="1:17" x14ac:dyDescent="0.25">
      <c r="A993" t="s">
        <v>6687</v>
      </c>
      <c r="B993" t="s">
        <v>108</v>
      </c>
      <c r="C993">
        <v>836469</v>
      </c>
      <c r="D993">
        <v>837188</v>
      </c>
      <c r="E993" t="s">
        <v>12</v>
      </c>
      <c r="F993">
        <v>239</v>
      </c>
      <c r="G993" s="15">
        <v>126461592</v>
      </c>
      <c r="H993" t="s">
        <v>9</v>
      </c>
      <c r="I993" t="s">
        <v>5072</v>
      </c>
      <c r="J993" t="s">
        <v>9</v>
      </c>
      <c r="K993" t="s">
        <v>5071</v>
      </c>
      <c r="L993" t="s">
        <v>5070</v>
      </c>
      <c r="M993" s="14" t="b">
        <f t="shared" si="82"/>
        <v>1</v>
      </c>
      <c r="N993" s="14">
        <f t="shared" si="79"/>
        <v>0</v>
      </c>
      <c r="O993" s="14">
        <f t="shared" si="80"/>
        <v>0</v>
      </c>
      <c r="P993" s="14" t="b">
        <f t="shared" si="81"/>
        <v>1</v>
      </c>
      <c r="Q993" t="b">
        <f t="shared" si="78"/>
        <v>0</v>
      </c>
    </row>
    <row r="994" spans="1:17" x14ac:dyDescent="0.25">
      <c r="A994" t="s">
        <v>6687</v>
      </c>
      <c r="B994" t="s">
        <v>108</v>
      </c>
      <c r="C994">
        <v>837314</v>
      </c>
      <c r="D994">
        <v>838018</v>
      </c>
      <c r="E994" t="s">
        <v>9</v>
      </c>
      <c r="F994">
        <v>234</v>
      </c>
      <c r="G994" s="15">
        <v>126461593</v>
      </c>
      <c r="H994" t="s">
        <v>9</v>
      </c>
      <c r="I994" t="s">
        <v>5069</v>
      </c>
      <c r="J994" t="s">
        <v>9</v>
      </c>
      <c r="K994" t="s">
        <v>142</v>
      </c>
      <c r="L994" t="s">
        <v>143</v>
      </c>
      <c r="M994" s="14" t="b">
        <f t="shared" si="82"/>
        <v>0</v>
      </c>
      <c r="N994" s="14">
        <f t="shared" si="79"/>
        <v>0</v>
      </c>
      <c r="O994" s="14">
        <f t="shared" si="80"/>
        <v>126</v>
      </c>
      <c r="P994" s="14" t="b">
        <f t="shared" si="81"/>
        <v>0</v>
      </c>
      <c r="Q994" t="b">
        <f t="shared" si="78"/>
        <v>0</v>
      </c>
    </row>
    <row r="995" spans="1:17" x14ac:dyDescent="0.25">
      <c r="A995" t="s">
        <v>6687</v>
      </c>
      <c r="B995" t="s">
        <v>108</v>
      </c>
      <c r="C995">
        <v>838015</v>
      </c>
      <c r="D995">
        <v>838566</v>
      </c>
      <c r="E995" t="s">
        <v>9</v>
      </c>
      <c r="F995">
        <v>183</v>
      </c>
      <c r="G995" s="15">
        <v>126461594</v>
      </c>
      <c r="H995" t="s">
        <v>9</v>
      </c>
      <c r="I995" t="s">
        <v>5068</v>
      </c>
      <c r="J995" t="s">
        <v>9</v>
      </c>
      <c r="K995" t="s">
        <v>9</v>
      </c>
      <c r="L995" t="s">
        <v>5067</v>
      </c>
      <c r="M995" s="14" t="b">
        <f t="shared" si="82"/>
        <v>1</v>
      </c>
      <c r="N995" s="14">
        <f t="shared" si="79"/>
        <v>0</v>
      </c>
      <c r="O995" s="14">
        <f t="shared" si="80"/>
        <v>-3</v>
      </c>
      <c r="P995" s="14" t="b">
        <f t="shared" si="81"/>
        <v>1</v>
      </c>
      <c r="Q995" t="b">
        <f t="shared" si="78"/>
        <v>1</v>
      </c>
    </row>
    <row r="996" spans="1:17" x14ac:dyDescent="0.25">
      <c r="A996" t="s">
        <v>6687</v>
      </c>
      <c r="B996" t="s">
        <v>108</v>
      </c>
      <c r="C996">
        <v>838563</v>
      </c>
      <c r="D996">
        <v>839651</v>
      </c>
      <c r="E996" t="s">
        <v>9</v>
      </c>
      <c r="F996">
        <v>362</v>
      </c>
      <c r="G996" s="15">
        <v>126461595</v>
      </c>
      <c r="H996" t="s">
        <v>9</v>
      </c>
      <c r="I996" t="s">
        <v>5066</v>
      </c>
      <c r="J996" t="s">
        <v>9</v>
      </c>
      <c r="K996" t="s">
        <v>2757</v>
      </c>
      <c r="L996" t="s">
        <v>5065</v>
      </c>
      <c r="M996" s="14" t="b">
        <f t="shared" si="82"/>
        <v>1</v>
      </c>
      <c r="N996" s="14">
        <f t="shared" si="79"/>
        <v>0</v>
      </c>
      <c r="O996" s="14">
        <f t="shared" si="80"/>
        <v>-3</v>
      </c>
      <c r="P996" s="14" t="b">
        <f t="shared" si="81"/>
        <v>1</v>
      </c>
      <c r="Q996" t="b">
        <f t="shared" si="78"/>
        <v>0</v>
      </c>
    </row>
    <row r="997" spans="1:17" x14ac:dyDescent="0.25">
      <c r="A997" t="s">
        <v>6687</v>
      </c>
      <c r="B997" t="s">
        <v>108</v>
      </c>
      <c r="C997">
        <v>839651</v>
      </c>
      <c r="D997">
        <v>840457</v>
      </c>
      <c r="E997" t="s">
        <v>9</v>
      </c>
      <c r="F997">
        <v>268</v>
      </c>
      <c r="G997" s="15">
        <v>126461596</v>
      </c>
      <c r="H997" t="s">
        <v>9</v>
      </c>
      <c r="I997" t="s">
        <v>5064</v>
      </c>
      <c r="J997" t="s">
        <v>9</v>
      </c>
      <c r="K997" t="s">
        <v>5063</v>
      </c>
      <c r="L997" t="s">
        <v>2038</v>
      </c>
      <c r="M997" s="14" t="b">
        <f t="shared" si="82"/>
        <v>1</v>
      </c>
      <c r="N997" s="14">
        <f t="shared" si="79"/>
        <v>0</v>
      </c>
      <c r="O997" s="14">
        <f t="shared" si="80"/>
        <v>0</v>
      </c>
      <c r="P997" s="14" t="b">
        <f t="shared" si="81"/>
        <v>1</v>
      </c>
      <c r="Q997" t="b">
        <f t="shared" si="78"/>
        <v>0</v>
      </c>
    </row>
    <row r="998" spans="1:17" x14ac:dyDescent="0.25">
      <c r="A998" t="s">
        <v>6687</v>
      </c>
      <c r="B998" t="s">
        <v>108</v>
      </c>
      <c r="C998">
        <v>840591</v>
      </c>
      <c r="D998">
        <v>841892</v>
      </c>
      <c r="E998" t="s">
        <v>9</v>
      </c>
      <c r="F998">
        <v>433</v>
      </c>
      <c r="G998" s="15">
        <v>126461597</v>
      </c>
      <c r="H998" t="s">
        <v>9</v>
      </c>
      <c r="I998" t="s">
        <v>5062</v>
      </c>
      <c r="J998" t="s">
        <v>9</v>
      </c>
      <c r="K998" t="s">
        <v>9</v>
      </c>
      <c r="L998" t="s">
        <v>126</v>
      </c>
      <c r="M998" s="14" t="b">
        <f t="shared" si="82"/>
        <v>0</v>
      </c>
      <c r="N998" s="14">
        <f t="shared" si="79"/>
        <v>0</v>
      </c>
      <c r="O998" s="14">
        <f t="shared" si="80"/>
        <v>134</v>
      </c>
      <c r="P998" s="14" t="b">
        <f t="shared" si="81"/>
        <v>0</v>
      </c>
      <c r="Q998" t="b">
        <f t="shared" si="78"/>
        <v>0</v>
      </c>
    </row>
    <row r="999" spans="1:17" x14ac:dyDescent="0.25">
      <c r="A999" t="s">
        <v>6687</v>
      </c>
      <c r="B999" t="s">
        <v>108</v>
      </c>
      <c r="C999">
        <v>841894</v>
      </c>
      <c r="D999">
        <v>843219</v>
      </c>
      <c r="E999" t="s">
        <v>9</v>
      </c>
      <c r="F999">
        <v>441</v>
      </c>
      <c r="G999" s="15">
        <v>126461598</v>
      </c>
      <c r="H999" t="s">
        <v>2095</v>
      </c>
      <c r="I999" t="s">
        <v>5061</v>
      </c>
      <c r="J999" t="s">
        <v>9</v>
      </c>
      <c r="K999" t="s">
        <v>2093</v>
      </c>
      <c r="L999" t="s">
        <v>2092</v>
      </c>
      <c r="M999" s="14" t="b">
        <f t="shared" si="82"/>
        <v>0</v>
      </c>
      <c r="N999" s="14">
        <f t="shared" si="79"/>
        <v>0</v>
      </c>
      <c r="O999" s="14">
        <f t="shared" si="80"/>
        <v>2</v>
      </c>
      <c r="P999" s="14" t="b">
        <f t="shared" si="81"/>
        <v>1</v>
      </c>
      <c r="Q999" t="b">
        <f t="shared" si="78"/>
        <v>1</v>
      </c>
    </row>
    <row r="1000" spans="1:17" x14ac:dyDescent="0.25">
      <c r="A1000" t="s">
        <v>6687</v>
      </c>
      <c r="B1000" t="s">
        <v>108</v>
      </c>
      <c r="C1000">
        <v>843229</v>
      </c>
      <c r="D1000">
        <v>844026</v>
      </c>
      <c r="E1000" t="s">
        <v>9</v>
      </c>
      <c r="F1000">
        <v>265</v>
      </c>
      <c r="G1000" s="15">
        <v>126461599</v>
      </c>
      <c r="H1000" t="s">
        <v>9</v>
      </c>
      <c r="I1000" t="s">
        <v>5060</v>
      </c>
      <c r="J1000" t="s">
        <v>9</v>
      </c>
      <c r="K1000" t="s">
        <v>2726</v>
      </c>
      <c r="L1000" t="s">
        <v>1378</v>
      </c>
      <c r="M1000" s="14" t="b">
        <f t="shared" si="82"/>
        <v>0</v>
      </c>
      <c r="N1000" s="14">
        <f t="shared" si="79"/>
        <v>0</v>
      </c>
      <c r="O1000" s="14">
        <f t="shared" si="80"/>
        <v>10</v>
      </c>
      <c r="P1000" s="14" t="b">
        <f t="shared" si="81"/>
        <v>1</v>
      </c>
      <c r="Q1000" t="b">
        <f t="shared" si="78"/>
        <v>0</v>
      </c>
    </row>
    <row r="1001" spans="1:17" x14ac:dyDescent="0.25">
      <c r="A1001" t="s">
        <v>6687</v>
      </c>
      <c r="B1001" t="s">
        <v>108</v>
      </c>
      <c r="C1001">
        <v>844023</v>
      </c>
      <c r="D1001">
        <v>844958</v>
      </c>
      <c r="E1001" t="s">
        <v>9</v>
      </c>
      <c r="F1001">
        <v>311</v>
      </c>
      <c r="G1001" s="15">
        <v>126461600</v>
      </c>
      <c r="H1001" t="s">
        <v>9</v>
      </c>
      <c r="I1001" t="s">
        <v>5059</v>
      </c>
      <c r="J1001" t="s">
        <v>9</v>
      </c>
      <c r="K1001" t="s">
        <v>3389</v>
      </c>
      <c r="L1001" t="s">
        <v>1378</v>
      </c>
      <c r="M1001" s="14" t="b">
        <f t="shared" si="82"/>
        <v>1</v>
      </c>
      <c r="N1001" s="14">
        <f t="shared" si="79"/>
        <v>0</v>
      </c>
      <c r="O1001" s="14">
        <f t="shared" si="80"/>
        <v>-3</v>
      </c>
      <c r="P1001" s="14" t="b">
        <f t="shared" si="81"/>
        <v>1</v>
      </c>
      <c r="Q1001" t="b">
        <f t="shared" si="78"/>
        <v>0</v>
      </c>
    </row>
    <row r="1002" spans="1:17" x14ac:dyDescent="0.25">
      <c r="A1002" t="s">
        <v>6687</v>
      </c>
      <c r="B1002" t="s">
        <v>108</v>
      </c>
      <c r="C1002">
        <v>845506</v>
      </c>
      <c r="D1002">
        <v>846603</v>
      </c>
      <c r="E1002" t="s">
        <v>9</v>
      </c>
      <c r="F1002">
        <v>365</v>
      </c>
      <c r="G1002" s="15">
        <v>126461601</v>
      </c>
      <c r="H1002" t="s">
        <v>9</v>
      </c>
      <c r="I1002" t="s">
        <v>5058</v>
      </c>
      <c r="J1002" t="s">
        <v>9</v>
      </c>
      <c r="K1002" t="s">
        <v>3111</v>
      </c>
      <c r="L1002" t="s">
        <v>272</v>
      </c>
      <c r="M1002" s="14" t="b">
        <f t="shared" si="82"/>
        <v>0</v>
      </c>
      <c r="N1002" s="14">
        <f t="shared" si="79"/>
        <v>0</v>
      </c>
      <c r="O1002" s="14">
        <f t="shared" si="80"/>
        <v>548</v>
      </c>
      <c r="P1002" s="14" t="b">
        <f t="shared" si="81"/>
        <v>0</v>
      </c>
      <c r="Q1002" t="b">
        <f t="shared" si="78"/>
        <v>0</v>
      </c>
    </row>
    <row r="1003" spans="1:17" x14ac:dyDescent="0.25">
      <c r="A1003" t="s">
        <v>6687</v>
      </c>
      <c r="B1003" t="s">
        <v>108</v>
      </c>
      <c r="C1003">
        <v>846623</v>
      </c>
      <c r="D1003">
        <v>847756</v>
      </c>
      <c r="E1003" t="s">
        <v>9</v>
      </c>
      <c r="F1003">
        <v>377</v>
      </c>
      <c r="G1003" s="15">
        <v>126461602</v>
      </c>
      <c r="H1003" t="s">
        <v>9</v>
      </c>
      <c r="I1003" t="s">
        <v>5057</v>
      </c>
      <c r="J1003" t="s">
        <v>9</v>
      </c>
      <c r="K1003" t="s">
        <v>2724</v>
      </c>
      <c r="L1003" t="s">
        <v>511</v>
      </c>
      <c r="M1003" s="14" t="b">
        <f t="shared" si="82"/>
        <v>0</v>
      </c>
      <c r="N1003" s="14">
        <f t="shared" si="79"/>
        <v>0</v>
      </c>
      <c r="O1003" s="14">
        <f t="shared" si="80"/>
        <v>20</v>
      </c>
      <c r="P1003" s="14" t="b">
        <f t="shared" si="81"/>
        <v>1</v>
      </c>
      <c r="Q1003" t="b">
        <f t="shared" si="78"/>
        <v>1</v>
      </c>
    </row>
    <row r="1004" spans="1:17" x14ac:dyDescent="0.25">
      <c r="A1004" t="s">
        <v>6687</v>
      </c>
      <c r="B1004" t="s">
        <v>108</v>
      </c>
      <c r="C1004">
        <v>847833</v>
      </c>
      <c r="D1004">
        <v>848597</v>
      </c>
      <c r="E1004" t="s">
        <v>9</v>
      </c>
      <c r="F1004">
        <v>254</v>
      </c>
      <c r="G1004" s="15">
        <v>126461603</v>
      </c>
      <c r="H1004" t="s">
        <v>9</v>
      </c>
      <c r="I1004" t="s">
        <v>5056</v>
      </c>
      <c r="J1004" t="s">
        <v>9</v>
      </c>
      <c r="K1004" t="s">
        <v>279</v>
      </c>
      <c r="L1004" t="s">
        <v>280</v>
      </c>
      <c r="M1004" s="14" t="b">
        <f t="shared" si="82"/>
        <v>0</v>
      </c>
      <c r="N1004" s="14">
        <f t="shared" si="79"/>
        <v>0</v>
      </c>
      <c r="O1004" s="14">
        <f t="shared" si="80"/>
        <v>77</v>
      </c>
      <c r="P1004" s="14" t="b">
        <f t="shared" si="81"/>
        <v>1</v>
      </c>
      <c r="Q1004" t="b">
        <f t="shared" si="78"/>
        <v>0</v>
      </c>
    </row>
    <row r="1005" spans="1:17" x14ac:dyDescent="0.25">
      <c r="A1005" t="s">
        <v>6687</v>
      </c>
      <c r="B1005" t="s">
        <v>108</v>
      </c>
      <c r="C1005">
        <v>848793</v>
      </c>
      <c r="D1005">
        <v>849500</v>
      </c>
      <c r="E1005" t="s">
        <v>9</v>
      </c>
      <c r="F1005">
        <v>235</v>
      </c>
      <c r="G1005" s="15">
        <v>126461604</v>
      </c>
      <c r="H1005" t="s">
        <v>9</v>
      </c>
      <c r="I1005" t="s">
        <v>5055</v>
      </c>
      <c r="J1005" t="s">
        <v>9</v>
      </c>
      <c r="K1005" t="s">
        <v>9</v>
      </c>
      <c r="L1005" t="s">
        <v>481</v>
      </c>
      <c r="M1005" s="14" t="b">
        <f t="shared" si="82"/>
        <v>0</v>
      </c>
      <c r="N1005" s="14">
        <f t="shared" si="79"/>
        <v>0</v>
      </c>
      <c r="O1005" s="14">
        <f t="shared" si="80"/>
        <v>196</v>
      </c>
      <c r="P1005" s="14" t="b">
        <f t="shared" si="81"/>
        <v>0</v>
      </c>
      <c r="Q1005" t="b">
        <f t="shared" si="78"/>
        <v>0</v>
      </c>
    </row>
    <row r="1006" spans="1:17" x14ac:dyDescent="0.25">
      <c r="A1006" t="s">
        <v>6687</v>
      </c>
      <c r="B1006" t="s">
        <v>108</v>
      </c>
      <c r="C1006">
        <v>849796</v>
      </c>
      <c r="D1006">
        <v>850599</v>
      </c>
      <c r="E1006" t="s">
        <v>12</v>
      </c>
      <c r="F1006">
        <v>267</v>
      </c>
      <c r="G1006" s="15">
        <v>126461605</v>
      </c>
      <c r="H1006" t="s">
        <v>9</v>
      </c>
      <c r="I1006" t="s">
        <v>5054</v>
      </c>
      <c r="J1006" t="s">
        <v>9</v>
      </c>
      <c r="K1006" t="s">
        <v>931</v>
      </c>
      <c r="L1006" t="s">
        <v>930</v>
      </c>
      <c r="M1006" s="14" t="b">
        <f t="shared" si="82"/>
        <v>0</v>
      </c>
      <c r="N1006" s="14">
        <f t="shared" si="79"/>
        <v>0</v>
      </c>
      <c r="O1006" s="14">
        <f t="shared" si="80"/>
        <v>296</v>
      </c>
      <c r="P1006" s="14" t="b">
        <f t="shared" si="81"/>
        <v>0</v>
      </c>
      <c r="Q1006" t="b">
        <f t="shared" si="78"/>
        <v>0</v>
      </c>
    </row>
    <row r="1007" spans="1:17" x14ac:dyDescent="0.25">
      <c r="A1007" t="s">
        <v>6687</v>
      </c>
      <c r="B1007" t="s">
        <v>108</v>
      </c>
      <c r="C1007">
        <v>850966</v>
      </c>
      <c r="D1007">
        <v>851442</v>
      </c>
      <c r="E1007" t="s">
        <v>9</v>
      </c>
      <c r="F1007">
        <v>158</v>
      </c>
      <c r="G1007" s="15">
        <v>126461606</v>
      </c>
      <c r="H1007" t="s">
        <v>9</v>
      </c>
      <c r="I1007" t="s">
        <v>5053</v>
      </c>
      <c r="J1007" t="s">
        <v>9</v>
      </c>
      <c r="K1007" t="s">
        <v>243</v>
      </c>
      <c r="L1007" t="s">
        <v>244</v>
      </c>
      <c r="M1007" s="14" t="b">
        <f t="shared" si="82"/>
        <v>0</v>
      </c>
      <c r="N1007" s="14">
        <f t="shared" si="79"/>
        <v>0</v>
      </c>
      <c r="O1007" s="14">
        <f t="shared" si="80"/>
        <v>367</v>
      </c>
      <c r="P1007" s="14" t="b">
        <f t="shared" si="81"/>
        <v>0</v>
      </c>
      <c r="Q1007" t="b">
        <f t="shared" si="78"/>
        <v>0</v>
      </c>
    </row>
    <row r="1008" spans="1:17" x14ac:dyDescent="0.25">
      <c r="A1008" t="s">
        <v>6687</v>
      </c>
      <c r="B1008" t="s">
        <v>108</v>
      </c>
      <c r="C1008">
        <v>851532</v>
      </c>
      <c r="D1008">
        <v>854972</v>
      </c>
      <c r="E1008" t="s">
        <v>12</v>
      </c>
      <c r="F1008">
        <v>1146</v>
      </c>
      <c r="G1008" s="15">
        <v>126461607</v>
      </c>
      <c r="H1008" t="s">
        <v>9</v>
      </c>
      <c r="I1008" t="s">
        <v>5052</v>
      </c>
      <c r="J1008" t="s">
        <v>9</v>
      </c>
      <c r="K1008" t="s">
        <v>5051</v>
      </c>
      <c r="L1008" t="s">
        <v>5050</v>
      </c>
      <c r="M1008" s="14" t="b">
        <f t="shared" si="82"/>
        <v>0</v>
      </c>
      <c r="N1008" s="14">
        <f t="shared" si="79"/>
        <v>0</v>
      </c>
      <c r="O1008" s="14">
        <f t="shared" si="80"/>
        <v>90</v>
      </c>
      <c r="P1008" s="14" t="b">
        <f t="shared" si="81"/>
        <v>1</v>
      </c>
      <c r="Q1008" t="b">
        <f t="shared" si="78"/>
        <v>1</v>
      </c>
    </row>
    <row r="1009" spans="1:17" x14ac:dyDescent="0.25">
      <c r="A1009" t="s">
        <v>6687</v>
      </c>
      <c r="B1009" t="s">
        <v>108</v>
      </c>
      <c r="C1009">
        <v>855205</v>
      </c>
      <c r="D1009">
        <v>855945</v>
      </c>
      <c r="E1009" t="s">
        <v>12</v>
      </c>
      <c r="F1009">
        <v>246</v>
      </c>
      <c r="G1009" s="15">
        <v>126461608</v>
      </c>
      <c r="H1009" t="s">
        <v>9</v>
      </c>
      <c r="I1009" t="s">
        <v>5049</v>
      </c>
      <c r="J1009" t="s">
        <v>9</v>
      </c>
      <c r="K1009" t="s">
        <v>5048</v>
      </c>
      <c r="L1009" t="s">
        <v>5047</v>
      </c>
      <c r="M1009" s="14" t="b">
        <f t="shared" si="82"/>
        <v>0</v>
      </c>
      <c r="N1009" s="14">
        <f t="shared" si="79"/>
        <v>0</v>
      </c>
      <c r="O1009" s="14">
        <f t="shared" si="80"/>
        <v>233</v>
      </c>
      <c r="P1009" s="14" t="b">
        <f t="shared" si="81"/>
        <v>0</v>
      </c>
      <c r="Q1009" t="b">
        <f t="shared" si="78"/>
        <v>0</v>
      </c>
    </row>
    <row r="1010" spans="1:17" x14ac:dyDescent="0.25">
      <c r="A1010" t="s">
        <v>6687</v>
      </c>
      <c r="B1010" t="s">
        <v>108</v>
      </c>
      <c r="C1010">
        <v>855942</v>
      </c>
      <c r="D1010">
        <v>856298</v>
      </c>
      <c r="E1010" t="s">
        <v>12</v>
      </c>
      <c r="F1010">
        <v>118</v>
      </c>
      <c r="G1010" s="15">
        <v>126461609</v>
      </c>
      <c r="H1010" t="s">
        <v>9</v>
      </c>
      <c r="I1010" t="s">
        <v>5046</v>
      </c>
      <c r="J1010" t="s">
        <v>9</v>
      </c>
      <c r="K1010" t="s">
        <v>880</v>
      </c>
      <c r="L1010" t="s">
        <v>879</v>
      </c>
      <c r="M1010" s="14" t="b">
        <f t="shared" si="82"/>
        <v>1</v>
      </c>
      <c r="N1010" s="14">
        <f t="shared" si="79"/>
        <v>0</v>
      </c>
      <c r="O1010" s="14">
        <f t="shared" si="80"/>
        <v>-3</v>
      </c>
      <c r="P1010" s="14" t="b">
        <f t="shared" si="81"/>
        <v>1</v>
      </c>
      <c r="Q1010" t="b">
        <f t="shared" si="78"/>
        <v>1</v>
      </c>
    </row>
    <row r="1011" spans="1:17" x14ac:dyDescent="0.25">
      <c r="A1011" t="s">
        <v>6687</v>
      </c>
      <c r="B1011" t="s">
        <v>108</v>
      </c>
      <c r="C1011">
        <v>856523</v>
      </c>
      <c r="D1011">
        <v>857308</v>
      </c>
      <c r="E1011" t="s">
        <v>9</v>
      </c>
      <c r="F1011">
        <v>261</v>
      </c>
      <c r="G1011" s="15">
        <v>126461610</v>
      </c>
      <c r="H1011" t="s">
        <v>9</v>
      </c>
      <c r="I1011" t="s">
        <v>5045</v>
      </c>
      <c r="J1011" t="s">
        <v>9</v>
      </c>
      <c r="K1011" t="s">
        <v>1438</v>
      </c>
      <c r="L1011" t="s">
        <v>1437</v>
      </c>
      <c r="M1011" s="14" t="b">
        <f t="shared" si="82"/>
        <v>0</v>
      </c>
      <c r="N1011" s="14">
        <f t="shared" si="79"/>
        <v>0</v>
      </c>
      <c r="O1011" s="14">
        <f t="shared" si="80"/>
        <v>225</v>
      </c>
      <c r="P1011" s="14" t="b">
        <f t="shared" si="81"/>
        <v>0</v>
      </c>
      <c r="Q1011" t="b">
        <f t="shared" si="78"/>
        <v>0</v>
      </c>
    </row>
    <row r="1012" spans="1:17" x14ac:dyDescent="0.25">
      <c r="A1012" t="s">
        <v>6687</v>
      </c>
      <c r="B1012" t="s">
        <v>108</v>
      </c>
      <c r="C1012">
        <v>857441</v>
      </c>
      <c r="D1012">
        <v>858958</v>
      </c>
      <c r="E1012" t="s">
        <v>9</v>
      </c>
      <c r="F1012">
        <v>505</v>
      </c>
      <c r="G1012" s="15">
        <v>126461611</v>
      </c>
      <c r="H1012" t="s">
        <v>9</v>
      </c>
      <c r="I1012" t="s">
        <v>5044</v>
      </c>
      <c r="J1012" t="s">
        <v>9</v>
      </c>
      <c r="K1012" t="s">
        <v>5043</v>
      </c>
      <c r="L1012" t="s">
        <v>5042</v>
      </c>
      <c r="M1012" s="14" t="b">
        <f t="shared" si="82"/>
        <v>0</v>
      </c>
      <c r="N1012" s="14">
        <f t="shared" si="79"/>
        <v>0</v>
      </c>
      <c r="O1012" s="14">
        <f t="shared" si="80"/>
        <v>133</v>
      </c>
      <c r="P1012" s="14" t="b">
        <f t="shared" si="81"/>
        <v>0</v>
      </c>
      <c r="Q1012" t="b">
        <f t="shared" si="78"/>
        <v>0</v>
      </c>
    </row>
    <row r="1013" spans="1:17" x14ac:dyDescent="0.25">
      <c r="A1013" t="s">
        <v>6687</v>
      </c>
      <c r="B1013" t="s">
        <v>108</v>
      </c>
      <c r="C1013">
        <v>859086</v>
      </c>
      <c r="D1013">
        <v>859991</v>
      </c>
      <c r="E1013" t="s">
        <v>9</v>
      </c>
      <c r="F1013">
        <v>301</v>
      </c>
      <c r="G1013" s="15">
        <v>126461612</v>
      </c>
      <c r="H1013" t="s">
        <v>9</v>
      </c>
      <c r="I1013" t="s">
        <v>5041</v>
      </c>
      <c r="J1013" t="s">
        <v>9</v>
      </c>
      <c r="K1013" t="s">
        <v>251</v>
      </c>
      <c r="L1013" t="s">
        <v>252</v>
      </c>
      <c r="M1013" s="14" t="b">
        <f t="shared" si="82"/>
        <v>0</v>
      </c>
      <c r="N1013" s="14">
        <f t="shared" si="79"/>
        <v>0</v>
      </c>
      <c r="O1013" s="14">
        <f t="shared" si="80"/>
        <v>128</v>
      </c>
      <c r="P1013" s="14" t="b">
        <f t="shared" si="81"/>
        <v>0</v>
      </c>
      <c r="Q1013" t="b">
        <f t="shared" si="78"/>
        <v>0</v>
      </c>
    </row>
    <row r="1014" spans="1:17" x14ac:dyDescent="0.25">
      <c r="A1014" t="s">
        <v>6687</v>
      </c>
      <c r="B1014" t="s">
        <v>108</v>
      </c>
      <c r="C1014">
        <v>860086</v>
      </c>
      <c r="D1014">
        <v>860952</v>
      </c>
      <c r="E1014" t="s">
        <v>12</v>
      </c>
      <c r="F1014">
        <v>288</v>
      </c>
      <c r="G1014" s="15">
        <v>126461613</v>
      </c>
      <c r="H1014" t="s">
        <v>9</v>
      </c>
      <c r="I1014" t="s">
        <v>5040</v>
      </c>
      <c r="J1014" t="s">
        <v>9</v>
      </c>
      <c r="K1014" t="s">
        <v>3912</v>
      </c>
      <c r="L1014" t="s">
        <v>5039</v>
      </c>
      <c r="M1014" s="14" t="b">
        <f t="shared" si="82"/>
        <v>0</v>
      </c>
      <c r="N1014" s="14">
        <f t="shared" si="79"/>
        <v>0</v>
      </c>
      <c r="O1014" s="14">
        <f t="shared" si="80"/>
        <v>95</v>
      </c>
      <c r="P1014" s="14" t="b">
        <f t="shared" si="81"/>
        <v>1</v>
      </c>
      <c r="Q1014" t="b">
        <f t="shared" si="78"/>
        <v>1</v>
      </c>
    </row>
    <row r="1015" spans="1:17" x14ac:dyDescent="0.25">
      <c r="A1015" t="s">
        <v>6687</v>
      </c>
      <c r="B1015" t="s">
        <v>108</v>
      </c>
      <c r="C1015">
        <v>861099</v>
      </c>
      <c r="D1015">
        <v>861644</v>
      </c>
      <c r="E1015" t="s">
        <v>9</v>
      </c>
      <c r="F1015">
        <v>181</v>
      </c>
      <c r="G1015" s="15">
        <v>126461614</v>
      </c>
      <c r="H1015" t="s">
        <v>9</v>
      </c>
      <c r="I1015" t="s">
        <v>5038</v>
      </c>
      <c r="J1015" t="s">
        <v>9</v>
      </c>
      <c r="K1015" t="s">
        <v>9</v>
      </c>
      <c r="L1015" t="s">
        <v>5037</v>
      </c>
      <c r="M1015" s="14" t="b">
        <f t="shared" si="82"/>
        <v>0</v>
      </c>
      <c r="N1015" s="14">
        <f t="shared" si="79"/>
        <v>0</v>
      </c>
      <c r="O1015" s="14">
        <f t="shared" si="80"/>
        <v>147</v>
      </c>
      <c r="P1015" s="14" t="b">
        <f t="shared" si="81"/>
        <v>0</v>
      </c>
      <c r="Q1015" t="b">
        <f t="shared" si="78"/>
        <v>0</v>
      </c>
    </row>
    <row r="1016" spans="1:17" x14ac:dyDescent="0.25">
      <c r="A1016" t="s">
        <v>6687</v>
      </c>
      <c r="B1016" t="s">
        <v>108</v>
      </c>
      <c r="C1016">
        <v>861658</v>
      </c>
      <c r="D1016">
        <v>862254</v>
      </c>
      <c r="E1016" t="s">
        <v>9</v>
      </c>
      <c r="F1016">
        <v>198</v>
      </c>
      <c r="G1016" s="15">
        <v>126461615</v>
      </c>
      <c r="H1016" t="s">
        <v>9</v>
      </c>
      <c r="I1016" t="s">
        <v>5036</v>
      </c>
      <c r="J1016" t="s">
        <v>9</v>
      </c>
      <c r="K1016" t="s">
        <v>9</v>
      </c>
      <c r="L1016" t="s">
        <v>5035</v>
      </c>
      <c r="M1016" s="14" t="b">
        <f t="shared" si="82"/>
        <v>0</v>
      </c>
      <c r="N1016" s="14">
        <f t="shared" si="79"/>
        <v>0</v>
      </c>
      <c r="O1016" s="14">
        <f t="shared" si="80"/>
        <v>14</v>
      </c>
      <c r="P1016" s="14" t="b">
        <f t="shared" si="81"/>
        <v>1</v>
      </c>
      <c r="Q1016" t="b">
        <f t="shared" si="78"/>
        <v>1</v>
      </c>
    </row>
    <row r="1017" spans="1:17" x14ac:dyDescent="0.25">
      <c r="A1017" t="s">
        <v>6687</v>
      </c>
      <c r="B1017" t="s">
        <v>108</v>
      </c>
      <c r="C1017">
        <v>862229</v>
      </c>
      <c r="D1017">
        <v>862969</v>
      </c>
      <c r="E1017" t="s">
        <v>9</v>
      </c>
      <c r="F1017">
        <v>246</v>
      </c>
      <c r="G1017" s="15">
        <v>126461616</v>
      </c>
      <c r="H1017" t="s">
        <v>9</v>
      </c>
      <c r="I1017" t="s">
        <v>5034</v>
      </c>
      <c r="J1017" t="s">
        <v>9</v>
      </c>
      <c r="K1017" t="s">
        <v>5033</v>
      </c>
      <c r="L1017" t="s">
        <v>511</v>
      </c>
      <c r="M1017" s="14" t="b">
        <f t="shared" si="82"/>
        <v>1</v>
      </c>
      <c r="N1017" s="14">
        <f t="shared" si="79"/>
        <v>0</v>
      </c>
      <c r="O1017" s="14">
        <f t="shared" si="80"/>
        <v>-25</v>
      </c>
      <c r="P1017" s="14" t="b">
        <f t="shared" si="81"/>
        <v>1</v>
      </c>
      <c r="Q1017" t="b">
        <f t="shared" si="78"/>
        <v>0</v>
      </c>
    </row>
    <row r="1018" spans="1:17" x14ac:dyDescent="0.25">
      <c r="A1018" t="s">
        <v>6687</v>
      </c>
      <c r="B1018" t="s">
        <v>108</v>
      </c>
      <c r="C1018">
        <v>863233</v>
      </c>
      <c r="D1018">
        <v>864510</v>
      </c>
      <c r="E1018" t="s">
        <v>9</v>
      </c>
      <c r="F1018">
        <v>425</v>
      </c>
      <c r="G1018" s="15">
        <v>126461617</v>
      </c>
      <c r="H1018" t="s">
        <v>9</v>
      </c>
      <c r="I1018" t="s">
        <v>5032</v>
      </c>
      <c r="J1018" t="s">
        <v>9</v>
      </c>
      <c r="K1018" t="s">
        <v>2791</v>
      </c>
      <c r="L1018" t="s">
        <v>5031</v>
      </c>
      <c r="M1018" s="14" t="b">
        <f t="shared" si="82"/>
        <v>0</v>
      </c>
      <c r="N1018" s="14">
        <f t="shared" si="79"/>
        <v>0</v>
      </c>
      <c r="O1018" s="14">
        <f t="shared" si="80"/>
        <v>264</v>
      </c>
      <c r="P1018" s="14" t="b">
        <f t="shared" si="81"/>
        <v>0</v>
      </c>
      <c r="Q1018" t="b">
        <f t="shared" si="78"/>
        <v>0</v>
      </c>
    </row>
    <row r="1019" spans="1:17" x14ac:dyDescent="0.25">
      <c r="A1019" t="s">
        <v>6687</v>
      </c>
      <c r="B1019" t="s">
        <v>108</v>
      </c>
      <c r="C1019">
        <v>864763</v>
      </c>
      <c r="D1019">
        <v>865881</v>
      </c>
      <c r="E1019" t="s">
        <v>12</v>
      </c>
      <c r="F1019">
        <v>372</v>
      </c>
      <c r="G1019" s="15">
        <v>126461618</v>
      </c>
      <c r="H1019" t="s">
        <v>9</v>
      </c>
      <c r="I1019" t="s">
        <v>5030</v>
      </c>
      <c r="J1019" t="s">
        <v>9</v>
      </c>
      <c r="K1019" t="s">
        <v>5029</v>
      </c>
      <c r="L1019" t="s">
        <v>5028</v>
      </c>
      <c r="M1019" s="14" t="b">
        <f t="shared" si="82"/>
        <v>0</v>
      </c>
      <c r="N1019" s="14">
        <f t="shared" si="79"/>
        <v>0</v>
      </c>
      <c r="O1019" s="14">
        <f t="shared" si="80"/>
        <v>253</v>
      </c>
      <c r="P1019" s="14" t="b">
        <f t="shared" si="81"/>
        <v>0</v>
      </c>
      <c r="Q1019" t="b">
        <f t="shared" si="78"/>
        <v>0</v>
      </c>
    </row>
    <row r="1020" spans="1:17" x14ac:dyDescent="0.25">
      <c r="A1020" t="s">
        <v>6687</v>
      </c>
      <c r="B1020" t="s">
        <v>108</v>
      </c>
      <c r="C1020">
        <v>866129</v>
      </c>
      <c r="D1020">
        <v>868783</v>
      </c>
      <c r="E1020" t="s">
        <v>12</v>
      </c>
      <c r="F1020">
        <v>884</v>
      </c>
      <c r="G1020" s="15">
        <v>126461619</v>
      </c>
      <c r="H1020" t="s">
        <v>9</v>
      </c>
      <c r="I1020" t="s">
        <v>5027</v>
      </c>
      <c r="J1020" t="s">
        <v>9</v>
      </c>
      <c r="K1020" t="s">
        <v>5026</v>
      </c>
      <c r="L1020" t="s">
        <v>5025</v>
      </c>
      <c r="M1020" s="14" t="b">
        <f t="shared" si="82"/>
        <v>0</v>
      </c>
      <c r="N1020" s="14">
        <f t="shared" si="79"/>
        <v>0</v>
      </c>
      <c r="O1020" s="14">
        <f t="shared" si="80"/>
        <v>248</v>
      </c>
      <c r="P1020" s="14" t="b">
        <f t="shared" si="81"/>
        <v>0</v>
      </c>
      <c r="Q1020" t="b">
        <f t="shared" si="78"/>
        <v>0</v>
      </c>
    </row>
    <row r="1021" spans="1:17" x14ac:dyDescent="0.25">
      <c r="A1021" t="s">
        <v>6687</v>
      </c>
      <c r="B1021" t="s">
        <v>108</v>
      </c>
      <c r="C1021">
        <v>868832</v>
      </c>
      <c r="D1021">
        <v>869860</v>
      </c>
      <c r="E1021" t="s">
        <v>9</v>
      </c>
      <c r="F1021">
        <v>342</v>
      </c>
      <c r="G1021" s="15">
        <v>126461620</v>
      </c>
      <c r="H1021" t="s">
        <v>9</v>
      </c>
      <c r="I1021" t="s">
        <v>5024</v>
      </c>
      <c r="J1021" t="s">
        <v>9</v>
      </c>
      <c r="K1021" t="s">
        <v>5023</v>
      </c>
      <c r="L1021" t="s">
        <v>511</v>
      </c>
      <c r="M1021" s="14" t="b">
        <f t="shared" si="82"/>
        <v>0</v>
      </c>
      <c r="N1021" s="14">
        <f t="shared" si="79"/>
        <v>0</v>
      </c>
      <c r="O1021" s="14">
        <f t="shared" si="80"/>
        <v>49</v>
      </c>
      <c r="P1021" s="14" t="b">
        <f t="shared" si="81"/>
        <v>1</v>
      </c>
      <c r="Q1021" t="b">
        <f t="shared" si="78"/>
        <v>1</v>
      </c>
    </row>
    <row r="1022" spans="1:17" x14ac:dyDescent="0.25">
      <c r="A1022" t="s">
        <v>6687</v>
      </c>
      <c r="B1022" t="s">
        <v>108</v>
      </c>
      <c r="C1022">
        <v>869857</v>
      </c>
      <c r="D1022">
        <v>870711</v>
      </c>
      <c r="E1022" t="s">
        <v>9</v>
      </c>
      <c r="F1022">
        <v>284</v>
      </c>
      <c r="G1022" s="15">
        <v>126461621</v>
      </c>
      <c r="H1022" t="s">
        <v>9</v>
      </c>
      <c r="I1022" t="s">
        <v>5022</v>
      </c>
      <c r="J1022" t="s">
        <v>9</v>
      </c>
      <c r="K1022" t="s">
        <v>5021</v>
      </c>
      <c r="L1022" t="s">
        <v>1378</v>
      </c>
      <c r="M1022" s="14" t="b">
        <f t="shared" si="82"/>
        <v>1</v>
      </c>
      <c r="N1022" s="14">
        <f t="shared" si="79"/>
        <v>0</v>
      </c>
      <c r="O1022" s="14">
        <f t="shared" si="80"/>
        <v>-3</v>
      </c>
      <c r="P1022" s="14" t="b">
        <f t="shared" si="81"/>
        <v>1</v>
      </c>
      <c r="Q1022" t="b">
        <f t="shared" si="78"/>
        <v>0</v>
      </c>
    </row>
    <row r="1023" spans="1:17" x14ac:dyDescent="0.25">
      <c r="A1023" t="s">
        <v>6687</v>
      </c>
      <c r="B1023" t="s">
        <v>108</v>
      </c>
      <c r="C1023">
        <v>870816</v>
      </c>
      <c r="D1023">
        <v>871742</v>
      </c>
      <c r="E1023" t="s">
        <v>9</v>
      </c>
      <c r="F1023">
        <v>308</v>
      </c>
      <c r="G1023" s="15">
        <v>126461622</v>
      </c>
      <c r="H1023" t="s">
        <v>9</v>
      </c>
      <c r="I1023" t="s">
        <v>5020</v>
      </c>
      <c r="J1023" t="s">
        <v>9</v>
      </c>
      <c r="K1023" t="s">
        <v>5019</v>
      </c>
      <c r="L1023" t="s">
        <v>5018</v>
      </c>
      <c r="M1023" s="14" t="b">
        <f t="shared" si="82"/>
        <v>0</v>
      </c>
      <c r="N1023" s="14">
        <f t="shared" si="79"/>
        <v>0</v>
      </c>
      <c r="O1023" s="14">
        <f t="shared" si="80"/>
        <v>105</v>
      </c>
      <c r="P1023" s="14" t="b">
        <f t="shared" si="81"/>
        <v>0</v>
      </c>
      <c r="Q1023" t="b">
        <f t="shared" si="78"/>
        <v>0</v>
      </c>
    </row>
    <row r="1024" spans="1:17" x14ac:dyDescent="0.25">
      <c r="A1024" t="s">
        <v>6687</v>
      </c>
      <c r="B1024" t="s">
        <v>108</v>
      </c>
      <c r="C1024">
        <v>871829</v>
      </c>
      <c r="D1024">
        <v>872413</v>
      </c>
      <c r="E1024" t="s">
        <v>12</v>
      </c>
      <c r="F1024">
        <v>194</v>
      </c>
      <c r="G1024" s="15">
        <v>126461623</v>
      </c>
      <c r="H1024" t="s">
        <v>9</v>
      </c>
      <c r="I1024" t="s">
        <v>5017</v>
      </c>
      <c r="J1024" t="s">
        <v>9</v>
      </c>
      <c r="K1024" t="s">
        <v>1602</v>
      </c>
      <c r="L1024" t="s">
        <v>5016</v>
      </c>
      <c r="M1024" s="14" t="b">
        <f t="shared" si="82"/>
        <v>0</v>
      </c>
      <c r="N1024" s="14">
        <f t="shared" si="79"/>
        <v>0</v>
      </c>
      <c r="O1024" s="14">
        <f t="shared" si="80"/>
        <v>87</v>
      </c>
      <c r="P1024" s="14" t="b">
        <f t="shared" si="81"/>
        <v>1</v>
      </c>
      <c r="Q1024" t="b">
        <f t="shared" si="78"/>
        <v>1</v>
      </c>
    </row>
    <row r="1025" spans="1:17" x14ac:dyDescent="0.25">
      <c r="A1025" t="s">
        <v>6687</v>
      </c>
      <c r="B1025" t="s">
        <v>108</v>
      </c>
      <c r="C1025">
        <v>872410</v>
      </c>
      <c r="D1025">
        <v>873861</v>
      </c>
      <c r="E1025" t="s">
        <v>12</v>
      </c>
      <c r="F1025">
        <v>483</v>
      </c>
      <c r="G1025" s="15">
        <v>126461624</v>
      </c>
      <c r="H1025" t="s">
        <v>9</v>
      </c>
      <c r="I1025" t="s">
        <v>5015</v>
      </c>
      <c r="J1025" t="s">
        <v>9</v>
      </c>
      <c r="K1025" t="s">
        <v>500</v>
      </c>
      <c r="L1025" t="s">
        <v>5014</v>
      </c>
      <c r="M1025" s="14" t="b">
        <f t="shared" si="82"/>
        <v>1</v>
      </c>
      <c r="N1025" s="14">
        <f t="shared" si="79"/>
        <v>0</v>
      </c>
      <c r="O1025" s="14">
        <f t="shared" si="80"/>
        <v>-3</v>
      </c>
      <c r="P1025" s="14" t="b">
        <f t="shared" si="81"/>
        <v>1</v>
      </c>
      <c r="Q1025" t="b">
        <f t="shared" si="78"/>
        <v>0</v>
      </c>
    </row>
    <row r="1026" spans="1:17" x14ac:dyDescent="0.25">
      <c r="A1026" t="s">
        <v>6687</v>
      </c>
      <c r="B1026" t="s">
        <v>108</v>
      </c>
      <c r="C1026">
        <v>873871</v>
      </c>
      <c r="D1026">
        <v>875517</v>
      </c>
      <c r="E1026" t="s">
        <v>12</v>
      </c>
      <c r="F1026">
        <v>548</v>
      </c>
      <c r="G1026" s="15">
        <v>126461625</v>
      </c>
      <c r="H1026" t="s">
        <v>9</v>
      </c>
      <c r="I1026" t="s">
        <v>5013</v>
      </c>
      <c r="J1026" t="s">
        <v>9</v>
      </c>
      <c r="K1026" t="s">
        <v>5012</v>
      </c>
      <c r="L1026" t="s">
        <v>5011</v>
      </c>
      <c r="M1026" s="14" t="b">
        <f t="shared" si="82"/>
        <v>0</v>
      </c>
      <c r="N1026" s="14">
        <f t="shared" si="79"/>
        <v>0</v>
      </c>
      <c r="O1026" s="14">
        <f t="shared" si="80"/>
        <v>10</v>
      </c>
      <c r="P1026" s="14" t="b">
        <f t="shared" si="81"/>
        <v>1</v>
      </c>
      <c r="Q1026" t="b">
        <f t="shared" si="78"/>
        <v>0</v>
      </c>
    </row>
    <row r="1027" spans="1:17" x14ac:dyDescent="0.25">
      <c r="A1027" t="s">
        <v>6687</v>
      </c>
      <c r="B1027" t="s">
        <v>108</v>
      </c>
      <c r="C1027">
        <v>875632</v>
      </c>
      <c r="D1027">
        <v>876276</v>
      </c>
      <c r="E1027" t="s">
        <v>12</v>
      </c>
      <c r="F1027">
        <v>214</v>
      </c>
      <c r="G1027" s="15">
        <v>126461626</v>
      </c>
      <c r="H1027" t="s">
        <v>9</v>
      </c>
      <c r="I1027" t="s">
        <v>5010</v>
      </c>
      <c r="J1027" t="s">
        <v>9</v>
      </c>
      <c r="K1027" t="s">
        <v>5009</v>
      </c>
      <c r="L1027" t="s">
        <v>150</v>
      </c>
      <c r="M1027" s="14" t="b">
        <f t="shared" si="82"/>
        <v>0</v>
      </c>
      <c r="N1027" s="14">
        <f t="shared" si="79"/>
        <v>0</v>
      </c>
      <c r="O1027" s="14">
        <f t="shared" si="80"/>
        <v>115</v>
      </c>
      <c r="P1027" s="14" t="b">
        <f t="shared" si="81"/>
        <v>0</v>
      </c>
      <c r="Q1027" t="b">
        <f t="shared" si="78"/>
        <v>0</v>
      </c>
    </row>
    <row r="1028" spans="1:17" x14ac:dyDescent="0.25">
      <c r="A1028" t="s">
        <v>6687</v>
      </c>
      <c r="B1028" t="s">
        <v>108</v>
      </c>
      <c r="C1028">
        <v>876584</v>
      </c>
      <c r="D1028">
        <v>877969</v>
      </c>
      <c r="E1028" t="s">
        <v>9</v>
      </c>
      <c r="F1028">
        <v>461</v>
      </c>
      <c r="G1028" s="15">
        <v>126461627</v>
      </c>
      <c r="H1028" t="s">
        <v>9</v>
      </c>
      <c r="I1028" t="s">
        <v>5008</v>
      </c>
      <c r="J1028" t="s">
        <v>9</v>
      </c>
      <c r="K1028" t="s">
        <v>3092</v>
      </c>
      <c r="L1028" t="s">
        <v>126</v>
      </c>
      <c r="M1028" s="14" t="b">
        <f t="shared" si="82"/>
        <v>0</v>
      </c>
      <c r="N1028" s="14">
        <f t="shared" si="79"/>
        <v>0</v>
      </c>
      <c r="O1028" s="14">
        <f t="shared" si="80"/>
        <v>308</v>
      </c>
      <c r="P1028" s="14" t="b">
        <f t="shared" si="81"/>
        <v>0</v>
      </c>
      <c r="Q1028" t="b">
        <f t="shared" si="78"/>
        <v>0</v>
      </c>
    </row>
    <row r="1029" spans="1:17" x14ac:dyDescent="0.25">
      <c r="A1029" t="s">
        <v>6687</v>
      </c>
      <c r="B1029" t="s">
        <v>108</v>
      </c>
      <c r="C1029">
        <v>878031</v>
      </c>
      <c r="D1029">
        <v>879251</v>
      </c>
      <c r="E1029" t="s">
        <v>9</v>
      </c>
      <c r="F1029">
        <v>406</v>
      </c>
      <c r="G1029" s="15">
        <v>126461628</v>
      </c>
      <c r="H1029" t="s">
        <v>9</v>
      </c>
      <c r="I1029" t="s">
        <v>5007</v>
      </c>
      <c r="J1029" t="s">
        <v>9</v>
      </c>
      <c r="K1029" t="s">
        <v>2973</v>
      </c>
      <c r="L1029" t="s">
        <v>3846</v>
      </c>
      <c r="M1029" s="14" t="b">
        <f t="shared" si="82"/>
        <v>0</v>
      </c>
      <c r="N1029" s="14">
        <f t="shared" si="79"/>
        <v>0</v>
      </c>
      <c r="O1029" s="14">
        <f t="shared" si="80"/>
        <v>62</v>
      </c>
      <c r="P1029" s="14" t="b">
        <f t="shared" si="81"/>
        <v>1</v>
      </c>
      <c r="Q1029" t="b">
        <f t="shared" si="78"/>
        <v>1</v>
      </c>
    </row>
    <row r="1030" spans="1:17" x14ac:dyDescent="0.25">
      <c r="A1030" t="s">
        <v>6687</v>
      </c>
      <c r="B1030" t="s">
        <v>108</v>
      </c>
      <c r="C1030">
        <v>879288</v>
      </c>
      <c r="D1030">
        <v>879641</v>
      </c>
      <c r="E1030" t="s">
        <v>9</v>
      </c>
      <c r="F1030">
        <v>117</v>
      </c>
      <c r="G1030" s="15">
        <v>126461629</v>
      </c>
      <c r="H1030" t="s">
        <v>9</v>
      </c>
      <c r="I1030" t="s">
        <v>5006</v>
      </c>
      <c r="J1030" t="s">
        <v>9</v>
      </c>
      <c r="K1030" t="s">
        <v>5005</v>
      </c>
      <c r="L1030" t="s">
        <v>126</v>
      </c>
      <c r="M1030" s="14" t="b">
        <f t="shared" si="82"/>
        <v>0</v>
      </c>
      <c r="N1030" s="14">
        <f t="shared" si="79"/>
        <v>0</v>
      </c>
      <c r="O1030" s="14">
        <f t="shared" si="80"/>
        <v>37</v>
      </c>
      <c r="P1030" s="14" t="b">
        <f t="shared" si="81"/>
        <v>1</v>
      </c>
      <c r="Q1030" t="b">
        <f t="shared" si="78"/>
        <v>0</v>
      </c>
    </row>
    <row r="1031" spans="1:17" x14ac:dyDescent="0.25">
      <c r="A1031" t="s">
        <v>6687</v>
      </c>
      <c r="B1031" t="s">
        <v>108</v>
      </c>
      <c r="C1031">
        <v>879770</v>
      </c>
      <c r="D1031">
        <v>881302</v>
      </c>
      <c r="E1031" t="s">
        <v>12</v>
      </c>
      <c r="F1031">
        <v>510</v>
      </c>
      <c r="G1031" s="15">
        <v>126461630</v>
      </c>
      <c r="H1031" t="s">
        <v>9</v>
      </c>
      <c r="I1031" t="s">
        <v>5004</v>
      </c>
      <c r="J1031" t="s">
        <v>9</v>
      </c>
      <c r="K1031" t="s">
        <v>4397</v>
      </c>
      <c r="L1031" t="s">
        <v>5003</v>
      </c>
      <c r="M1031" s="14" t="b">
        <f t="shared" si="82"/>
        <v>0</v>
      </c>
      <c r="N1031" s="14">
        <f t="shared" si="79"/>
        <v>0</v>
      </c>
      <c r="O1031" s="14">
        <f t="shared" si="80"/>
        <v>129</v>
      </c>
      <c r="P1031" s="14" t="b">
        <f t="shared" si="81"/>
        <v>0</v>
      </c>
      <c r="Q1031" t="b">
        <f t="shared" si="78"/>
        <v>0</v>
      </c>
    </row>
    <row r="1032" spans="1:17" x14ac:dyDescent="0.25">
      <c r="A1032" t="s">
        <v>6687</v>
      </c>
      <c r="B1032" t="s">
        <v>108</v>
      </c>
      <c r="C1032">
        <v>881454</v>
      </c>
      <c r="D1032">
        <v>881801</v>
      </c>
      <c r="E1032" t="s">
        <v>12</v>
      </c>
      <c r="F1032">
        <v>115</v>
      </c>
      <c r="G1032" s="15">
        <v>126461631</v>
      </c>
      <c r="H1032" t="s">
        <v>9</v>
      </c>
      <c r="I1032" t="s">
        <v>5002</v>
      </c>
      <c r="J1032" t="s">
        <v>9</v>
      </c>
      <c r="K1032" t="s">
        <v>9</v>
      </c>
      <c r="L1032" t="s">
        <v>126</v>
      </c>
      <c r="M1032" s="14" t="b">
        <f t="shared" si="82"/>
        <v>0</v>
      </c>
      <c r="N1032" s="14">
        <f t="shared" si="79"/>
        <v>0</v>
      </c>
      <c r="O1032" s="14">
        <f t="shared" si="80"/>
        <v>152</v>
      </c>
      <c r="P1032" s="14" t="b">
        <f t="shared" si="81"/>
        <v>0</v>
      </c>
      <c r="Q1032" t="b">
        <f t="shared" ref="Q1032:Q1095" si="83">AND(P1032,NOT(P1031))</f>
        <v>0</v>
      </c>
    </row>
    <row r="1033" spans="1:17" x14ac:dyDescent="0.25">
      <c r="A1033" t="s">
        <v>6687</v>
      </c>
      <c r="B1033" t="s">
        <v>108</v>
      </c>
      <c r="C1033">
        <v>882223</v>
      </c>
      <c r="D1033">
        <v>882621</v>
      </c>
      <c r="E1033" t="s">
        <v>12</v>
      </c>
      <c r="F1033">
        <v>132</v>
      </c>
      <c r="G1033" s="15">
        <v>126461632</v>
      </c>
      <c r="H1033" t="s">
        <v>9</v>
      </c>
      <c r="I1033" t="s">
        <v>5001</v>
      </c>
      <c r="J1033" t="s">
        <v>9</v>
      </c>
      <c r="K1033" t="s">
        <v>9</v>
      </c>
      <c r="L1033" t="s">
        <v>126</v>
      </c>
      <c r="M1033" s="14" t="b">
        <f t="shared" si="82"/>
        <v>0</v>
      </c>
      <c r="N1033" s="14">
        <f t="shared" si="79"/>
        <v>0</v>
      </c>
      <c r="O1033" s="14">
        <f t="shared" si="80"/>
        <v>422</v>
      </c>
      <c r="P1033" s="14" t="b">
        <f t="shared" si="81"/>
        <v>0</v>
      </c>
      <c r="Q1033" t="b">
        <f t="shared" si="83"/>
        <v>0</v>
      </c>
    </row>
    <row r="1034" spans="1:17" x14ac:dyDescent="0.25">
      <c r="A1034" t="s">
        <v>6687</v>
      </c>
      <c r="B1034" t="s">
        <v>108</v>
      </c>
      <c r="C1034">
        <v>882935</v>
      </c>
      <c r="D1034">
        <v>883162</v>
      </c>
      <c r="E1034" t="s">
        <v>12</v>
      </c>
      <c r="F1034">
        <v>75</v>
      </c>
      <c r="G1034" s="15">
        <v>126461633</v>
      </c>
      <c r="H1034" t="s">
        <v>9</v>
      </c>
      <c r="I1034" t="s">
        <v>5000</v>
      </c>
      <c r="J1034" t="s">
        <v>9</v>
      </c>
      <c r="K1034" t="s">
        <v>9</v>
      </c>
      <c r="L1034" t="s">
        <v>126</v>
      </c>
      <c r="M1034" s="14" t="b">
        <f t="shared" si="82"/>
        <v>0</v>
      </c>
      <c r="N1034" s="14">
        <f t="shared" si="79"/>
        <v>0</v>
      </c>
      <c r="O1034" s="14">
        <f t="shared" si="80"/>
        <v>314</v>
      </c>
      <c r="P1034" s="14" t="b">
        <f t="shared" si="81"/>
        <v>0</v>
      </c>
      <c r="Q1034" t="b">
        <f t="shared" si="83"/>
        <v>0</v>
      </c>
    </row>
    <row r="1035" spans="1:17" x14ac:dyDescent="0.25">
      <c r="A1035" t="s">
        <v>6687</v>
      </c>
      <c r="B1035" t="s">
        <v>108</v>
      </c>
      <c r="C1035">
        <v>883345</v>
      </c>
      <c r="D1035">
        <v>885345</v>
      </c>
      <c r="E1035" t="s">
        <v>12</v>
      </c>
      <c r="F1035">
        <v>666</v>
      </c>
      <c r="G1035" s="15">
        <v>126461634</v>
      </c>
      <c r="H1035" t="s">
        <v>9</v>
      </c>
      <c r="I1035" t="s">
        <v>4999</v>
      </c>
      <c r="J1035" t="s">
        <v>9</v>
      </c>
      <c r="K1035" t="s">
        <v>4394</v>
      </c>
      <c r="L1035" t="s">
        <v>4393</v>
      </c>
      <c r="M1035" s="14" t="b">
        <f t="shared" si="82"/>
        <v>0</v>
      </c>
      <c r="N1035" s="14">
        <f t="shared" ref="N1035:N1098" si="84">MOD($D1035-$C1035+1,3)</f>
        <v>0</v>
      </c>
      <c r="O1035" s="14">
        <f t="shared" ref="O1035:O1098" si="85">$C1035-$D1034</f>
        <v>183</v>
      </c>
      <c r="P1035" s="14" t="b">
        <f t="shared" ref="P1035:P1098" si="86">$O1035&lt;100</f>
        <v>0</v>
      </c>
      <c r="Q1035" t="b">
        <f t="shared" si="83"/>
        <v>0</v>
      </c>
    </row>
    <row r="1036" spans="1:17" x14ac:dyDescent="0.25">
      <c r="A1036" t="s">
        <v>6687</v>
      </c>
      <c r="B1036" t="s">
        <v>108</v>
      </c>
      <c r="C1036">
        <v>885347</v>
      </c>
      <c r="D1036">
        <v>885808</v>
      </c>
      <c r="E1036" t="s">
        <v>9</v>
      </c>
      <c r="F1036">
        <v>153</v>
      </c>
      <c r="G1036" s="15">
        <v>126461635</v>
      </c>
      <c r="H1036" t="s">
        <v>9</v>
      </c>
      <c r="I1036" t="s">
        <v>4998</v>
      </c>
      <c r="J1036" t="s">
        <v>9</v>
      </c>
      <c r="K1036" t="s">
        <v>9</v>
      </c>
      <c r="L1036" t="s">
        <v>126</v>
      </c>
      <c r="M1036" s="14" t="b">
        <f t="shared" ref="M1036:M1099" si="87">$D1035&gt;=C1036</f>
        <v>0</v>
      </c>
      <c r="N1036" s="14">
        <f t="shared" si="84"/>
        <v>0</v>
      </c>
      <c r="O1036" s="14">
        <f t="shared" si="85"/>
        <v>2</v>
      </c>
      <c r="P1036" s="14" t="b">
        <f t="shared" si="86"/>
        <v>1</v>
      </c>
      <c r="Q1036" t="b">
        <f t="shared" si="83"/>
        <v>1</v>
      </c>
    </row>
    <row r="1037" spans="1:17" x14ac:dyDescent="0.25">
      <c r="A1037" t="s">
        <v>6687</v>
      </c>
      <c r="B1037" t="s">
        <v>108</v>
      </c>
      <c r="C1037">
        <v>885882</v>
      </c>
      <c r="D1037">
        <v>888011</v>
      </c>
      <c r="E1037" t="s">
        <v>12</v>
      </c>
      <c r="F1037">
        <v>709</v>
      </c>
      <c r="G1037" s="15">
        <v>126461636</v>
      </c>
      <c r="H1037" t="s">
        <v>9</v>
      </c>
      <c r="I1037" t="s">
        <v>4997</v>
      </c>
      <c r="J1037" t="s">
        <v>9</v>
      </c>
      <c r="K1037" t="s">
        <v>1330</v>
      </c>
      <c r="L1037" t="s">
        <v>4996</v>
      </c>
      <c r="M1037" s="14" t="b">
        <f t="shared" si="87"/>
        <v>0</v>
      </c>
      <c r="N1037" s="14">
        <f t="shared" si="84"/>
        <v>0</v>
      </c>
      <c r="O1037" s="14">
        <f t="shared" si="85"/>
        <v>74</v>
      </c>
      <c r="P1037" s="14" t="b">
        <f t="shared" si="86"/>
        <v>1</v>
      </c>
      <c r="Q1037" t="b">
        <f t="shared" si="83"/>
        <v>0</v>
      </c>
    </row>
    <row r="1038" spans="1:17" x14ac:dyDescent="0.25">
      <c r="A1038" t="s">
        <v>6687</v>
      </c>
      <c r="B1038" t="s">
        <v>108</v>
      </c>
      <c r="C1038">
        <v>888576</v>
      </c>
      <c r="D1038">
        <v>889709</v>
      </c>
      <c r="E1038" t="s">
        <v>12</v>
      </c>
      <c r="F1038">
        <v>377</v>
      </c>
      <c r="G1038" s="15">
        <v>126461637</v>
      </c>
      <c r="H1038" t="s">
        <v>4995</v>
      </c>
      <c r="I1038" t="s">
        <v>4994</v>
      </c>
      <c r="J1038" t="s">
        <v>9</v>
      </c>
      <c r="K1038" t="s">
        <v>4053</v>
      </c>
      <c r="L1038" t="s">
        <v>4993</v>
      </c>
      <c r="M1038" s="14" t="b">
        <f t="shared" si="87"/>
        <v>0</v>
      </c>
      <c r="N1038" s="14">
        <f t="shared" si="84"/>
        <v>0</v>
      </c>
      <c r="O1038" s="14">
        <f t="shared" si="85"/>
        <v>565</v>
      </c>
      <c r="P1038" s="14" t="b">
        <f t="shared" si="86"/>
        <v>0</v>
      </c>
      <c r="Q1038" t="b">
        <f t="shared" si="83"/>
        <v>0</v>
      </c>
    </row>
    <row r="1039" spans="1:17" x14ac:dyDescent="0.25">
      <c r="A1039" t="s">
        <v>6687</v>
      </c>
      <c r="B1039" t="s">
        <v>108</v>
      </c>
      <c r="C1039">
        <v>889718</v>
      </c>
      <c r="D1039">
        <v>890074</v>
      </c>
      <c r="E1039" t="s">
        <v>12</v>
      </c>
      <c r="F1039">
        <v>118</v>
      </c>
      <c r="G1039" s="15">
        <v>126461638</v>
      </c>
      <c r="H1039" t="s">
        <v>9</v>
      </c>
      <c r="I1039" t="s">
        <v>4992</v>
      </c>
      <c r="J1039" t="s">
        <v>9</v>
      </c>
      <c r="K1039" t="s">
        <v>4991</v>
      </c>
      <c r="L1039" t="s">
        <v>4990</v>
      </c>
      <c r="M1039" s="14" t="b">
        <f t="shared" si="87"/>
        <v>0</v>
      </c>
      <c r="N1039" s="14">
        <f t="shared" si="84"/>
        <v>0</v>
      </c>
      <c r="O1039" s="14">
        <f t="shared" si="85"/>
        <v>9</v>
      </c>
      <c r="P1039" s="14" t="b">
        <f t="shared" si="86"/>
        <v>1</v>
      </c>
      <c r="Q1039" t="b">
        <f t="shared" si="83"/>
        <v>1</v>
      </c>
    </row>
    <row r="1040" spans="1:17" x14ac:dyDescent="0.25">
      <c r="A1040" t="s">
        <v>6687</v>
      </c>
      <c r="B1040" t="s">
        <v>108</v>
      </c>
      <c r="C1040">
        <v>890078</v>
      </c>
      <c r="D1040">
        <v>892948</v>
      </c>
      <c r="E1040" t="s">
        <v>12</v>
      </c>
      <c r="F1040">
        <v>956</v>
      </c>
      <c r="G1040" s="15">
        <v>126461639</v>
      </c>
      <c r="H1040" t="s">
        <v>9</v>
      </c>
      <c r="I1040" t="s">
        <v>4989</v>
      </c>
      <c r="J1040" t="s">
        <v>9</v>
      </c>
      <c r="K1040" t="s">
        <v>4988</v>
      </c>
      <c r="L1040" t="s">
        <v>4987</v>
      </c>
      <c r="M1040" s="14" t="b">
        <f t="shared" si="87"/>
        <v>0</v>
      </c>
      <c r="N1040" s="14">
        <f t="shared" si="84"/>
        <v>0</v>
      </c>
      <c r="O1040" s="14">
        <f t="shared" si="85"/>
        <v>4</v>
      </c>
      <c r="P1040" s="14" t="b">
        <f t="shared" si="86"/>
        <v>1</v>
      </c>
      <c r="Q1040" t="b">
        <f t="shared" si="83"/>
        <v>0</v>
      </c>
    </row>
    <row r="1041" spans="1:17" x14ac:dyDescent="0.25">
      <c r="A1041" t="s">
        <v>6687</v>
      </c>
      <c r="B1041" t="s">
        <v>108</v>
      </c>
      <c r="C1041">
        <v>893122</v>
      </c>
      <c r="D1041">
        <v>895323</v>
      </c>
      <c r="E1041" t="s">
        <v>9</v>
      </c>
      <c r="F1041">
        <v>733</v>
      </c>
      <c r="G1041" s="15">
        <v>126461640</v>
      </c>
      <c r="H1041" t="s">
        <v>9</v>
      </c>
      <c r="I1041" t="s">
        <v>4986</v>
      </c>
      <c r="J1041" t="s">
        <v>9</v>
      </c>
      <c r="K1041" t="s">
        <v>4985</v>
      </c>
      <c r="L1041" t="s">
        <v>4984</v>
      </c>
      <c r="M1041" s="14" t="b">
        <f t="shared" si="87"/>
        <v>0</v>
      </c>
      <c r="N1041" s="14">
        <f t="shared" si="84"/>
        <v>0</v>
      </c>
      <c r="O1041" s="14">
        <f t="shared" si="85"/>
        <v>174</v>
      </c>
      <c r="P1041" s="14" t="b">
        <f t="shared" si="86"/>
        <v>0</v>
      </c>
      <c r="Q1041" t="b">
        <f t="shared" si="83"/>
        <v>0</v>
      </c>
    </row>
    <row r="1042" spans="1:17" x14ac:dyDescent="0.25">
      <c r="A1042" t="s">
        <v>6687</v>
      </c>
      <c r="B1042" t="s">
        <v>108</v>
      </c>
      <c r="C1042">
        <v>895338</v>
      </c>
      <c r="D1042">
        <v>896549</v>
      </c>
      <c r="E1042" t="s">
        <v>9</v>
      </c>
      <c r="F1042">
        <v>403</v>
      </c>
      <c r="G1042" s="15">
        <v>126461641</v>
      </c>
      <c r="H1042" t="s">
        <v>9</v>
      </c>
      <c r="I1042" t="s">
        <v>4983</v>
      </c>
      <c r="J1042" t="s">
        <v>9</v>
      </c>
      <c r="K1042" t="s">
        <v>1841</v>
      </c>
      <c r="L1042" t="s">
        <v>1840</v>
      </c>
      <c r="M1042" s="14" t="b">
        <f t="shared" si="87"/>
        <v>0</v>
      </c>
      <c r="N1042" s="14">
        <f t="shared" si="84"/>
        <v>0</v>
      </c>
      <c r="O1042" s="14">
        <f t="shared" si="85"/>
        <v>15</v>
      </c>
      <c r="P1042" s="14" t="b">
        <f t="shared" si="86"/>
        <v>1</v>
      </c>
      <c r="Q1042" t="b">
        <f t="shared" si="83"/>
        <v>1</v>
      </c>
    </row>
    <row r="1043" spans="1:17" x14ac:dyDescent="0.25">
      <c r="A1043" t="s">
        <v>6687</v>
      </c>
      <c r="B1043" t="s">
        <v>108</v>
      </c>
      <c r="C1043">
        <v>896620</v>
      </c>
      <c r="D1043">
        <v>897063</v>
      </c>
      <c r="E1043" t="s">
        <v>9</v>
      </c>
      <c r="F1043">
        <v>147</v>
      </c>
      <c r="G1043" s="15">
        <v>126461642</v>
      </c>
      <c r="H1043" t="s">
        <v>9</v>
      </c>
      <c r="I1043" t="s">
        <v>4982</v>
      </c>
      <c r="J1043" t="s">
        <v>9</v>
      </c>
      <c r="K1043" t="s">
        <v>880</v>
      </c>
      <c r="L1043" t="s">
        <v>879</v>
      </c>
      <c r="M1043" s="14" t="b">
        <f t="shared" si="87"/>
        <v>0</v>
      </c>
      <c r="N1043" s="14">
        <f t="shared" si="84"/>
        <v>0</v>
      </c>
      <c r="O1043" s="14">
        <f t="shared" si="85"/>
        <v>71</v>
      </c>
      <c r="P1043" s="14" t="b">
        <f t="shared" si="86"/>
        <v>1</v>
      </c>
      <c r="Q1043" t="b">
        <f t="shared" si="83"/>
        <v>0</v>
      </c>
    </row>
    <row r="1044" spans="1:17" x14ac:dyDescent="0.25">
      <c r="A1044" t="s">
        <v>6687</v>
      </c>
      <c r="B1044" t="s">
        <v>108</v>
      </c>
      <c r="C1044">
        <v>897089</v>
      </c>
      <c r="D1044">
        <v>898864</v>
      </c>
      <c r="E1044" t="s">
        <v>9</v>
      </c>
      <c r="F1044">
        <v>591</v>
      </c>
      <c r="G1044" s="15">
        <v>126461643</v>
      </c>
      <c r="H1044" t="s">
        <v>9</v>
      </c>
      <c r="I1044" t="s">
        <v>4981</v>
      </c>
      <c r="J1044" t="s">
        <v>9</v>
      </c>
      <c r="K1044" t="s">
        <v>491</v>
      </c>
      <c r="L1044" t="s">
        <v>490</v>
      </c>
      <c r="M1044" s="14" t="b">
        <f t="shared" si="87"/>
        <v>0</v>
      </c>
      <c r="N1044" s="14">
        <f t="shared" si="84"/>
        <v>0</v>
      </c>
      <c r="O1044" s="14">
        <f t="shared" si="85"/>
        <v>26</v>
      </c>
      <c r="P1044" s="14" t="b">
        <f t="shared" si="86"/>
        <v>1</v>
      </c>
      <c r="Q1044" t="b">
        <f t="shared" si="83"/>
        <v>0</v>
      </c>
    </row>
    <row r="1045" spans="1:17" x14ac:dyDescent="0.25">
      <c r="A1045" t="s">
        <v>6687</v>
      </c>
      <c r="B1045" t="s">
        <v>108</v>
      </c>
      <c r="C1045">
        <v>898883</v>
      </c>
      <c r="D1045">
        <v>899278</v>
      </c>
      <c r="E1045" t="s">
        <v>9</v>
      </c>
      <c r="F1045">
        <v>131</v>
      </c>
      <c r="G1045" s="15">
        <v>126461644</v>
      </c>
      <c r="H1045" t="s">
        <v>9</v>
      </c>
      <c r="I1045" t="s">
        <v>4980</v>
      </c>
      <c r="J1045" t="s">
        <v>9</v>
      </c>
      <c r="K1045" t="s">
        <v>211</v>
      </c>
      <c r="L1045" t="s">
        <v>212</v>
      </c>
      <c r="M1045" s="14" t="b">
        <f t="shared" si="87"/>
        <v>0</v>
      </c>
      <c r="N1045" s="14">
        <f t="shared" si="84"/>
        <v>0</v>
      </c>
      <c r="O1045" s="14">
        <f t="shared" si="85"/>
        <v>19</v>
      </c>
      <c r="P1045" s="14" t="b">
        <f t="shared" si="86"/>
        <v>1</v>
      </c>
      <c r="Q1045" t="b">
        <f t="shared" si="83"/>
        <v>0</v>
      </c>
    </row>
    <row r="1046" spans="1:17" x14ac:dyDescent="0.25">
      <c r="A1046" t="s">
        <v>6687</v>
      </c>
      <c r="B1046" t="s">
        <v>108</v>
      </c>
      <c r="C1046">
        <v>899403</v>
      </c>
      <c r="D1046">
        <v>899783</v>
      </c>
      <c r="E1046" t="s">
        <v>9</v>
      </c>
      <c r="F1046">
        <v>126</v>
      </c>
      <c r="G1046" s="15">
        <v>126461645</v>
      </c>
      <c r="H1046" t="s">
        <v>9</v>
      </c>
      <c r="I1046" t="s">
        <v>4979</v>
      </c>
      <c r="J1046" t="s">
        <v>9</v>
      </c>
      <c r="K1046" t="s">
        <v>211</v>
      </c>
      <c r="L1046" t="s">
        <v>212</v>
      </c>
      <c r="M1046" s="14" t="b">
        <f t="shared" si="87"/>
        <v>0</v>
      </c>
      <c r="N1046" s="14">
        <f t="shared" si="84"/>
        <v>0</v>
      </c>
      <c r="O1046" s="14">
        <f t="shared" si="85"/>
        <v>125</v>
      </c>
      <c r="P1046" s="14" t="b">
        <f t="shared" si="86"/>
        <v>0</v>
      </c>
      <c r="Q1046" t="b">
        <f t="shared" si="83"/>
        <v>0</v>
      </c>
    </row>
    <row r="1047" spans="1:17" x14ac:dyDescent="0.25">
      <c r="A1047" t="s">
        <v>6687</v>
      </c>
      <c r="B1047" t="s">
        <v>108</v>
      </c>
      <c r="C1047">
        <v>899891</v>
      </c>
      <c r="D1047">
        <v>900382</v>
      </c>
      <c r="E1047" t="s">
        <v>12</v>
      </c>
      <c r="F1047">
        <v>163</v>
      </c>
      <c r="G1047" s="15">
        <v>126461646</v>
      </c>
      <c r="H1047" t="s">
        <v>9</v>
      </c>
      <c r="I1047" t="s">
        <v>4978</v>
      </c>
      <c r="J1047" t="s">
        <v>9</v>
      </c>
      <c r="K1047" t="s">
        <v>234</v>
      </c>
      <c r="L1047" t="s">
        <v>126</v>
      </c>
      <c r="M1047" s="14" t="b">
        <f t="shared" si="87"/>
        <v>0</v>
      </c>
      <c r="N1047" s="14">
        <f t="shared" si="84"/>
        <v>0</v>
      </c>
      <c r="O1047" s="14">
        <f t="shared" si="85"/>
        <v>108</v>
      </c>
      <c r="P1047" s="14" t="b">
        <f t="shared" si="86"/>
        <v>0</v>
      </c>
      <c r="Q1047" t="b">
        <f t="shared" si="83"/>
        <v>0</v>
      </c>
    </row>
    <row r="1048" spans="1:17" x14ac:dyDescent="0.25">
      <c r="A1048" t="s">
        <v>6687</v>
      </c>
      <c r="B1048" t="s">
        <v>108</v>
      </c>
      <c r="C1048">
        <v>900379</v>
      </c>
      <c r="D1048">
        <v>900885</v>
      </c>
      <c r="E1048" t="s">
        <v>12</v>
      </c>
      <c r="F1048">
        <v>168</v>
      </c>
      <c r="G1048" s="15">
        <v>126461647</v>
      </c>
      <c r="H1048" t="s">
        <v>9</v>
      </c>
      <c r="I1048" t="s">
        <v>4977</v>
      </c>
      <c r="J1048" t="s">
        <v>9</v>
      </c>
      <c r="K1048" t="s">
        <v>234</v>
      </c>
      <c r="L1048" t="s">
        <v>4976</v>
      </c>
      <c r="M1048" s="14" t="b">
        <f t="shared" si="87"/>
        <v>1</v>
      </c>
      <c r="N1048" s="14">
        <f t="shared" si="84"/>
        <v>0</v>
      </c>
      <c r="O1048" s="14">
        <f t="shared" si="85"/>
        <v>-3</v>
      </c>
      <c r="P1048" s="14" t="b">
        <f t="shared" si="86"/>
        <v>1</v>
      </c>
      <c r="Q1048" t="b">
        <f t="shared" si="83"/>
        <v>1</v>
      </c>
    </row>
    <row r="1049" spans="1:17" x14ac:dyDescent="0.25">
      <c r="A1049" t="s">
        <v>6687</v>
      </c>
      <c r="B1049" t="s">
        <v>108</v>
      </c>
      <c r="C1049">
        <v>900878</v>
      </c>
      <c r="D1049">
        <v>902212</v>
      </c>
      <c r="E1049" t="s">
        <v>12</v>
      </c>
      <c r="F1049">
        <v>444</v>
      </c>
      <c r="G1049" s="15">
        <v>126461648</v>
      </c>
      <c r="H1049" t="s">
        <v>9</v>
      </c>
      <c r="I1049" t="s">
        <v>4975</v>
      </c>
      <c r="J1049" t="s">
        <v>9</v>
      </c>
      <c r="K1049" t="s">
        <v>1795</v>
      </c>
      <c r="L1049" t="s">
        <v>1794</v>
      </c>
      <c r="M1049" s="14" t="b">
        <f t="shared" si="87"/>
        <v>1</v>
      </c>
      <c r="N1049" s="14">
        <f t="shared" si="84"/>
        <v>0</v>
      </c>
      <c r="O1049" s="14">
        <f t="shared" si="85"/>
        <v>-7</v>
      </c>
      <c r="P1049" s="14" t="b">
        <f t="shared" si="86"/>
        <v>1</v>
      </c>
      <c r="Q1049" t="b">
        <f t="shared" si="83"/>
        <v>0</v>
      </c>
    </row>
    <row r="1050" spans="1:17" x14ac:dyDescent="0.25">
      <c r="A1050" t="s">
        <v>6687</v>
      </c>
      <c r="B1050" t="s">
        <v>108</v>
      </c>
      <c r="C1050">
        <v>902224</v>
      </c>
      <c r="D1050">
        <v>902982</v>
      </c>
      <c r="E1050" t="s">
        <v>9</v>
      </c>
      <c r="F1050">
        <v>252</v>
      </c>
      <c r="G1050" s="15">
        <v>126461649</v>
      </c>
      <c r="H1050" t="s">
        <v>9</v>
      </c>
      <c r="I1050" t="s">
        <v>4974</v>
      </c>
      <c r="J1050" t="s">
        <v>9</v>
      </c>
      <c r="K1050" t="s">
        <v>9</v>
      </c>
      <c r="L1050" t="s">
        <v>126</v>
      </c>
      <c r="M1050" s="14" t="b">
        <f t="shared" si="87"/>
        <v>0</v>
      </c>
      <c r="N1050" s="14">
        <f t="shared" si="84"/>
        <v>0</v>
      </c>
      <c r="O1050" s="14">
        <f t="shared" si="85"/>
        <v>12</v>
      </c>
      <c r="P1050" s="14" t="b">
        <f t="shared" si="86"/>
        <v>1</v>
      </c>
      <c r="Q1050" t="b">
        <f t="shared" si="83"/>
        <v>0</v>
      </c>
    </row>
    <row r="1051" spans="1:17" x14ac:dyDescent="0.25">
      <c r="A1051" t="s">
        <v>6687</v>
      </c>
      <c r="B1051" t="s">
        <v>108</v>
      </c>
      <c r="C1051">
        <v>902979</v>
      </c>
      <c r="D1051">
        <v>903899</v>
      </c>
      <c r="E1051" t="s">
        <v>9</v>
      </c>
      <c r="F1051">
        <v>306</v>
      </c>
      <c r="G1051" s="15">
        <v>126461650</v>
      </c>
      <c r="H1051" t="s">
        <v>9</v>
      </c>
      <c r="I1051" t="s">
        <v>4973</v>
      </c>
      <c r="J1051" t="s">
        <v>9</v>
      </c>
      <c r="K1051" t="s">
        <v>1305</v>
      </c>
      <c r="L1051" t="s">
        <v>126</v>
      </c>
      <c r="M1051" s="14" t="b">
        <f t="shared" si="87"/>
        <v>1</v>
      </c>
      <c r="N1051" s="14">
        <f t="shared" si="84"/>
        <v>0</v>
      </c>
      <c r="O1051" s="14">
        <f t="shared" si="85"/>
        <v>-3</v>
      </c>
      <c r="P1051" s="14" t="b">
        <f t="shared" si="86"/>
        <v>1</v>
      </c>
      <c r="Q1051" t="b">
        <f t="shared" si="83"/>
        <v>0</v>
      </c>
    </row>
    <row r="1052" spans="1:17" x14ac:dyDescent="0.25">
      <c r="A1052" t="s">
        <v>6687</v>
      </c>
      <c r="B1052" t="s">
        <v>108</v>
      </c>
      <c r="C1052">
        <v>903984</v>
      </c>
      <c r="D1052">
        <v>904784</v>
      </c>
      <c r="E1052" t="s">
        <v>9</v>
      </c>
      <c r="F1052">
        <v>266</v>
      </c>
      <c r="G1052" s="15">
        <v>126461651</v>
      </c>
      <c r="H1052" t="s">
        <v>9</v>
      </c>
      <c r="I1052" t="s">
        <v>4972</v>
      </c>
      <c r="J1052" t="s">
        <v>9</v>
      </c>
      <c r="K1052" t="s">
        <v>4971</v>
      </c>
      <c r="L1052" t="s">
        <v>4970</v>
      </c>
      <c r="M1052" s="14" t="b">
        <f t="shared" si="87"/>
        <v>0</v>
      </c>
      <c r="N1052" s="14">
        <f t="shared" si="84"/>
        <v>0</v>
      </c>
      <c r="O1052" s="14">
        <f t="shared" si="85"/>
        <v>85</v>
      </c>
      <c r="P1052" s="14" t="b">
        <f t="shared" si="86"/>
        <v>1</v>
      </c>
      <c r="Q1052" t="b">
        <f t="shared" si="83"/>
        <v>0</v>
      </c>
    </row>
    <row r="1053" spans="1:17" x14ac:dyDescent="0.25">
      <c r="A1053" t="s">
        <v>6687</v>
      </c>
      <c r="B1053" t="s">
        <v>108</v>
      </c>
      <c r="C1053">
        <v>904786</v>
      </c>
      <c r="D1053">
        <v>905754</v>
      </c>
      <c r="E1053" t="s">
        <v>9</v>
      </c>
      <c r="F1053">
        <v>322</v>
      </c>
      <c r="G1053" s="15">
        <v>126461652</v>
      </c>
      <c r="H1053" t="s">
        <v>9</v>
      </c>
      <c r="I1053" t="s">
        <v>4969</v>
      </c>
      <c r="J1053" t="s">
        <v>9</v>
      </c>
      <c r="K1053" t="s">
        <v>2739</v>
      </c>
      <c r="L1053" t="s">
        <v>506</v>
      </c>
      <c r="M1053" s="14" t="b">
        <f t="shared" si="87"/>
        <v>0</v>
      </c>
      <c r="N1053" s="14">
        <f t="shared" si="84"/>
        <v>0</v>
      </c>
      <c r="O1053" s="14">
        <f t="shared" si="85"/>
        <v>2</v>
      </c>
      <c r="P1053" s="14" t="b">
        <f t="shared" si="86"/>
        <v>1</v>
      </c>
      <c r="Q1053" t="b">
        <f t="shared" si="83"/>
        <v>0</v>
      </c>
    </row>
    <row r="1054" spans="1:17" x14ac:dyDescent="0.25">
      <c r="A1054" t="s">
        <v>6687</v>
      </c>
      <c r="B1054" t="s">
        <v>108</v>
      </c>
      <c r="C1054">
        <v>905751</v>
      </c>
      <c r="D1054">
        <v>906845</v>
      </c>
      <c r="E1054" t="s">
        <v>9</v>
      </c>
      <c r="F1054">
        <v>364</v>
      </c>
      <c r="G1054" s="15">
        <v>126461653</v>
      </c>
      <c r="H1054" t="s">
        <v>9</v>
      </c>
      <c r="I1054" t="s">
        <v>4968</v>
      </c>
      <c r="J1054" t="s">
        <v>9</v>
      </c>
      <c r="K1054" t="s">
        <v>2737</v>
      </c>
      <c r="L1054" t="s">
        <v>506</v>
      </c>
      <c r="M1054" s="14" t="b">
        <f t="shared" si="87"/>
        <v>1</v>
      </c>
      <c r="N1054" s="14">
        <f t="shared" si="84"/>
        <v>0</v>
      </c>
      <c r="O1054" s="14">
        <f t="shared" si="85"/>
        <v>-3</v>
      </c>
      <c r="P1054" s="14" t="b">
        <f t="shared" si="86"/>
        <v>1</v>
      </c>
      <c r="Q1054" t="b">
        <f t="shared" si="83"/>
        <v>0</v>
      </c>
    </row>
    <row r="1055" spans="1:17" x14ac:dyDescent="0.25">
      <c r="A1055" t="s">
        <v>6687</v>
      </c>
      <c r="B1055" t="s">
        <v>108</v>
      </c>
      <c r="C1055">
        <v>906845</v>
      </c>
      <c r="D1055">
        <v>908422</v>
      </c>
      <c r="E1055" t="s">
        <v>9</v>
      </c>
      <c r="F1055">
        <v>525</v>
      </c>
      <c r="G1055" s="15">
        <v>126461654</v>
      </c>
      <c r="H1055" t="s">
        <v>9</v>
      </c>
      <c r="I1055" t="s">
        <v>4967</v>
      </c>
      <c r="J1055" t="s">
        <v>9</v>
      </c>
      <c r="K1055" t="s">
        <v>2735</v>
      </c>
      <c r="L1055" t="s">
        <v>511</v>
      </c>
      <c r="M1055" s="14" t="b">
        <f t="shared" si="87"/>
        <v>1</v>
      </c>
      <c r="N1055" s="14">
        <f t="shared" si="84"/>
        <v>0</v>
      </c>
      <c r="O1055" s="14">
        <f t="shared" si="85"/>
        <v>0</v>
      </c>
      <c r="P1055" s="14" t="b">
        <f t="shared" si="86"/>
        <v>1</v>
      </c>
      <c r="Q1055" t="b">
        <f t="shared" si="83"/>
        <v>0</v>
      </c>
    </row>
    <row r="1056" spans="1:17" x14ac:dyDescent="0.25">
      <c r="A1056" t="s">
        <v>6687</v>
      </c>
      <c r="B1056" t="s">
        <v>108</v>
      </c>
      <c r="C1056">
        <v>908423</v>
      </c>
      <c r="D1056">
        <v>909418</v>
      </c>
      <c r="E1056" t="s">
        <v>9</v>
      </c>
      <c r="F1056">
        <v>331</v>
      </c>
      <c r="G1056" s="15">
        <v>126461655</v>
      </c>
      <c r="H1056" t="s">
        <v>9</v>
      </c>
      <c r="I1056" t="s">
        <v>4966</v>
      </c>
      <c r="J1056" t="s">
        <v>9</v>
      </c>
      <c r="K1056" t="s">
        <v>2733</v>
      </c>
      <c r="L1056" t="s">
        <v>2732</v>
      </c>
      <c r="M1056" s="14" t="b">
        <f t="shared" si="87"/>
        <v>0</v>
      </c>
      <c r="N1056" s="14">
        <f t="shared" si="84"/>
        <v>0</v>
      </c>
      <c r="O1056" s="14">
        <f t="shared" si="85"/>
        <v>1</v>
      </c>
      <c r="P1056" s="14" t="b">
        <f t="shared" si="86"/>
        <v>1</v>
      </c>
      <c r="Q1056" t="b">
        <f t="shared" si="83"/>
        <v>0</v>
      </c>
    </row>
    <row r="1057" spans="1:17" x14ac:dyDescent="0.25">
      <c r="A1057" t="s">
        <v>6687</v>
      </c>
      <c r="B1057" t="s">
        <v>108</v>
      </c>
      <c r="C1057">
        <v>909572</v>
      </c>
      <c r="D1057">
        <v>910054</v>
      </c>
      <c r="E1057" t="s">
        <v>9</v>
      </c>
      <c r="F1057">
        <v>160</v>
      </c>
      <c r="G1057" s="15">
        <v>126461656</v>
      </c>
      <c r="H1057" t="s">
        <v>9</v>
      </c>
      <c r="I1057" t="s">
        <v>4965</v>
      </c>
      <c r="J1057" t="s">
        <v>9</v>
      </c>
      <c r="K1057" t="s">
        <v>1418</v>
      </c>
      <c r="L1057" t="s">
        <v>4964</v>
      </c>
      <c r="M1057" s="14" t="b">
        <f t="shared" si="87"/>
        <v>0</v>
      </c>
      <c r="N1057" s="14">
        <f t="shared" si="84"/>
        <v>0</v>
      </c>
      <c r="O1057" s="14">
        <f t="shared" si="85"/>
        <v>154</v>
      </c>
      <c r="P1057" s="14" t="b">
        <f t="shared" si="86"/>
        <v>0</v>
      </c>
      <c r="Q1057" t="b">
        <f t="shared" si="83"/>
        <v>0</v>
      </c>
    </row>
    <row r="1058" spans="1:17" x14ac:dyDescent="0.25">
      <c r="A1058" t="s">
        <v>6687</v>
      </c>
      <c r="B1058" t="s">
        <v>108</v>
      </c>
      <c r="C1058">
        <v>910051</v>
      </c>
      <c r="D1058">
        <v>910659</v>
      </c>
      <c r="E1058" t="s">
        <v>9</v>
      </c>
      <c r="F1058">
        <v>202</v>
      </c>
      <c r="G1058" s="15">
        <v>126461657</v>
      </c>
      <c r="H1058" t="s">
        <v>9</v>
      </c>
      <c r="I1058" t="s">
        <v>4963</v>
      </c>
      <c r="J1058" t="s">
        <v>9</v>
      </c>
      <c r="K1058" t="s">
        <v>4962</v>
      </c>
      <c r="L1058" t="s">
        <v>4961</v>
      </c>
      <c r="M1058" s="14" t="b">
        <f t="shared" si="87"/>
        <v>1</v>
      </c>
      <c r="N1058" s="14">
        <f t="shared" si="84"/>
        <v>0</v>
      </c>
      <c r="O1058" s="14">
        <f t="shared" si="85"/>
        <v>-3</v>
      </c>
      <c r="P1058" s="14" t="b">
        <f t="shared" si="86"/>
        <v>1</v>
      </c>
      <c r="Q1058" t="b">
        <f t="shared" si="83"/>
        <v>1</v>
      </c>
    </row>
    <row r="1059" spans="1:17" x14ac:dyDescent="0.25">
      <c r="A1059" t="s">
        <v>6687</v>
      </c>
      <c r="B1059" t="s">
        <v>108</v>
      </c>
      <c r="C1059">
        <v>910649</v>
      </c>
      <c r="D1059">
        <v>911209</v>
      </c>
      <c r="E1059" t="s">
        <v>9</v>
      </c>
      <c r="F1059">
        <v>186</v>
      </c>
      <c r="G1059" s="15">
        <v>126461658</v>
      </c>
      <c r="H1059" t="s">
        <v>9</v>
      </c>
      <c r="I1059" t="s">
        <v>4960</v>
      </c>
      <c r="J1059" t="s">
        <v>9</v>
      </c>
      <c r="K1059" t="s">
        <v>4959</v>
      </c>
      <c r="L1059" t="s">
        <v>2325</v>
      </c>
      <c r="M1059" s="14" t="b">
        <f t="shared" si="87"/>
        <v>1</v>
      </c>
      <c r="N1059" s="14">
        <f t="shared" si="84"/>
        <v>0</v>
      </c>
      <c r="O1059" s="14">
        <f t="shared" si="85"/>
        <v>-10</v>
      </c>
      <c r="P1059" s="14" t="b">
        <f t="shared" si="86"/>
        <v>1</v>
      </c>
      <c r="Q1059" t="b">
        <f t="shared" si="83"/>
        <v>0</v>
      </c>
    </row>
    <row r="1060" spans="1:17" x14ac:dyDescent="0.25">
      <c r="A1060" t="s">
        <v>6687</v>
      </c>
      <c r="B1060" t="s">
        <v>108</v>
      </c>
      <c r="C1060">
        <v>911356</v>
      </c>
      <c r="D1060">
        <v>911811</v>
      </c>
      <c r="E1060" t="s">
        <v>9</v>
      </c>
      <c r="F1060">
        <v>151</v>
      </c>
      <c r="G1060" s="15">
        <v>126461659</v>
      </c>
      <c r="H1060" t="s">
        <v>9</v>
      </c>
      <c r="I1060" t="s">
        <v>4958</v>
      </c>
      <c r="J1060" t="s">
        <v>9</v>
      </c>
      <c r="K1060" t="s">
        <v>256</v>
      </c>
      <c r="L1060" t="s">
        <v>257</v>
      </c>
      <c r="M1060" s="14" t="b">
        <f t="shared" si="87"/>
        <v>0</v>
      </c>
      <c r="N1060" s="14">
        <f t="shared" si="84"/>
        <v>0</v>
      </c>
      <c r="O1060" s="14">
        <f t="shared" si="85"/>
        <v>147</v>
      </c>
      <c r="P1060" s="14" t="b">
        <f t="shared" si="86"/>
        <v>0</v>
      </c>
      <c r="Q1060" t="b">
        <f t="shared" si="83"/>
        <v>0</v>
      </c>
    </row>
    <row r="1061" spans="1:17" x14ac:dyDescent="0.25">
      <c r="A1061" t="s">
        <v>6687</v>
      </c>
      <c r="B1061" t="s">
        <v>108</v>
      </c>
      <c r="C1061">
        <v>911865</v>
      </c>
      <c r="D1061">
        <v>912728</v>
      </c>
      <c r="E1061" t="s">
        <v>9</v>
      </c>
      <c r="F1061">
        <v>287</v>
      </c>
      <c r="G1061" s="15">
        <v>126461660</v>
      </c>
      <c r="H1061" t="s">
        <v>9</v>
      </c>
      <c r="I1061" t="s">
        <v>4957</v>
      </c>
      <c r="J1061" t="s">
        <v>9</v>
      </c>
      <c r="K1061" t="s">
        <v>703</v>
      </c>
      <c r="L1061" t="s">
        <v>4956</v>
      </c>
      <c r="M1061" s="14" t="b">
        <f t="shared" si="87"/>
        <v>0</v>
      </c>
      <c r="N1061" s="14">
        <f t="shared" si="84"/>
        <v>0</v>
      </c>
      <c r="O1061" s="14">
        <f t="shared" si="85"/>
        <v>54</v>
      </c>
      <c r="P1061" s="14" t="b">
        <f t="shared" si="86"/>
        <v>1</v>
      </c>
      <c r="Q1061" t="b">
        <f t="shared" si="83"/>
        <v>1</v>
      </c>
    </row>
    <row r="1062" spans="1:17" x14ac:dyDescent="0.25">
      <c r="A1062" t="s">
        <v>6687</v>
      </c>
      <c r="B1062" t="s">
        <v>108</v>
      </c>
      <c r="C1062">
        <v>912799</v>
      </c>
      <c r="D1062">
        <v>913278</v>
      </c>
      <c r="E1062" t="s">
        <v>9</v>
      </c>
      <c r="F1062">
        <v>159</v>
      </c>
      <c r="G1062" s="15">
        <v>126461661</v>
      </c>
      <c r="H1062" t="s">
        <v>9</v>
      </c>
      <c r="I1062" t="s">
        <v>4955</v>
      </c>
      <c r="J1062" t="s">
        <v>9</v>
      </c>
      <c r="K1062" t="s">
        <v>4954</v>
      </c>
      <c r="L1062" t="s">
        <v>619</v>
      </c>
      <c r="M1062" s="14" t="b">
        <f t="shared" si="87"/>
        <v>0</v>
      </c>
      <c r="N1062" s="14">
        <f t="shared" si="84"/>
        <v>0</v>
      </c>
      <c r="O1062" s="14">
        <f t="shared" si="85"/>
        <v>71</v>
      </c>
      <c r="P1062" s="14" t="b">
        <f t="shared" si="86"/>
        <v>1</v>
      </c>
      <c r="Q1062" t="b">
        <f t="shared" si="83"/>
        <v>0</v>
      </c>
    </row>
    <row r="1063" spans="1:17" x14ac:dyDescent="0.25">
      <c r="A1063" t="s">
        <v>6687</v>
      </c>
      <c r="B1063" t="s">
        <v>108</v>
      </c>
      <c r="C1063">
        <v>913542</v>
      </c>
      <c r="D1063">
        <v>914084</v>
      </c>
      <c r="E1063" t="s">
        <v>12</v>
      </c>
      <c r="F1063">
        <v>180</v>
      </c>
      <c r="G1063" s="15">
        <v>126461662</v>
      </c>
      <c r="H1063" t="s">
        <v>9</v>
      </c>
      <c r="I1063" t="s">
        <v>4953</v>
      </c>
      <c r="J1063" t="s">
        <v>9</v>
      </c>
      <c r="K1063" t="s">
        <v>743</v>
      </c>
      <c r="L1063" t="s">
        <v>742</v>
      </c>
      <c r="M1063" s="14" t="b">
        <f t="shared" si="87"/>
        <v>0</v>
      </c>
      <c r="N1063" s="14">
        <f t="shared" si="84"/>
        <v>0</v>
      </c>
      <c r="O1063" s="14">
        <f t="shared" si="85"/>
        <v>264</v>
      </c>
      <c r="P1063" s="14" t="b">
        <f t="shared" si="86"/>
        <v>0</v>
      </c>
      <c r="Q1063" t="b">
        <f t="shared" si="83"/>
        <v>0</v>
      </c>
    </row>
    <row r="1064" spans="1:17" x14ac:dyDescent="0.25">
      <c r="A1064" t="s">
        <v>6687</v>
      </c>
      <c r="B1064" t="s">
        <v>108</v>
      </c>
      <c r="C1064">
        <v>914119</v>
      </c>
      <c r="D1064">
        <v>915000</v>
      </c>
      <c r="E1064" t="s">
        <v>9</v>
      </c>
      <c r="F1064">
        <v>293</v>
      </c>
      <c r="G1064" s="15">
        <v>126461663</v>
      </c>
      <c r="H1064" t="s">
        <v>9</v>
      </c>
      <c r="I1064" t="s">
        <v>4952</v>
      </c>
      <c r="J1064" t="s">
        <v>9</v>
      </c>
      <c r="K1064" t="s">
        <v>4951</v>
      </c>
      <c r="L1064" t="s">
        <v>4950</v>
      </c>
      <c r="M1064" s="14" t="b">
        <f t="shared" si="87"/>
        <v>0</v>
      </c>
      <c r="N1064" s="14">
        <f t="shared" si="84"/>
        <v>0</v>
      </c>
      <c r="O1064" s="14">
        <f t="shared" si="85"/>
        <v>35</v>
      </c>
      <c r="P1064" s="14" t="b">
        <f t="shared" si="86"/>
        <v>1</v>
      </c>
      <c r="Q1064" t="b">
        <f t="shared" si="83"/>
        <v>1</v>
      </c>
    </row>
    <row r="1065" spans="1:17" x14ac:dyDescent="0.25">
      <c r="A1065" t="s">
        <v>6687</v>
      </c>
      <c r="B1065" t="s">
        <v>108</v>
      </c>
      <c r="C1065">
        <v>915299</v>
      </c>
      <c r="D1065">
        <v>916372</v>
      </c>
      <c r="E1065" t="s">
        <v>9</v>
      </c>
      <c r="F1065">
        <v>357</v>
      </c>
      <c r="G1065" s="15">
        <v>126461664</v>
      </c>
      <c r="H1065" t="s">
        <v>9</v>
      </c>
      <c r="I1065" t="s">
        <v>4949</v>
      </c>
      <c r="J1065" t="s">
        <v>9</v>
      </c>
      <c r="K1065" t="s">
        <v>3312</v>
      </c>
      <c r="L1065" t="s">
        <v>3311</v>
      </c>
      <c r="M1065" s="14" t="b">
        <f t="shared" si="87"/>
        <v>0</v>
      </c>
      <c r="N1065" s="14">
        <f t="shared" si="84"/>
        <v>0</v>
      </c>
      <c r="O1065" s="14">
        <f t="shared" si="85"/>
        <v>299</v>
      </c>
      <c r="P1065" s="14" t="b">
        <f t="shared" si="86"/>
        <v>0</v>
      </c>
      <c r="Q1065" t="b">
        <f t="shared" si="83"/>
        <v>0</v>
      </c>
    </row>
    <row r="1066" spans="1:17" x14ac:dyDescent="0.25">
      <c r="A1066" t="s">
        <v>6687</v>
      </c>
      <c r="B1066" t="s">
        <v>108</v>
      </c>
      <c r="C1066">
        <v>916432</v>
      </c>
      <c r="D1066">
        <v>916587</v>
      </c>
      <c r="E1066" t="s">
        <v>9</v>
      </c>
      <c r="F1066">
        <v>51</v>
      </c>
      <c r="G1066" s="15">
        <v>126461665</v>
      </c>
      <c r="H1066" t="s">
        <v>9</v>
      </c>
      <c r="I1066" t="s">
        <v>4948</v>
      </c>
      <c r="J1066" t="s">
        <v>9</v>
      </c>
      <c r="K1066" t="s">
        <v>9</v>
      </c>
      <c r="L1066" t="s">
        <v>126</v>
      </c>
      <c r="M1066" s="14" t="b">
        <f t="shared" si="87"/>
        <v>0</v>
      </c>
      <c r="N1066" s="14">
        <f t="shared" si="84"/>
        <v>0</v>
      </c>
      <c r="O1066" s="14">
        <f t="shared" si="85"/>
        <v>60</v>
      </c>
      <c r="P1066" s="14" t="b">
        <f t="shared" si="86"/>
        <v>1</v>
      </c>
      <c r="Q1066" t="b">
        <f t="shared" si="83"/>
        <v>1</v>
      </c>
    </row>
    <row r="1067" spans="1:17" x14ac:dyDescent="0.25">
      <c r="A1067" t="s">
        <v>6687</v>
      </c>
      <c r="B1067" t="s">
        <v>108</v>
      </c>
      <c r="C1067">
        <v>916715</v>
      </c>
      <c r="D1067">
        <v>918019</v>
      </c>
      <c r="E1067" t="s">
        <v>9</v>
      </c>
      <c r="F1067">
        <v>434</v>
      </c>
      <c r="G1067" s="15">
        <v>126461666</v>
      </c>
      <c r="H1067" t="s">
        <v>9</v>
      </c>
      <c r="I1067" t="s">
        <v>4947</v>
      </c>
      <c r="J1067" t="s">
        <v>9</v>
      </c>
      <c r="K1067" t="s">
        <v>4946</v>
      </c>
      <c r="L1067" t="s">
        <v>4945</v>
      </c>
      <c r="M1067" s="14" t="b">
        <f t="shared" si="87"/>
        <v>0</v>
      </c>
      <c r="N1067" s="14">
        <f t="shared" si="84"/>
        <v>0</v>
      </c>
      <c r="O1067" s="14">
        <f t="shared" si="85"/>
        <v>128</v>
      </c>
      <c r="P1067" s="14" t="b">
        <f t="shared" si="86"/>
        <v>0</v>
      </c>
      <c r="Q1067" t="b">
        <f t="shared" si="83"/>
        <v>0</v>
      </c>
    </row>
    <row r="1068" spans="1:17" x14ac:dyDescent="0.25">
      <c r="A1068" t="s">
        <v>6687</v>
      </c>
      <c r="B1068" t="s">
        <v>108</v>
      </c>
      <c r="C1068">
        <v>918127</v>
      </c>
      <c r="D1068">
        <v>918381</v>
      </c>
      <c r="E1068" t="s">
        <v>9</v>
      </c>
      <c r="F1068">
        <v>84</v>
      </c>
      <c r="G1068" s="15">
        <v>126461667</v>
      </c>
      <c r="H1068" t="s">
        <v>9</v>
      </c>
      <c r="I1068" t="s">
        <v>4944</v>
      </c>
      <c r="J1068" t="s">
        <v>9</v>
      </c>
      <c r="K1068" t="s">
        <v>4943</v>
      </c>
      <c r="L1068" t="s">
        <v>126</v>
      </c>
      <c r="M1068" s="14" t="b">
        <f t="shared" si="87"/>
        <v>0</v>
      </c>
      <c r="N1068" s="14">
        <f t="shared" si="84"/>
        <v>0</v>
      </c>
      <c r="O1068" s="14">
        <f t="shared" si="85"/>
        <v>108</v>
      </c>
      <c r="P1068" s="14" t="b">
        <f t="shared" si="86"/>
        <v>0</v>
      </c>
      <c r="Q1068" t="b">
        <f t="shared" si="83"/>
        <v>0</v>
      </c>
    </row>
    <row r="1069" spans="1:17" x14ac:dyDescent="0.25">
      <c r="A1069" t="s">
        <v>6687</v>
      </c>
      <c r="B1069" t="s">
        <v>108</v>
      </c>
      <c r="C1069">
        <v>918539</v>
      </c>
      <c r="D1069">
        <v>921685</v>
      </c>
      <c r="E1069" t="s">
        <v>9</v>
      </c>
      <c r="F1069">
        <v>1048</v>
      </c>
      <c r="G1069" s="15">
        <v>126461668</v>
      </c>
      <c r="H1069" t="s">
        <v>9</v>
      </c>
      <c r="I1069" t="s">
        <v>4942</v>
      </c>
      <c r="J1069" t="s">
        <v>9</v>
      </c>
      <c r="K1069" t="s">
        <v>2483</v>
      </c>
      <c r="L1069" t="s">
        <v>2482</v>
      </c>
      <c r="M1069" s="14" t="b">
        <f t="shared" si="87"/>
        <v>0</v>
      </c>
      <c r="N1069" s="14">
        <f t="shared" si="84"/>
        <v>0</v>
      </c>
      <c r="O1069" s="14">
        <f t="shared" si="85"/>
        <v>158</v>
      </c>
      <c r="P1069" s="14" t="b">
        <f t="shared" si="86"/>
        <v>0</v>
      </c>
      <c r="Q1069" t="b">
        <f t="shared" si="83"/>
        <v>0</v>
      </c>
    </row>
    <row r="1070" spans="1:17" x14ac:dyDescent="0.25">
      <c r="A1070" t="s">
        <v>6687</v>
      </c>
      <c r="B1070" t="s">
        <v>108</v>
      </c>
      <c r="C1070">
        <v>921689</v>
      </c>
      <c r="D1070">
        <v>922855</v>
      </c>
      <c r="E1070" t="s">
        <v>9</v>
      </c>
      <c r="F1070">
        <v>388</v>
      </c>
      <c r="G1070" s="15">
        <v>126461669</v>
      </c>
      <c r="H1070" t="s">
        <v>9</v>
      </c>
      <c r="I1070" t="s">
        <v>4941</v>
      </c>
      <c r="J1070" t="s">
        <v>9</v>
      </c>
      <c r="K1070" t="s">
        <v>2480</v>
      </c>
      <c r="L1070" t="s">
        <v>2479</v>
      </c>
      <c r="M1070" s="14" t="b">
        <f t="shared" si="87"/>
        <v>0</v>
      </c>
      <c r="N1070" s="14">
        <f t="shared" si="84"/>
        <v>0</v>
      </c>
      <c r="O1070" s="14">
        <f t="shared" si="85"/>
        <v>4</v>
      </c>
      <c r="P1070" s="14" t="b">
        <f t="shared" si="86"/>
        <v>1</v>
      </c>
      <c r="Q1070" t="b">
        <f t="shared" si="83"/>
        <v>1</v>
      </c>
    </row>
    <row r="1071" spans="1:17" x14ac:dyDescent="0.25">
      <c r="A1071" t="s">
        <v>6687</v>
      </c>
      <c r="B1071" t="s">
        <v>108</v>
      </c>
      <c r="C1071">
        <v>923098</v>
      </c>
      <c r="D1071">
        <v>923769</v>
      </c>
      <c r="E1071" t="s">
        <v>12</v>
      </c>
      <c r="F1071">
        <v>223</v>
      </c>
      <c r="G1071" s="15">
        <v>126461670</v>
      </c>
      <c r="H1071" t="s">
        <v>9</v>
      </c>
      <c r="I1071" t="s">
        <v>4940</v>
      </c>
      <c r="J1071" t="s">
        <v>9</v>
      </c>
      <c r="K1071" t="s">
        <v>9</v>
      </c>
      <c r="L1071" t="s">
        <v>126</v>
      </c>
      <c r="M1071" s="14" t="b">
        <f t="shared" si="87"/>
        <v>0</v>
      </c>
      <c r="N1071" s="14">
        <f t="shared" si="84"/>
        <v>0</v>
      </c>
      <c r="O1071" s="14">
        <f t="shared" si="85"/>
        <v>243</v>
      </c>
      <c r="P1071" s="14" t="b">
        <f t="shared" si="86"/>
        <v>0</v>
      </c>
      <c r="Q1071" t="b">
        <f t="shared" si="83"/>
        <v>0</v>
      </c>
    </row>
    <row r="1072" spans="1:17" x14ac:dyDescent="0.25">
      <c r="A1072" t="s">
        <v>6687</v>
      </c>
      <c r="B1072" t="s">
        <v>108</v>
      </c>
      <c r="C1072">
        <v>924037</v>
      </c>
      <c r="D1072">
        <v>926121</v>
      </c>
      <c r="E1072" t="s">
        <v>9</v>
      </c>
      <c r="F1072">
        <v>694</v>
      </c>
      <c r="G1072" s="15">
        <v>126461671</v>
      </c>
      <c r="H1072" t="s">
        <v>9</v>
      </c>
      <c r="I1072" t="s">
        <v>4939</v>
      </c>
      <c r="J1072" t="s">
        <v>9</v>
      </c>
      <c r="K1072" t="s">
        <v>3651</v>
      </c>
      <c r="L1072" t="s">
        <v>3650</v>
      </c>
      <c r="M1072" s="14" t="b">
        <f t="shared" si="87"/>
        <v>0</v>
      </c>
      <c r="N1072" s="14">
        <f t="shared" si="84"/>
        <v>0</v>
      </c>
      <c r="O1072" s="14">
        <f t="shared" si="85"/>
        <v>268</v>
      </c>
      <c r="P1072" s="14" t="b">
        <f t="shared" si="86"/>
        <v>0</v>
      </c>
      <c r="Q1072" t="b">
        <f t="shared" si="83"/>
        <v>0</v>
      </c>
    </row>
    <row r="1073" spans="1:17" x14ac:dyDescent="0.25">
      <c r="A1073" t="s">
        <v>6687</v>
      </c>
      <c r="B1073" t="s">
        <v>108</v>
      </c>
      <c r="C1073">
        <v>926118</v>
      </c>
      <c r="D1073">
        <v>927386</v>
      </c>
      <c r="E1073" t="s">
        <v>9</v>
      </c>
      <c r="F1073">
        <v>422</v>
      </c>
      <c r="G1073" s="15">
        <v>126461672</v>
      </c>
      <c r="H1073" t="s">
        <v>9</v>
      </c>
      <c r="I1073" t="s">
        <v>4938</v>
      </c>
      <c r="J1073" t="s">
        <v>9</v>
      </c>
      <c r="K1073" t="s">
        <v>3643</v>
      </c>
      <c r="L1073" t="s">
        <v>4937</v>
      </c>
      <c r="M1073" s="14" t="b">
        <f t="shared" si="87"/>
        <v>1</v>
      </c>
      <c r="N1073" s="14">
        <f t="shared" si="84"/>
        <v>0</v>
      </c>
      <c r="O1073" s="14">
        <f t="shared" si="85"/>
        <v>-3</v>
      </c>
      <c r="P1073" s="14" t="b">
        <f t="shared" si="86"/>
        <v>1</v>
      </c>
      <c r="Q1073" t="b">
        <f t="shared" si="83"/>
        <v>1</v>
      </c>
    </row>
    <row r="1074" spans="1:17" x14ac:dyDescent="0.25">
      <c r="A1074" t="s">
        <v>6687</v>
      </c>
      <c r="B1074" t="s">
        <v>108</v>
      </c>
      <c r="C1074">
        <v>927817</v>
      </c>
      <c r="D1074">
        <v>928347</v>
      </c>
      <c r="E1074" t="s">
        <v>9</v>
      </c>
      <c r="F1074">
        <v>176</v>
      </c>
      <c r="G1074" s="15">
        <v>126461673</v>
      </c>
      <c r="H1074" t="s">
        <v>9</v>
      </c>
      <c r="I1074" t="s">
        <v>4936</v>
      </c>
      <c r="J1074" t="s">
        <v>9</v>
      </c>
      <c r="K1074" t="s">
        <v>9</v>
      </c>
      <c r="L1074" t="s">
        <v>4934</v>
      </c>
      <c r="M1074" s="14" t="b">
        <f t="shared" si="87"/>
        <v>0</v>
      </c>
      <c r="N1074" s="14">
        <f t="shared" si="84"/>
        <v>0</v>
      </c>
      <c r="O1074" s="14">
        <f t="shared" si="85"/>
        <v>431</v>
      </c>
      <c r="P1074" s="14" t="b">
        <f t="shared" si="86"/>
        <v>0</v>
      </c>
      <c r="Q1074" t="b">
        <f t="shared" si="83"/>
        <v>0</v>
      </c>
    </row>
    <row r="1075" spans="1:17" x14ac:dyDescent="0.25">
      <c r="A1075" t="s">
        <v>6687</v>
      </c>
      <c r="B1075" t="s">
        <v>108</v>
      </c>
      <c r="C1075">
        <v>928419</v>
      </c>
      <c r="D1075">
        <v>931931</v>
      </c>
      <c r="E1075" t="s">
        <v>12</v>
      </c>
      <c r="F1075">
        <v>1170</v>
      </c>
      <c r="G1075" s="15">
        <v>126461674</v>
      </c>
      <c r="H1075" t="s">
        <v>9</v>
      </c>
      <c r="I1075" t="s">
        <v>4935</v>
      </c>
      <c r="J1075" t="s">
        <v>9</v>
      </c>
      <c r="K1075" t="s">
        <v>3325</v>
      </c>
      <c r="L1075" t="s">
        <v>4934</v>
      </c>
      <c r="M1075" s="14" t="b">
        <f t="shared" si="87"/>
        <v>0</v>
      </c>
      <c r="N1075" s="14">
        <f t="shared" si="84"/>
        <v>0</v>
      </c>
      <c r="O1075" s="14">
        <f t="shared" si="85"/>
        <v>72</v>
      </c>
      <c r="P1075" s="14" t="b">
        <f t="shared" si="86"/>
        <v>1</v>
      </c>
      <c r="Q1075" t="b">
        <f t="shared" si="83"/>
        <v>1</v>
      </c>
    </row>
    <row r="1076" spans="1:17" x14ac:dyDescent="0.25">
      <c r="A1076" t="s">
        <v>6687</v>
      </c>
      <c r="B1076" t="s">
        <v>108</v>
      </c>
      <c r="C1076">
        <v>931951</v>
      </c>
      <c r="D1076">
        <v>932265</v>
      </c>
      <c r="E1076" t="s">
        <v>12</v>
      </c>
      <c r="F1076">
        <v>104</v>
      </c>
      <c r="G1076" s="15">
        <v>126461675</v>
      </c>
      <c r="H1076" t="s">
        <v>9</v>
      </c>
      <c r="I1076" t="s">
        <v>4933</v>
      </c>
      <c r="J1076" t="s">
        <v>9</v>
      </c>
      <c r="K1076" t="s">
        <v>4932</v>
      </c>
      <c r="L1076" t="s">
        <v>577</v>
      </c>
      <c r="M1076" s="14" t="b">
        <f t="shared" si="87"/>
        <v>0</v>
      </c>
      <c r="N1076" s="14">
        <f t="shared" si="84"/>
        <v>0</v>
      </c>
      <c r="O1076" s="14">
        <f t="shared" si="85"/>
        <v>20</v>
      </c>
      <c r="P1076" s="14" t="b">
        <f t="shared" si="86"/>
        <v>1</v>
      </c>
      <c r="Q1076" t="b">
        <f t="shared" si="83"/>
        <v>0</v>
      </c>
    </row>
    <row r="1077" spans="1:17" x14ac:dyDescent="0.25">
      <c r="A1077" t="s">
        <v>6687</v>
      </c>
      <c r="B1077" t="s">
        <v>108</v>
      </c>
      <c r="C1077">
        <v>932492</v>
      </c>
      <c r="D1077">
        <v>932746</v>
      </c>
      <c r="E1077" t="s">
        <v>12</v>
      </c>
      <c r="F1077">
        <v>84</v>
      </c>
      <c r="G1077" s="15">
        <v>126461676</v>
      </c>
      <c r="H1077" t="s">
        <v>9</v>
      </c>
      <c r="I1077" t="s">
        <v>4931</v>
      </c>
      <c r="J1077" t="s">
        <v>9</v>
      </c>
      <c r="K1077" t="s">
        <v>9</v>
      </c>
      <c r="L1077" t="s">
        <v>126</v>
      </c>
      <c r="M1077" s="14" t="b">
        <f t="shared" si="87"/>
        <v>0</v>
      </c>
      <c r="N1077" s="14">
        <f t="shared" si="84"/>
        <v>0</v>
      </c>
      <c r="O1077" s="14">
        <f t="shared" si="85"/>
        <v>227</v>
      </c>
      <c r="P1077" s="14" t="b">
        <f t="shared" si="86"/>
        <v>0</v>
      </c>
      <c r="Q1077" t="b">
        <f t="shared" si="83"/>
        <v>0</v>
      </c>
    </row>
    <row r="1078" spans="1:17" x14ac:dyDescent="0.25">
      <c r="A1078" t="s">
        <v>6687</v>
      </c>
      <c r="B1078" t="s">
        <v>108</v>
      </c>
      <c r="C1078">
        <v>933127</v>
      </c>
      <c r="D1078">
        <v>934584</v>
      </c>
      <c r="E1078" t="s">
        <v>9</v>
      </c>
      <c r="F1078">
        <v>485</v>
      </c>
      <c r="G1078" s="15">
        <v>126461677</v>
      </c>
      <c r="H1078" t="s">
        <v>9</v>
      </c>
      <c r="I1078" t="s">
        <v>4930</v>
      </c>
      <c r="J1078" t="s">
        <v>9</v>
      </c>
      <c r="K1078" t="s">
        <v>1231</v>
      </c>
      <c r="L1078" t="s">
        <v>1230</v>
      </c>
      <c r="M1078" s="14" t="b">
        <f t="shared" si="87"/>
        <v>0</v>
      </c>
      <c r="N1078" s="14">
        <f t="shared" si="84"/>
        <v>0</v>
      </c>
      <c r="O1078" s="14">
        <f t="shared" si="85"/>
        <v>381</v>
      </c>
      <c r="P1078" s="14" t="b">
        <f t="shared" si="86"/>
        <v>0</v>
      </c>
      <c r="Q1078" t="b">
        <f t="shared" si="83"/>
        <v>0</v>
      </c>
    </row>
    <row r="1079" spans="1:17" x14ac:dyDescent="0.25">
      <c r="A1079" t="s">
        <v>6687</v>
      </c>
      <c r="B1079" t="s">
        <v>108</v>
      </c>
      <c r="C1079">
        <v>934584</v>
      </c>
      <c r="D1079">
        <v>935804</v>
      </c>
      <c r="E1079" t="s">
        <v>9</v>
      </c>
      <c r="F1079">
        <v>406</v>
      </c>
      <c r="G1079" s="15">
        <v>126461678</v>
      </c>
      <c r="H1079" t="s">
        <v>9</v>
      </c>
      <c r="I1079" t="s">
        <v>4929</v>
      </c>
      <c r="J1079" t="s">
        <v>9</v>
      </c>
      <c r="K1079" t="s">
        <v>4928</v>
      </c>
      <c r="L1079" t="s">
        <v>4927</v>
      </c>
      <c r="M1079" s="14" t="b">
        <f t="shared" si="87"/>
        <v>1</v>
      </c>
      <c r="N1079" s="14">
        <f t="shared" si="84"/>
        <v>0</v>
      </c>
      <c r="O1079" s="14">
        <f t="shared" si="85"/>
        <v>0</v>
      </c>
      <c r="P1079" s="14" t="b">
        <f t="shared" si="86"/>
        <v>1</v>
      </c>
      <c r="Q1079" t="b">
        <f t="shared" si="83"/>
        <v>1</v>
      </c>
    </row>
    <row r="1080" spans="1:17" x14ac:dyDescent="0.25">
      <c r="A1080" t="s">
        <v>6687</v>
      </c>
      <c r="B1080" t="s">
        <v>108</v>
      </c>
      <c r="C1080">
        <v>935887</v>
      </c>
      <c r="D1080">
        <v>936948</v>
      </c>
      <c r="E1080" t="s">
        <v>9</v>
      </c>
      <c r="F1080">
        <v>353</v>
      </c>
      <c r="G1080" s="15">
        <v>126461679</v>
      </c>
      <c r="H1080" t="s">
        <v>9</v>
      </c>
      <c r="I1080" t="s">
        <v>4926</v>
      </c>
      <c r="J1080" t="s">
        <v>9</v>
      </c>
      <c r="K1080" t="s">
        <v>4925</v>
      </c>
      <c r="L1080" t="s">
        <v>4924</v>
      </c>
      <c r="M1080" s="14" t="b">
        <f t="shared" si="87"/>
        <v>0</v>
      </c>
      <c r="N1080" s="14">
        <f t="shared" si="84"/>
        <v>0</v>
      </c>
      <c r="O1080" s="14">
        <f t="shared" si="85"/>
        <v>83</v>
      </c>
      <c r="P1080" s="14" t="b">
        <f t="shared" si="86"/>
        <v>1</v>
      </c>
      <c r="Q1080" t="b">
        <f t="shared" si="83"/>
        <v>0</v>
      </c>
    </row>
    <row r="1081" spans="1:17" x14ac:dyDescent="0.25">
      <c r="A1081" t="s">
        <v>6687</v>
      </c>
      <c r="B1081" t="s">
        <v>108</v>
      </c>
      <c r="C1081">
        <v>937030</v>
      </c>
      <c r="D1081">
        <v>937497</v>
      </c>
      <c r="E1081" t="s">
        <v>12</v>
      </c>
      <c r="F1081">
        <v>155</v>
      </c>
      <c r="G1081" s="15">
        <v>126461680</v>
      </c>
      <c r="H1081" t="s">
        <v>9</v>
      </c>
      <c r="I1081" t="s">
        <v>4923</v>
      </c>
      <c r="J1081" t="s">
        <v>9</v>
      </c>
      <c r="K1081" t="s">
        <v>762</v>
      </c>
      <c r="L1081" t="s">
        <v>761</v>
      </c>
      <c r="M1081" s="14" t="b">
        <f t="shared" si="87"/>
        <v>0</v>
      </c>
      <c r="N1081" s="14">
        <f t="shared" si="84"/>
        <v>0</v>
      </c>
      <c r="O1081" s="14">
        <f t="shared" si="85"/>
        <v>82</v>
      </c>
      <c r="P1081" s="14" t="b">
        <f t="shared" si="86"/>
        <v>1</v>
      </c>
      <c r="Q1081" t="b">
        <f t="shared" si="83"/>
        <v>0</v>
      </c>
    </row>
    <row r="1082" spans="1:17" x14ac:dyDescent="0.25">
      <c r="A1082" t="s">
        <v>6687</v>
      </c>
      <c r="B1082" t="s">
        <v>108</v>
      </c>
      <c r="C1082">
        <v>937494</v>
      </c>
      <c r="D1082">
        <v>938600</v>
      </c>
      <c r="E1082" t="s">
        <v>12</v>
      </c>
      <c r="F1082">
        <v>368</v>
      </c>
      <c r="G1082" s="15">
        <v>126461681</v>
      </c>
      <c r="H1082" t="s">
        <v>9</v>
      </c>
      <c r="I1082" t="s">
        <v>4922</v>
      </c>
      <c r="J1082" t="s">
        <v>9</v>
      </c>
      <c r="K1082" t="s">
        <v>941</v>
      </c>
      <c r="L1082" t="s">
        <v>118</v>
      </c>
      <c r="M1082" s="14" t="b">
        <f t="shared" si="87"/>
        <v>1</v>
      </c>
      <c r="N1082" s="14">
        <f t="shared" si="84"/>
        <v>0</v>
      </c>
      <c r="O1082" s="14">
        <f t="shared" si="85"/>
        <v>-3</v>
      </c>
      <c r="P1082" s="14" t="b">
        <f t="shared" si="86"/>
        <v>1</v>
      </c>
      <c r="Q1082" t="b">
        <f t="shared" si="83"/>
        <v>0</v>
      </c>
    </row>
    <row r="1083" spans="1:17" x14ac:dyDescent="0.25">
      <c r="A1083" t="s">
        <v>6687</v>
      </c>
      <c r="B1083" t="s">
        <v>108</v>
      </c>
      <c r="C1083">
        <v>938614</v>
      </c>
      <c r="D1083">
        <v>940137</v>
      </c>
      <c r="E1083" t="s">
        <v>12</v>
      </c>
      <c r="F1083">
        <v>507</v>
      </c>
      <c r="G1083" s="15">
        <v>126461682</v>
      </c>
      <c r="H1083" t="s">
        <v>9</v>
      </c>
      <c r="I1083" t="s">
        <v>4921</v>
      </c>
      <c r="J1083" t="s">
        <v>9</v>
      </c>
      <c r="K1083" t="s">
        <v>2973</v>
      </c>
      <c r="L1083" t="s">
        <v>2972</v>
      </c>
      <c r="M1083" s="14" t="b">
        <f t="shared" si="87"/>
        <v>0</v>
      </c>
      <c r="N1083" s="14">
        <f t="shared" si="84"/>
        <v>0</v>
      </c>
      <c r="O1083" s="14">
        <f t="shared" si="85"/>
        <v>14</v>
      </c>
      <c r="P1083" s="14" t="b">
        <f t="shared" si="86"/>
        <v>1</v>
      </c>
      <c r="Q1083" t="b">
        <f t="shared" si="83"/>
        <v>0</v>
      </c>
    </row>
    <row r="1084" spans="1:17" x14ac:dyDescent="0.25">
      <c r="A1084" t="s">
        <v>6687</v>
      </c>
      <c r="B1084" t="s">
        <v>108</v>
      </c>
      <c r="C1084">
        <v>940926</v>
      </c>
      <c r="D1084">
        <v>941711</v>
      </c>
      <c r="E1084" t="s">
        <v>12</v>
      </c>
      <c r="F1084">
        <v>261</v>
      </c>
      <c r="G1084" s="15">
        <v>126461683</v>
      </c>
      <c r="H1084" t="s">
        <v>9</v>
      </c>
      <c r="I1084" t="s">
        <v>4920</v>
      </c>
      <c r="J1084" t="s">
        <v>9</v>
      </c>
      <c r="K1084" t="s">
        <v>4919</v>
      </c>
      <c r="L1084" t="s">
        <v>4918</v>
      </c>
      <c r="M1084" s="14" t="b">
        <f t="shared" si="87"/>
        <v>0</v>
      </c>
      <c r="N1084" s="14">
        <f t="shared" si="84"/>
        <v>0</v>
      </c>
      <c r="O1084" s="14">
        <f t="shared" si="85"/>
        <v>789</v>
      </c>
      <c r="P1084" s="14" t="b">
        <f t="shared" si="86"/>
        <v>0</v>
      </c>
      <c r="Q1084" t="b">
        <f t="shared" si="83"/>
        <v>0</v>
      </c>
    </row>
    <row r="1085" spans="1:17" x14ac:dyDescent="0.25">
      <c r="A1085" t="s">
        <v>6687</v>
      </c>
      <c r="B1085" t="s">
        <v>108</v>
      </c>
      <c r="C1085">
        <v>941900</v>
      </c>
      <c r="D1085">
        <v>942346</v>
      </c>
      <c r="E1085" t="s">
        <v>12</v>
      </c>
      <c r="F1085">
        <v>148</v>
      </c>
      <c r="G1085" s="15">
        <v>126461684</v>
      </c>
      <c r="H1085" t="s">
        <v>9</v>
      </c>
      <c r="I1085" t="s">
        <v>4917</v>
      </c>
      <c r="J1085" t="s">
        <v>9</v>
      </c>
      <c r="K1085" t="s">
        <v>4916</v>
      </c>
      <c r="L1085" t="s">
        <v>4915</v>
      </c>
      <c r="M1085" s="14" t="b">
        <f t="shared" si="87"/>
        <v>0</v>
      </c>
      <c r="N1085" s="14">
        <f t="shared" si="84"/>
        <v>0</v>
      </c>
      <c r="O1085" s="14">
        <f t="shared" si="85"/>
        <v>189</v>
      </c>
      <c r="P1085" s="14" t="b">
        <f t="shared" si="86"/>
        <v>0</v>
      </c>
      <c r="Q1085" t="b">
        <f t="shared" si="83"/>
        <v>0</v>
      </c>
    </row>
    <row r="1086" spans="1:17" x14ac:dyDescent="0.25">
      <c r="A1086" t="s">
        <v>6687</v>
      </c>
      <c r="B1086" t="s">
        <v>108</v>
      </c>
      <c r="C1086">
        <v>942548</v>
      </c>
      <c r="D1086">
        <v>942859</v>
      </c>
      <c r="E1086" t="s">
        <v>9</v>
      </c>
      <c r="F1086">
        <v>103</v>
      </c>
      <c r="G1086" s="15">
        <v>126461685</v>
      </c>
      <c r="H1086" t="s">
        <v>4914</v>
      </c>
      <c r="I1086" t="s">
        <v>4913</v>
      </c>
      <c r="J1086" t="s">
        <v>9</v>
      </c>
      <c r="K1086" t="s">
        <v>4912</v>
      </c>
      <c r="L1086" t="s">
        <v>4911</v>
      </c>
      <c r="M1086" s="14" t="b">
        <f t="shared" si="87"/>
        <v>0</v>
      </c>
      <c r="N1086" s="14">
        <f t="shared" si="84"/>
        <v>0</v>
      </c>
      <c r="O1086" s="14">
        <f t="shared" si="85"/>
        <v>202</v>
      </c>
      <c r="P1086" s="14" t="b">
        <f t="shared" si="86"/>
        <v>0</v>
      </c>
      <c r="Q1086" t="b">
        <f t="shared" si="83"/>
        <v>0</v>
      </c>
    </row>
    <row r="1087" spans="1:17" x14ac:dyDescent="0.25">
      <c r="A1087" t="s">
        <v>6687</v>
      </c>
      <c r="B1087" t="s">
        <v>108</v>
      </c>
      <c r="C1087">
        <v>942856</v>
      </c>
      <c r="D1087">
        <v>943617</v>
      </c>
      <c r="E1087" t="s">
        <v>9</v>
      </c>
      <c r="F1087">
        <v>253</v>
      </c>
      <c r="G1087" s="15">
        <v>126461686</v>
      </c>
      <c r="H1087" t="s">
        <v>9</v>
      </c>
      <c r="I1087" t="s">
        <v>4910</v>
      </c>
      <c r="J1087" t="s">
        <v>9</v>
      </c>
      <c r="K1087" t="s">
        <v>4909</v>
      </c>
      <c r="L1087" t="s">
        <v>4908</v>
      </c>
      <c r="M1087" s="14" t="b">
        <f t="shared" si="87"/>
        <v>1</v>
      </c>
      <c r="N1087" s="14">
        <f t="shared" si="84"/>
        <v>0</v>
      </c>
      <c r="O1087" s="14">
        <f t="shared" si="85"/>
        <v>-3</v>
      </c>
      <c r="P1087" s="14" t="b">
        <f t="shared" si="86"/>
        <v>1</v>
      </c>
      <c r="Q1087" t="b">
        <f t="shared" si="83"/>
        <v>1</v>
      </c>
    </row>
    <row r="1088" spans="1:17" x14ac:dyDescent="0.25">
      <c r="A1088" t="s">
        <v>6687</v>
      </c>
      <c r="B1088" t="s">
        <v>108</v>
      </c>
      <c r="C1088">
        <v>943752</v>
      </c>
      <c r="D1088">
        <v>944471</v>
      </c>
      <c r="E1088" t="s">
        <v>9</v>
      </c>
      <c r="F1088">
        <v>239</v>
      </c>
      <c r="G1088" s="15">
        <v>126461687</v>
      </c>
      <c r="H1088" t="s">
        <v>9</v>
      </c>
      <c r="I1088" t="s">
        <v>4907</v>
      </c>
      <c r="J1088" t="s">
        <v>9</v>
      </c>
      <c r="K1088" t="s">
        <v>4906</v>
      </c>
      <c r="L1088" t="s">
        <v>4905</v>
      </c>
      <c r="M1088" s="14" t="b">
        <f t="shared" si="87"/>
        <v>0</v>
      </c>
      <c r="N1088" s="14">
        <f t="shared" si="84"/>
        <v>0</v>
      </c>
      <c r="O1088" s="14">
        <f t="shared" si="85"/>
        <v>135</v>
      </c>
      <c r="P1088" s="14" t="b">
        <f t="shared" si="86"/>
        <v>0</v>
      </c>
      <c r="Q1088" t="b">
        <f t="shared" si="83"/>
        <v>0</v>
      </c>
    </row>
    <row r="1089" spans="1:17" x14ac:dyDescent="0.25">
      <c r="A1089" t="s">
        <v>6687</v>
      </c>
      <c r="B1089" t="s">
        <v>108</v>
      </c>
      <c r="C1089">
        <v>944611</v>
      </c>
      <c r="D1089">
        <v>944991</v>
      </c>
      <c r="E1089" t="s">
        <v>12</v>
      </c>
      <c r="F1089">
        <v>126</v>
      </c>
      <c r="G1089" s="15">
        <v>126461688</v>
      </c>
      <c r="H1089" t="s">
        <v>9</v>
      </c>
      <c r="I1089" t="s">
        <v>4904</v>
      </c>
      <c r="J1089" t="s">
        <v>9</v>
      </c>
      <c r="K1089" t="s">
        <v>4903</v>
      </c>
      <c r="L1089" t="s">
        <v>126</v>
      </c>
      <c r="M1089" s="14" t="b">
        <f t="shared" si="87"/>
        <v>0</v>
      </c>
      <c r="N1089" s="14">
        <f t="shared" si="84"/>
        <v>0</v>
      </c>
      <c r="O1089" s="14">
        <f t="shared" si="85"/>
        <v>140</v>
      </c>
      <c r="P1089" s="14" t="b">
        <f t="shared" si="86"/>
        <v>0</v>
      </c>
      <c r="Q1089" t="b">
        <f t="shared" si="83"/>
        <v>0</v>
      </c>
    </row>
    <row r="1090" spans="1:17" x14ac:dyDescent="0.25">
      <c r="A1090" t="s">
        <v>6687</v>
      </c>
      <c r="B1090" t="s">
        <v>108</v>
      </c>
      <c r="C1090">
        <v>945215</v>
      </c>
      <c r="D1090">
        <v>945853</v>
      </c>
      <c r="E1090" t="s">
        <v>9</v>
      </c>
      <c r="F1090">
        <v>212</v>
      </c>
      <c r="G1090" s="15">
        <v>126461689</v>
      </c>
      <c r="H1090" t="s">
        <v>4902</v>
      </c>
      <c r="I1090" t="s">
        <v>4901</v>
      </c>
      <c r="J1090" t="s">
        <v>9</v>
      </c>
      <c r="K1090" t="s">
        <v>4900</v>
      </c>
      <c r="L1090" t="s">
        <v>4899</v>
      </c>
      <c r="M1090" s="14" t="b">
        <f t="shared" si="87"/>
        <v>0</v>
      </c>
      <c r="N1090" s="14">
        <f t="shared" si="84"/>
        <v>0</v>
      </c>
      <c r="O1090" s="14">
        <f t="shared" si="85"/>
        <v>224</v>
      </c>
      <c r="P1090" s="14" t="b">
        <f t="shared" si="86"/>
        <v>0</v>
      </c>
      <c r="Q1090" t="b">
        <f t="shared" si="83"/>
        <v>0</v>
      </c>
    </row>
    <row r="1091" spans="1:17" x14ac:dyDescent="0.25">
      <c r="A1091" t="s">
        <v>6687</v>
      </c>
      <c r="B1091" t="s">
        <v>108</v>
      </c>
      <c r="C1091">
        <v>945853</v>
      </c>
      <c r="D1091">
        <v>946440</v>
      </c>
      <c r="E1091" t="s">
        <v>9</v>
      </c>
      <c r="F1091">
        <v>195</v>
      </c>
      <c r="G1091" s="15">
        <v>126461690</v>
      </c>
      <c r="H1091" t="s">
        <v>4898</v>
      </c>
      <c r="I1091" t="s">
        <v>4897</v>
      </c>
      <c r="J1091" t="s">
        <v>9</v>
      </c>
      <c r="K1091" t="s">
        <v>4896</v>
      </c>
      <c r="L1091" t="s">
        <v>4895</v>
      </c>
      <c r="M1091" s="14" t="b">
        <f t="shared" si="87"/>
        <v>1</v>
      </c>
      <c r="N1091" s="14">
        <f t="shared" si="84"/>
        <v>0</v>
      </c>
      <c r="O1091" s="14">
        <f t="shared" si="85"/>
        <v>0</v>
      </c>
      <c r="P1091" s="14" t="b">
        <f t="shared" si="86"/>
        <v>1</v>
      </c>
      <c r="Q1091" t="b">
        <f t="shared" si="83"/>
        <v>1</v>
      </c>
    </row>
    <row r="1092" spans="1:17" x14ac:dyDescent="0.25">
      <c r="A1092" t="s">
        <v>6687</v>
      </c>
      <c r="B1092" t="s">
        <v>108</v>
      </c>
      <c r="C1092">
        <v>946677</v>
      </c>
      <c r="D1092">
        <v>948680</v>
      </c>
      <c r="E1092" t="s">
        <v>12</v>
      </c>
      <c r="F1092">
        <v>667</v>
      </c>
      <c r="G1092" s="15">
        <v>126461691</v>
      </c>
      <c r="H1092" t="s">
        <v>9</v>
      </c>
      <c r="I1092" t="s">
        <v>4894</v>
      </c>
      <c r="J1092" t="s">
        <v>9</v>
      </c>
      <c r="K1092" t="s">
        <v>4893</v>
      </c>
      <c r="L1092" t="s">
        <v>4892</v>
      </c>
      <c r="M1092" s="14" t="b">
        <f t="shared" si="87"/>
        <v>0</v>
      </c>
      <c r="N1092" s="14">
        <f t="shared" si="84"/>
        <v>0</v>
      </c>
      <c r="O1092" s="14">
        <f t="shared" si="85"/>
        <v>237</v>
      </c>
      <c r="P1092" s="14" t="b">
        <f t="shared" si="86"/>
        <v>0</v>
      </c>
      <c r="Q1092" t="b">
        <f t="shared" si="83"/>
        <v>0</v>
      </c>
    </row>
    <row r="1093" spans="1:17" x14ac:dyDescent="0.25">
      <c r="A1093" t="s">
        <v>6687</v>
      </c>
      <c r="B1093" t="s">
        <v>108</v>
      </c>
      <c r="C1093">
        <v>948819</v>
      </c>
      <c r="D1093">
        <v>950039</v>
      </c>
      <c r="E1093" t="s">
        <v>9</v>
      </c>
      <c r="F1093">
        <v>406</v>
      </c>
      <c r="G1093" s="15">
        <v>126461692</v>
      </c>
      <c r="H1093" t="s">
        <v>9</v>
      </c>
      <c r="I1093" t="s">
        <v>4891</v>
      </c>
      <c r="J1093" t="s">
        <v>9</v>
      </c>
      <c r="K1093" t="s">
        <v>2973</v>
      </c>
      <c r="L1093" t="s">
        <v>1017</v>
      </c>
      <c r="M1093" s="14" t="b">
        <f t="shared" si="87"/>
        <v>0</v>
      </c>
      <c r="N1093" s="14">
        <f t="shared" si="84"/>
        <v>0</v>
      </c>
      <c r="O1093" s="14">
        <f t="shared" si="85"/>
        <v>139</v>
      </c>
      <c r="P1093" s="14" t="b">
        <f t="shared" si="86"/>
        <v>0</v>
      </c>
      <c r="Q1093" t="b">
        <f t="shared" si="83"/>
        <v>0</v>
      </c>
    </row>
    <row r="1094" spans="1:17" x14ac:dyDescent="0.25">
      <c r="A1094" t="s">
        <v>6687</v>
      </c>
      <c r="B1094" t="s">
        <v>108</v>
      </c>
      <c r="C1094">
        <v>950070</v>
      </c>
      <c r="D1094">
        <v>950798</v>
      </c>
      <c r="E1094" t="s">
        <v>9</v>
      </c>
      <c r="F1094">
        <v>242</v>
      </c>
      <c r="G1094" s="15">
        <v>126461693</v>
      </c>
      <c r="H1094" t="s">
        <v>9</v>
      </c>
      <c r="I1094" t="s">
        <v>4890</v>
      </c>
      <c r="J1094" t="s">
        <v>9</v>
      </c>
      <c r="K1094" t="s">
        <v>9</v>
      </c>
      <c r="L1094" t="s">
        <v>126</v>
      </c>
      <c r="M1094" s="14" t="b">
        <f t="shared" si="87"/>
        <v>0</v>
      </c>
      <c r="N1094" s="14">
        <f t="shared" si="84"/>
        <v>0</v>
      </c>
      <c r="O1094" s="14">
        <f t="shared" si="85"/>
        <v>31</v>
      </c>
      <c r="P1094" s="14" t="b">
        <f t="shared" si="86"/>
        <v>1</v>
      </c>
      <c r="Q1094" t="b">
        <f t="shared" si="83"/>
        <v>1</v>
      </c>
    </row>
    <row r="1095" spans="1:17" x14ac:dyDescent="0.25">
      <c r="A1095" t="s">
        <v>6687</v>
      </c>
      <c r="B1095" t="s">
        <v>108</v>
      </c>
      <c r="C1095">
        <v>950791</v>
      </c>
      <c r="D1095">
        <v>951579</v>
      </c>
      <c r="E1095" t="s">
        <v>9</v>
      </c>
      <c r="F1095">
        <v>262</v>
      </c>
      <c r="G1095" s="15">
        <v>126461694</v>
      </c>
      <c r="H1095" t="s">
        <v>9</v>
      </c>
      <c r="I1095" t="s">
        <v>4889</v>
      </c>
      <c r="J1095" t="s">
        <v>9</v>
      </c>
      <c r="K1095" t="s">
        <v>246</v>
      </c>
      <c r="L1095" t="s">
        <v>4888</v>
      </c>
      <c r="M1095" s="14" t="b">
        <f t="shared" si="87"/>
        <v>1</v>
      </c>
      <c r="N1095" s="14">
        <f t="shared" si="84"/>
        <v>0</v>
      </c>
      <c r="O1095" s="14">
        <f t="shared" si="85"/>
        <v>-7</v>
      </c>
      <c r="P1095" s="14" t="b">
        <f t="shared" si="86"/>
        <v>1</v>
      </c>
      <c r="Q1095" t="b">
        <f t="shared" si="83"/>
        <v>0</v>
      </c>
    </row>
    <row r="1096" spans="1:17" x14ac:dyDescent="0.25">
      <c r="A1096" t="s">
        <v>6687</v>
      </c>
      <c r="B1096" t="s">
        <v>108</v>
      </c>
      <c r="C1096">
        <v>951807</v>
      </c>
      <c r="D1096">
        <v>952784</v>
      </c>
      <c r="E1096" t="s">
        <v>9</v>
      </c>
      <c r="F1096">
        <v>325</v>
      </c>
      <c r="G1096" s="15">
        <v>126461695</v>
      </c>
      <c r="H1096" t="s">
        <v>9</v>
      </c>
      <c r="I1096" t="s">
        <v>4887</v>
      </c>
      <c r="J1096" t="s">
        <v>9</v>
      </c>
      <c r="K1096" t="s">
        <v>713</v>
      </c>
      <c r="L1096" t="s">
        <v>4886</v>
      </c>
      <c r="M1096" s="14" t="b">
        <f t="shared" si="87"/>
        <v>0</v>
      </c>
      <c r="N1096" s="14">
        <f t="shared" si="84"/>
        <v>0</v>
      </c>
      <c r="O1096" s="14">
        <f t="shared" si="85"/>
        <v>228</v>
      </c>
      <c r="P1096" s="14" t="b">
        <f t="shared" si="86"/>
        <v>0</v>
      </c>
      <c r="Q1096" t="b">
        <f t="shared" ref="Q1096:Q1159" si="88">AND(P1096,NOT(P1095))</f>
        <v>0</v>
      </c>
    </row>
    <row r="1097" spans="1:17" x14ac:dyDescent="0.25">
      <c r="A1097" t="s">
        <v>6687</v>
      </c>
      <c r="B1097" t="s">
        <v>108</v>
      </c>
      <c r="C1097">
        <v>952781</v>
      </c>
      <c r="D1097">
        <v>953605</v>
      </c>
      <c r="E1097" t="s">
        <v>9</v>
      </c>
      <c r="F1097">
        <v>274</v>
      </c>
      <c r="G1097" s="15">
        <v>126461696</v>
      </c>
      <c r="H1097" t="s">
        <v>9</v>
      </c>
      <c r="I1097" t="s">
        <v>4885</v>
      </c>
      <c r="J1097" t="s">
        <v>9</v>
      </c>
      <c r="K1097" t="s">
        <v>246</v>
      </c>
      <c r="L1097" t="s">
        <v>584</v>
      </c>
      <c r="M1097" s="14" t="b">
        <f t="shared" si="87"/>
        <v>1</v>
      </c>
      <c r="N1097" s="14">
        <f t="shared" si="84"/>
        <v>0</v>
      </c>
      <c r="O1097" s="14">
        <f t="shared" si="85"/>
        <v>-3</v>
      </c>
      <c r="P1097" s="14" t="b">
        <f t="shared" si="86"/>
        <v>1</v>
      </c>
      <c r="Q1097" t="b">
        <f t="shared" si="88"/>
        <v>1</v>
      </c>
    </row>
    <row r="1098" spans="1:17" x14ac:dyDescent="0.25">
      <c r="A1098" t="s">
        <v>6687</v>
      </c>
      <c r="B1098" t="s">
        <v>108</v>
      </c>
      <c r="C1098">
        <v>953963</v>
      </c>
      <c r="D1098">
        <v>955750</v>
      </c>
      <c r="E1098" t="s">
        <v>12</v>
      </c>
      <c r="F1098">
        <v>595</v>
      </c>
      <c r="G1098" s="15">
        <v>126461697</v>
      </c>
      <c r="H1098" t="s">
        <v>9</v>
      </c>
      <c r="I1098" t="s">
        <v>4884</v>
      </c>
      <c r="J1098" t="s">
        <v>9</v>
      </c>
      <c r="K1098" t="s">
        <v>731</v>
      </c>
      <c r="L1098" t="s">
        <v>4883</v>
      </c>
      <c r="M1098" s="14" t="b">
        <f t="shared" si="87"/>
        <v>0</v>
      </c>
      <c r="N1098" s="14">
        <f t="shared" si="84"/>
        <v>0</v>
      </c>
      <c r="O1098" s="14">
        <f t="shared" si="85"/>
        <v>358</v>
      </c>
      <c r="P1098" s="14" t="b">
        <f t="shared" si="86"/>
        <v>0</v>
      </c>
      <c r="Q1098" t="b">
        <f t="shared" si="88"/>
        <v>0</v>
      </c>
    </row>
    <row r="1099" spans="1:17" x14ac:dyDescent="0.25">
      <c r="A1099" t="s">
        <v>6687</v>
      </c>
      <c r="B1099" t="s">
        <v>108</v>
      </c>
      <c r="C1099">
        <v>955856</v>
      </c>
      <c r="D1099">
        <v>957745</v>
      </c>
      <c r="E1099" t="s">
        <v>12</v>
      </c>
      <c r="F1099">
        <v>629</v>
      </c>
      <c r="G1099" s="15">
        <v>126461698</v>
      </c>
      <c r="H1099" t="s">
        <v>9</v>
      </c>
      <c r="I1099" t="s">
        <v>4882</v>
      </c>
      <c r="J1099" t="s">
        <v>9</v>
      </c>
      <c r="K1099" t="s">
        <v>1140</v>
      </c>
      <c r="L1099" t="s">
        <v>4881</v>
      </c>
      <c r="M1099" s="14" t="b">
        <f t="shared" si="87"/>
        <v>0</v>
      </c>
      <c r="N1099" s="14">
        <f t="shared" ref="N1099:N1162" si="89">MOD($D1099-$C1099+1,3)</f>
        <v>0</v>
      </c>
      <c r="O1099" s="14">
        <f t="shared" ref="O1099:O1162" si="90">$C1099-$D1098</f>
        <v>106</v>
      </c>
      <c r="P1099" s="14" t="b">
        <f t="shared" ref="P1099:P1162" si="91">$O1099&lt;100</f>
        <v>0</v>
      </c>
      <c r="Q1099" t="b">
        <f t="shared" si="88"/>
        <v>0</v>
      </c>
    </row>
    <row r="1100" spans="1:17" x14ac:dyDescent="0.25">
      <c r="A1100" t="s">
        <v>6687</v>
      </c>
      <c r="B1100" t="s">
        <v>108</v>
      </c>
      <c r="C1100">
        <v>958116</v>
      </c>
      <c r="D1100">
        <v>958553</v>
      </c>
      <c r="E1100" t="s">
        <v>9</v>
      </c>
      <c r="F1100">
        <v>145</v>
      </c>
      <c r="G1100" s="15">
        <v>126461699</v>
      </c>
      <c r="H1100" t="s">
        <v>9</v>
      </c>
      <c r="I1100" t="s">
        <v>4880</v>
      </c>
      <c r="J1100" t="s">
        <v>9</v>
      </c>
      <c r="K1100" t="s">
        <v>4879</v>
      </c>
      <c r="L1100" t="s">
        <v>4878</v>
      </c>
      <c r="M1100" s="14" t="b">
        <f t="shared" ref="M1100:M1163" si="92">$D1099&gt;=C1100</f>
        <v>0</v>
      </c>
      <c r="N1100" s="14">
        <f t="shared" si="89"/>
        <v>0</v>
      </c>
      <c r="O1100" s="14">
        <f t="shared" si="90"/>
        <v>371</v>
      </c>
      <c r="P1100" s="14" t="b">
        <f t="shared" si="91"/>
        <v>0</v>
      </c>
      <c r="Q1100" t="b">
        <f t="shared" si="88"/>
        <v>0</v>
      </c>
    </row>
    <row r="1101" spans="1:17" x14ac:dyDescent="0.25">
      <c r="A1101" t="s">
        <v>6687</v>
      </c>
      <c r="B1101" t="s">
        <v>108</v>
      </c>
      <c r="C1101">
        <v>958553</v>
      </c>
      <c r="D1101">
        <v>959473</v>
      </c>
      <c r="E1101" t="s">
        <v>9</v>
      </c>
      <c r="F1101">
        <v>306</v>
      </c>
      <c r="G1101" s="15">
        <v>126461700</v>
      </c>
      <c r="H1101" t="s">
        <v>9</v>
      </c>
      <c r="I1101" t="s">
        <v>4877</v>
      </c>
      <c r="J1101" t="s">
        <v>9</v>
      </c>
      <c r="K1101" t="s">
        <v>700</v>
      </c>
      <c r="L1101" t="s">
        <v>699</v>
      </c>
      <c r="M1101" s="14" t="b">
        <f t="shared" si="92"/>
        <v>1</v>
      </c>
      <c r="N1101" s="14">
        <f t="shared" si="89"/>
        <v>0</v>
      </c>
      <c r="O1101" s="14">
        <f t="shared" si="90"/>
        <v>0</v>
      </c>
      <c r="P1101" s="14" t="b">
        <f t="shared" si="91"/>
        <v>1</v>
      </c>
      <c r="Q1101" t="b">
        <f t="shared" si="88"/>
        <v>1</v>
      </c>
    </row>
    <row r="1102" spans="1:17" x14ac:dyDescent="0.25">
      <c r="A1102" t="s">
        <v>6687</v>
      </c>
      <c r="B1102" t="s">
        <v>108</v>
      </c>
      <c r="C1102">
        <v>959487</v>
      </c>
      <c r="D1102">
        <v>960446</v>
      </c>
      <c r="E1102" t="s">
        <v>9</v>
      </c>
      <c r="F1102">
        <v>319</v>
      </c>
      <c r="G1102" s="15">
        <v>126461701</v>
      </c>
      <c r="H1102" t="s">
        <v>9</v>
      </c>
      <c r="I1102" t="s">
        <v>4876</v>
      </c>
      <c r="J1102" t="s">
        <v>9</v>
      </c>
      <c r="K1102" t="s">
        <v>4875</v>
      </c>
      <c r="L1102" t="s">
        <v>4874</v>
      </c>
      <c r="M1102" s="14" t="b">
        <f t="shared" si="92"/>
        <v>0</v>
      </c>
      <c r="N1102" s="14">
        <f t="shared" si="89"/>
        <v>0</v>
      </c>
      <c r="O1102" s="14">
        <f t="shared" si="90"/>
        <v>14</v>
      </c>
      <c r="P1102" s="14" t="b">
        <f t="shared" si="91"/>
        <v>1</v>
      </c>
      <c r="Q1102" t="b">
        <f t="shared" si="88"/>
        <v>0</v>
      </c>
    </row>
    <row r="1103" spans="1:17" x14ac:dyDescent="0.25">
      <c r="A1103" t="s">
        <v>6687</v>
      </c>
      <c r="B1103" t="s">
        <v>108</v>
      </c>
      <c r="C1103">
        <v>960513</v>
      </c>
      <c r="D1103">
        <v>960950</v>
      </c>
      <c r="E1103" t="s">
        <v>9</v>
      </c>
      <c r="F1103">
        <v>145</v>
      </c>
      <c r="G1103" s="15">
        <v>126461702</v>
      </c>
      <c r="H1103" t="s">
        <v>9</v>
      </c>
      <c r="I1103" t="s">
        <v>4873</v>
      </c>
      <c r="J1103" t="s">
        <v>9</v>
      </c>
      <c r="K1103" t="s">
        <v>4872</v>
      </c>
      <c r="L1103" t="s">
        <v>4871</v>
      </c>
      <c r="M1103" s="14" t="b">
        <f t="shared" si="92"/>
        <v>0</v>
      </c>
      <c r="N1103" s="14">
        <f t="shared" si="89"/>
        <v>0</v>
      </c>
      <c r="O1103" s="14">
        <f t="shared" si="90"/>
        <v>67</v>
      </c>
      <c r="P1103" s="14" t="b">
        <f t="shared" si="91"/>
        <v>1</v>
      </c>
      <c r="Q1103" t="b">
        <f t="shared" si="88"/>
        <v>0</v>
      </c>
    </row>
    <row r="1104" spans="1:17" x14ac:dyDescent="0.25">
      <c r="A1104" t="s">
        <v>6687</v>
      </c>
      <c r="B1104" t="s">
        <v>108</v>
      </c>
      <c r="C1104">
        <v>960955</v>
      </c>
      <c r="D1104">
        <v>962052</v>
      </c>
      <c r="E1104" t="s">
        <v>9</v>
      </c>
      <c r="F1104">
        <v>365</v>
      </c>
      <c r="G1104" s="15">
        <v>126461703</v>
      </c>
      <c r="H1104" t="s">
        <v>9</v>
      </c>
      <c r="I1104" t="s">
        <v>4870</v>
      </c>
      <c r="J1104" t="s">
        <v>9</v>
      </c>
      <c r="K1104" t="s">
        <v>9</v>
      </c>
      <c r="L1104" t="s">
        <v>126</v>
      </c>
      <c r="M1104" s="14" t="b">
        <f t="shared" si="92"/>
        <v>0</v>
      </c>
      <c r="N1104" s="14">
        <f t="shared" si="89"/>
        <v>0</v>
      </c>
      <c r="O1104" s="14">
        <f t="shared" si="90"/>
        <v>5</v>
      </c>
      <c r="P1104" s="14" t="b">
        <f t="shared" si="91"/>
        <v>1</v>
      </c>
      <c r="Q1104" t="b">
        <f t="shared" si="88"/>
        <v>0</v>
      </c>
    </row>
    <row r="1105" spans="1:17" x14ac:dyDescent="0.25">
      <c r="A1105" t="s">
        <v>6687</v>
      </c>
      <c r="B1105" t="s">
        <v>108</v>
      </c>
      <c r="C1105">
        <v>962054</v>
      </c>
      <c r="D1105">
        <v>963163</v>
      </c>
      <c r="E1105" t="s">
        <v>9</v>
      </c>
      <c r="F1105">
        <v>369</v>
      </c>
      <c r="G1105" s="15">
        <v>126461704</v>
      </c>
      <c r="H1105" t="s">
        <v>9</v>
      </c>
      <c r="I1105" t="s">
        <v>4869</v>
      </c>
      <c r="J1105" t="s">
        <v>9</v>
      </c>
      <c r="K1105" t="s">
        <v>4868</v>
      </c>
      <c r="L1105" t="s">
        <v>2807</v>
      </c>
      <c r="M1105" s="14" t="b">
        <f t="shared" si="92"/>
        <v>0</v>
      </c>
      <c r="N1105" s="14">
        <f t="shared" si="89"/>
        <v>0</v>
      </c>
      <c r="O1105" s="14">
        <f t="shared" si="90"/>
        <v>2</v>
      </c>
      <c r="P1105" s="14" t="b">
        <f t="shared" si="91"/>
        <v>1</v>
      </c>
      <c r="Q1105" t="b">
        <f t="shared" si="88"/>
        <v>0</v>
      </c>
    </row>
    <row r="1106" spans="1:17" x14ac:dyDescent="0.25">
      <c r="A1106" t="s">
        <v>6687</v>
      </c>
      <c r="B1106" t="s">
        <v>108</v>
      </c>
      <c r="C1106">
        <v>963344</v>
      </c>
      <c r="D1106">
        <v>963982</v>
      </c>
      <c r="E1106" t="s">
        <v>9</v>
      </c>
      <c r="F1106">
        <v>212</v>
      </c>
      <c r="G1106" s="15">
        <v>126461705</v>
      </c>
      <c r="H1106" t="s">
        <v>9</v>
      </c>
      <c r="I1106" t="s">
        <v>4867</v>
      </c>
      <c r="J1106" t="s">
        <v>9</v>
      </c>
      <c r="K1106" t="s">
        <v>9</v>
      </c>
      <c r="L1106" t="s">
        <v>126</v>
      </c>
      <c r="M1106" s="14" t="b">
        <f t="shared" si="92"/>
        <v>0</v>
      </c>
      <c r="N1106" s="14">
        <f t="shared" si="89"/>
        <v>0</v>
      </c>
      <c r="O1106" s="14">
        <f t="shared" si="90"/>
        <v>181</v>
      </c>
      <c r="P1106" s="14" t="b">
        <f t="shared" si="91"/>
        <v>0</v>
      </c>
      <c r="Q1106" t="b">
        <f t="shared" si="88"/>
        <v>0</v>
      </c>
    </row>
    <row r="1107" spans="1:17" x14ac:dyDescent="0.25">
      <c r="A1107" t="s">
        <v>6687</v>
      </c>
      <c r="B1107" t="s">
        <v>108</v>
      </c>
      <c r="C1107">
        <v>963998</v>
      </c>
      <c r="D1107">
        <v>964963</v>
      </c>
      <c r="E1107" t="s">
        <v>9</v>
      </c>
      <c r="F1107">
        <v>321</v>
      </c>
      <c r="G1107" s="15">
        <v>126461706</v>
      </c>
      <c r="H1107" t="s">
        <v>9</v>
      </c>
      <c r="I1107" t="s">
        <v>4866</v>
      </c>
      <c r="J1107" t="s">
        <v>9</v>
      </c>
      <c r="K1107" t="s">
        <v>9</v>
      </c>
      <c r="L1107" t="s">
        <v>126</v>
      </c>
      <c r="M1107" s="14" t="b">
        <f t="shared" si="92"/>
        <v>0</v>
      </c>
      <c r="N1107" s="14">
        <f t="shared" si="89"/>
        <v>0</v>
      </c>
      <c r="O1107" s="14">
        <f t="shared" si="90"/>
        <v>16</v>
      </c>
      <c r="P1107" s="14" t="b">
        <f t="shared" si="91"/>
        <v>1</v>
      </c>
      <c r="Q1107" t="b">
        <f t="shared" si="88"/>
        <v>1</v>
      </c>
    </row>
    <row r="1108" spans="1:17" x14ac:dyDescent="0.25">
      <c r="A1108" t="s">
        <v>6687</v>
      </c>
      <c r="B1108" t="s">
        <v>108</v>
      </c>
      <c r="C1108">
        <v>964976</v>
      </c>
      <c r="D1108">
        <v>966166</v>
      </c>
      <c r="E1108" t="s">
        <v>9</v>
      </c>
      <c r="F1108">
        <v>396</v>
      </c>
      <c r="G1108" s="15">
        <v>126461707</v>
      </c>
      <c r="H1108" t="s">
        <v>9</v>
      </c>
      <c r="I1108" t="s">
        <v>4865</v>
      </c>
      <c r="J1108" t="s">
        <v>9</v>
      </c>
      <c r="K1108" t="s">
        <v>4864</v>
      </c>
      <c r="L1108" t="s">
        <v>4863</v>
      </c>
      <c r="M1108" s="14" t="b">
        <f t="shared" si="92"/>
        <v>0</v>
      </c>
      <c r="N1108" s="14">
        <f t="shared" si="89"/>
        <v>0</v>
      </c>
      <c r="O1108" s="14">
        <f t="shared" si="90"/>
        <v>13</v>
      </c>
      <c r="P1108" s="14" t="b">
        <f t="shared" si="91"/>
        <v>1</v>
      </c>
      <c r="Q1108" t="b">
        <f t="shared" si="88"/>
        <v>0</v>
      </c>
    </row>
    <row r="1109" spans="1:17" x14ac:dyDescent="0.25">
      <c r="A1109" t="s">
        <v>6687</v>
      </c>
      <c r="B1109" t="s">
        <v>108</v>
      </c>
      <c r="C1109">
        <v>966315</v>
      </c>
      <c r="D1109">
        <v>967193</v>
      </c>
      <c r="E1109" t="s">
        <v>9</v>
      </c>
      <c r="F1109">
        <v>292</v>
      </c>
      <c r="G1109" s="15">
        <v>126461708</v>
      </c>
      <c r="H1109" t="s">
        <v>9</v>
      </c>
      <c r="I1109" t="s">
        <v>4862</v>
      </c>
      <c r="J1109" t="s">
        <v>9</v>
      </c>
      <c r="K1109" t="s">
        <v>9</v>
      </c>
      <c r="L1109" t="s">
        <v>126</v>
      </c>
      <c r="M1109" s="14" t="b">
        <f t="shared" si="92"/>
        <v>0</v>
      </c>
      <c r="N1109" s="14">
        <f t="shared" si="89"/>
        <v>0</v>
      </c>
      <c r="O1109" s="14">
        <f t="shared" si="90"/>
        <v>149</v>
      </c>
      <c r="P1109" s="14" t="b">
        <f t="shared" si="91"/>
        <v>0</v>
      </c>
      <c r="Q1109" t="b">
        <f t="shared" si="88"/>
        <v>0</v>
      </c>
    </row>
    <row r="1110" spans="1:17" x14ac:dyDescent="0.25">
      <c r="A1110" t="s">
        <v>6687</v>
      </c>
      <c r="B1110" t="s">
        <v>108</v>
      </c>
      <c r="C1110">
        <v>967378</v>
      </c>
      <c r="D1110">
        <v>968847</v>
      </c>
      <c r="E1110" t="s">
        <v>9</v>
      </c>
      <c r="F1110">
        <v>489</v>
      </c>
      <c r="G1110" s="15">
        <v>126461709</v>
      </c>
      <c r="H1110" t="s">
        <v>9</v>
      </c>
      <c r="I1110" t="s">
        <v>4861</v>
      </c>
      <c r="J1110" t="s">
        <v>9</v>
      </c>
      <c r="K1110" t="s">
        <v>4860</v>
      </c>
      <c r="L1110" t="s">
        <v>4579</v>
      </c>
      <c r="M1110" s="14" t="b">
        <f t="shared" si="92"/>
        <v>0</v>
      </c>
      <c r="N1110" s="14">
        <f t="shared" si="89"/>
        <v>0</v>
      </c>
      <c r="O1110" s="14">
        <f t="shared" si="90"/>
        <v>185</v>
      </c>
      <c r="P1110" s="14" t="b">
        <f t="shared" si="91"/>
        <v>0</v>
      </c>
      <c r="Q1110" t="b">
        <f t="shared" si="88"/>
        <v>0</v>
      </c>
    </row>
    <row r="1111" spans="1:17" x14ac:dyDescent="0.25">
      <c r="A1111" t="s">
        <v>6687</v>
      </c>
      <c r="B1111" t="s">
        <v>108</v>
      </c>
      <c r="C1111">
        <v>969181</v>
      </c>
      <c r="D1111">
        <v>969633</v>
      </c>
      <c r="E1111" t="s">
        <v>12</v>
      </c>
      <c r="F1111">
        <v>150</v>
      </c>
      <c r="G1111" s="15">
        <v>126461710</v>
      </c>
      <c r="H1111" t="s">
        <v>9</v>
      </c>
      <c r="I1111" t="s">
        <v>4859</v>
      </c>
      <c r="J1111" t="s">
        <v>9</v>
      </c>
      <c r="K1111" t="s">
        <v>4858</v>
      </c>
      <c r="L1111" t="s">
        <v>4857</v>
      </c>
      <c r="M1111" s="14" t="b">
        <f t="shared" si="92"/>
        <v>0</v>
      </c>
      <c r="N1111" s="14">
        <f t="shared" si="89"/>
        <v>0</v>
      </c>
      <c r="O1111" s="14">
        <f t="shared" si="90"/>
        <v>334</v>
      </c>
      <c r="P1111" s="14" t="b">
        <f t="shared" si="91"/>
        <v>0</v>
      </c>
      <c r="Q1111" t="b">
        <f t="shared" si="88"/>
        <v>0</v>
      </c>
    </row>
    <row r="1112" spans="1:17" x14ac:dyDescent="0.25">
      <c r="A1112" t="s">
        <v>6687</v>
      </c>
      <c r="B1112" t="s">
        <v>108</v>
      </c>
      <c r="C1112">
        <v>969644</v>
      </c>
      <c r="D1112">
        <v>970336</v>
      </c>
      <c r="E1112" t="s">
        <v>9</v>
      </c>
      <c r="F1112">
        <v>230</v>
      </c>
      <c r="G1112" s="15">
        <v>126461711</v>
      </c>
      <c r="H1112" t="s">
        <v>9</v>
      </c>
      <c r="I1112" t="s">
        <v>4856</v>
      </c>
      <c r="J1112" t="s">
        <v>9</v>
      </c>
      <c r="K1112" t="s">
        <v>4855</v>
      </c>
      <c r="L1112" t="s">
        <v>1714</v>
      </c>
      <c r="M1112" s="14" t="b">
        <f t="shared" si="92"/>
        <v>0</v>
      </c>
      <c r="N1112" s="14">
        <f t="shared" si="89"/>
        <v>0</v>
      </c>
      <c r="O1112" s="14">
        <f t="shared" si="90"/>
        <v>11</v>
      </c>
      <c r="P1112" s="14" t="b">
        <f t="shared" si="91"/>
        <v>1</v>
      </c>
      <c r="Q1112" t="b">
        <f t="shared" si="88"/>
        <v>1</v>
      </c>
    </row>
    <row r="1113" spans="1:17" x14ac:dyDescent="0.25">
      <c r="A1113" t="s">
        <v>6687</v>
      </c>
      <c r="B1113" t="s">
        <v>108</v>
      </c>
      <c r="C1113">
        <v>970399</v>
      </c>
      <c r="D1113">
        <v>971055</v>
      </c>
      <c r="E1113" t="s">
        <v>12</v>
      </c>
      <c r="F1113">
        <v>218</v>
      </c>
      <c r="G1113" s="15">
        <v>126461712</v>
      </c>
      <c r="H1113" t="s">
        <v>9</v>
      </c>
      <c r="I1113" t="s">
        <v>4854</v>
      </c>
      <c r="J1113" t="s">
        <v>9</v>
      </c>
      <c r="K1113" t="s">
        <v>9</v>
      </c>
      <c r="L1113" t="s">
        <v>126</v>
      </c>
      <c r="M1113" s="14" t="b">
        <f t="shared" si="92"/>
        <v>0</v>
      </c>
      <c r="N1113" s="14">
        <f t="shared" si="89"/>
        <v>0</v>
      </c>
      <c r="O1113" s="14">
        <f t="shared" si="90"/>
        <v>63</v>
      </c>
      <c r="P1113" s="14" t="b">
        <f t="shared" si="91"/>
        <v>1</v>
      </c>
      <c r="Q1113" t="b">
        <f t="shared" si="88"/>
        <v>0</v>
      </c>
    </row>
    <row r="1114" spans="1:17" x14ac:dyDescent="0.25">
      <c r="A1114" t="s">
        <v>6687</v>
      </c>
      <c r="B1114" t="s">
        <v>108</v>
      </c>
      <c r="C1114">
        <v>971087</v>
      </c>
      <c r="D1114">
        <v>971374</v>
      </c>
      <c r="E1114" t="s">
        <v>12</v>
      </c>
      <c r="F1114">
        <v>95</v>
      </c>
      <c r="G1114" s="15">
        <v>126461713</v>
      </c>
      <c r="H1114" t="s">
        <v>4853</v>
      </c>
      <c r="I1114" t="s">
        <v>4852</v>
      </c>
      <c r="J1114" t="s">
        <v>9</v>
      </c>
      <c r="K1114" t="s">
        <v>4851</v>
      </c>
      <c r="L1114" t="s">
        <v>4850</v>
      </c>
      <c r="M1114" s="14" t="b">
        <f t="shared" si="92"/>
        <v>0</v>
      </c>
      <c r="N1114" s="14">
        <f t="shared" si="89"/>
        <v>0</v>
      </c>
      <c r="O1114" s="14">
        <f t="shared" si="90"/>
        <v>32</v>
      </c>
      <c r="P1114" s="14" t="b">
        <f t="shared" si="91"/>
        <v>1</v>
      </c>
      <c r="Q1114" t="b">
        <f t="shared" si="88"/>
        <v>0</v>
      </c>
    </row>
    <row r="1115" spans="1:17" x14ac:dyDescent="0.25">
      <c r="A1115" t="s">
        <v>6687</v>
      </c>
      <c r="B1115" t="s">
        <v>108</v>
      </c>
      <c r="C1115">
        <v>971371</v>
      </c>
      <c r="D1115">
        <v>972846</v>
      </c>
      <c r="E1115" t="s">
        <v>12</v>
      </c>
      <c r="F1115">
        <v>491</v>
      </c>
      <c r="G1115" s="15">
        <v>126461714</v>
      </c>
      <c r="H1115" t="s">
        <v>4849</v>
      </c>
      <c r="I1115" t="s">
        <v>4848</v>
      </c>
      <c r="J1115" t="s">
        <v>9</v>
      </c>
      <c r="K1115" t="s">
        <v>4624</v>
      </c>
      <c r="L1115" t="s">
        <v>4847</v>
      </c>
      <c r="M1115" s="14" t="b">
        <f t="shared" si="92"/>
        <v>1</v>
      </c>
      <c r="N1115" s="14">
        <f t="shared" si="89"/>
        <v>0</v>
      </c>
      <c r="O1115" s="14">
        <f t="shared" si="90"/>
        <v>-3</v>
      </c>
      <c r="P1115" s="14" t="b">
        <f t="shared" si="91"/>
        <v>1</v>
      </c>
      <c r="Q1115" t="b">
        <f t="shared" si="88"/>
        <v>0</v>
      </c>
    </row>
    <row r="1116" spans="1:17" x14ac:dyDescent="0.25">
      <c r="A1116" t="s">
        <v>6687</v>
      </c>
      <c r="B1116" t="s">
        <v>108</v>
      </c>
      <c r="C1116">
        <v>972882</v>
      </c>
      <c r="D1116">
        <v>973682</v>
      </c>
      <c r="E1116" t="s">
        <v>12</v>
      </c>
      <c r="F1116">
        <v>266</v>
      </c>
      <c r="G1116" s="15">
        <v>126461715</v>
      </c>
      <c r="H1116" t="s">
        <v>9</v>
      </c>
      <c r="I1116" t="s">
        <v>4846</v>
      </c>
      <c r="J1116" t="s">
        <v>9</v>
      </c>
      <c r="K1116" t="s">
        <v>9</v>
      </c>
      <c r="L1116" t="s">
        <v>126</v>
      </c>
      <c r="M1116" s="14" t="b">
        <f t="shared" si="92"/>
        <v>0</v>
      </c>
      <c r="N1116" s="14">
        <f t="shared" si="89"/>
        <v>0</v>
      </c>
      <c r="O1116" s="14">
        <f t="shared" si="90"/>
        <v>36</v>
      </c>
      <c r="P1116" s="14" t="b">
        <f t="shared" si="91"/>
        <v>1</v>
      </c>
      <c r="Q1116" t="b">
        <f t="shared" si="88"/>
        <v>0</v>
      </c>
    </row>
    <row r="1117" spans="1:17" x14ac:dyDescent="0.25">
      <c r="A1117" t="s">
        <v>6687</v>
      </c>
      <c r="B1117" t="s">
        <v>108</v>
      </c>
      <c r="C1117">
        <v>973686</v>
      </c>
      <c r="D1117">
        <v>974357</v>
      </c>
      <c r="E1117" t="s">
        <v>12</v>
      </c>
      <c r="F1117">
        <v>223</v>
      </c>
      <c r="G1117" s="15">
        <v>126461716</v>
      </c>
      <c r="H1117" t="s">
        <v>9</v>
      </c>
      <c r="I1117" t="s">
        <v>4845</v>
      </c>
      <c r="J1117" t="s">
        <v>9</v>
      </c>
      <c r="K1117" t="s">
        <v>4844</v>
      </c>
      <c r="L1117" t="s">
        <v>3430</v>
      </c>
      <c r="M1117" s="14" t="b">
        <f t="shared" si="92"/>
        <v>0</v>
      </c>
      <c r="N1117" s="14">
        <f t="shared" si="89"/>
        <v>0</v>
      </c>
      <c r="O1117" s="14">
        <f t="shared" si="90"/>
        <v>4</v>
      </c>
      <c r="P1117" s="14" t="b">
        <f t="shared" si="91"/>
        <v>1</v>
      </c>
      <c r="Q1117" t="b">
        <f t="shared" si="88"/>
        <v>0</v>
      </c>
    </row>
    <row r="1118" spans="1:17" x14ac:dyDescent="0.25">
      <c r="A1118" t="s">
        <v>6687</v>
      </c>
      <c r="B1118" t="s">
        <v>108</v>
      </c>
      <c r="C1118">
        <v>974845</v>
      </c>
      <c r="D1118">
        <v>976059</v>
      </c>
      <c r="E1118" t="s">
        <v>9</v>
      </c>
      <c r="F1118">
        <v>404</v>
      </c>
      <c r="G1118" s="15">
        <v>126461717</v>
      </c>
      <c r="H1118" t="s">
        <v>9</v>
      </c>
      <c r="I1118" t="s">
        <v>4843</v>
      </c>
      <c r="J1118" t="s">
        <v>9</v>
      </c>
      <c r="K1118" t="s">
        <v>4842</v>
      </c>
      <c r="L1118" t="s">
        <v>4841</v>
      </c>
      <c r="M1118" s="14" t="b">
        <f t="shared" si="92"/>
        <v>0</v>
      </c>
      <c r="N1118" s="14">
        <f t="shared" si="89"/>
        <v>0</v>
      </c>
      <c r="O1118" s="14">
        <f t="shared" si="90"/>
        <v>488</v>
      </c>
      <c r="P1118" s="14" t="b">
        <f t="shared" si="91"/>
        <v>0</v>
      </c>
      <c r="Q1118" t="b">
        <f t="shared" si="88"/>
        <v>0</v>
      </c>
    </row>
    <row r="1119" spans="1:17" x14ac:dyDescent="0.25">
      <c r="A1119" t="s">
        <v>6687</v>
      </c>
      <c r="B1119" t="s">
        <v>108</v>
      </c>
      <c r="C1119">
        <v>976074</v>
      </c>
      <c r="D1119">
        <v>976904</v>
      </c>
      <c r="E1119" t="s">
        <v>9</v>
      </c>
      <c r="F1119">
        <v>276</v>
      </c>
      <c r="G1119" s="15">
        <v>126461718</v>
      </c>
      <c r="H1119" t="s">
        <v>9</v>
      </c>
      <c r="I1119" t="s">
        <v>4840</v>
      </c>
      <c r="J1119" t="s">
        <v>9</v>
      </c>
      <c r="K1119" t="s">
        <v>514</v>
      </c>
      <c r="L1119" t="s">
        <v>511</v>
      </c>
      <c r="M1119" s="14" t="b">
        <f t="shared" si="92"/>
        <v>0</v>
      </c>
      <c r="N1119" s="14">
        <f t="shared" si="89"/>
        <v>0</v>
      </c>
      <c r="O1119" s="14">
        <f t="shared" si="90"/>
        <v>15</v>
      </c>
      <c r="P1119" s="14" t="b">
        <f t="shared" si="91"/>
        <v>1</v>
      </c>
      <c r="Q1119" t="b">
        <f t="shared" si="88"/>
        <v>1</v>
      </c>
    </row>
    <row r="1120" spans="1:17" x14ac:dyDescent="0.25">
      <c r="A1120" t="s">
        <v>6687</v>
      </c>
      <c r="B1120" t="s">
        <v>108</v>
      </c>
      <c r="C1120">
        <v>976991</v>
      </c>
      <c r="D1120">
        <v>978280</v>
      </c>
      <c r="E1120" t="s">
        <v>9</v>
      </c>
      <c r="F1120">
        <v>429</v>
      </c>
      <c r="G1120" s="15">
        <v>126461719</v>
      </c>
      <c r="H1120" t="s">
        <v>9</v>
      </c>
      <c r="I1120" t="s">
        <v>4839</v>
      </c>
      <c r="J1120" t="s">
        <v>9</v>
      </c>
      <c r="K1120" t="s">
        <v>504</v>
      </c>
      <c r="L1120" t="s">
        <v>503</v>
      </c>
      <c r="M1120" s="14" t="b">
        <f t="shared" si="92"/>
        <v>0</v>
      </c>
      <c r="N1120" s="14">
        <f t="shared" si="89"/>
        <v>0</v>
      </c>
      <c r="O1120" s="14">
        <f t="shared" si="90"/>
        <v>87</v>
      </c>
      <c r="P1120" s="14" t="b">
        <f t="shared" si="91"/>
        <v>1</v>
      </c>
      <c r="Q1120" t="b">
        <f t="shared" si="88"/>
        <v>0</v>
      </c>
    </row>
    <row r="1121" spans="1:17" x14ac:dyDescent="0.25">
      <c r="A1121" t="s">
        <v>6687</v>
      </c>
      <c r="B1121" t="s">
        <v>108</v>
      </c>
      <c r="C1121">
        <v>978341</v>
      </c>
      <c r="D1121">
        <v>979417</v>
      </c>
      <c r="E1121" t="s">
        <v>9</v>
      </c>
      <c r="F1121">
        <v>358</v>
      </c>
      <c r="G1121" s="15">
        <v>126461720</v>
      </c>
      <c r="H1121" t="s">
        <v>9</v>
      </c>
      <c r="I1121" t="s">
        <v>4838</v>
      </c>
      <c r="J1121" t="s">
        <v>9</v>
      </c>
      <c r="K1121" t="s">
        <v>509</v>
      </c>
      <c r="L1121" t="s">
        <v>506</v>
      </c>
      <c r="M1121" s="14" t="b">
        <f t="shared" si="92"/>
        <v>0</v>
      </c>
      <c r="N1121" s="14">
        <f t="shared" si="89"/>
        <v>0</v>
      </c>
      <c r="O1121" s="14">
        <f t="shared" si="90"/>
        <v>61</v>
      </c>
      <c r="P1121" s="14" t="b">
        <f t="shared" si="91"/>
        <v>1</v>
      </c>
      <c r="Q1121" t="b">
        <f t="shared" si="88"/>
        <v>0</v>
      </c>
    </row>
    <row r="1122" spans="1:17" x14ac:dyDescent="0.25">
      <c r="A1122" t="s">
        <v>6687</v>
      </c>
      <c r="B1122" t="s">
        <v>108</v>
      </c>
      <c r="C1122">
        <v>979421</v>
      </c>
      <c r="D1122">
        <v>980410</v>
      </c>
      <c r="E1122" t="s">
        <v>9</v>
      </c>
      <c r="F1122">
        <v>329</v>
      </c>
      <c r="G1122" s="15">
        <v>126461721</v>
      </c>
      <c r="H1122" t="s">
        <v>9</v>
      </c>
      <c r="I1122" t="s">
        <v>4837</v>
      </c>
      <c r="J1122" t="s">
        <v>9</v>
      </c>
      <c r="K1122" t="s">
        <v>507</v>
      </c>
      <c r="L1122" t="s">
        <v>506</v>
      </c>
      <c r="M1122" s="14" t="b">
        <f t="shared" si="92"/>
        <v>0</v>
      </c>
      <c r="N1122" s="14">
        <f t="shared" si="89"/>
        <v>0</v>
      </c>
      <c r="O1122" s="14">
        <f t="shared" si="90"/>
        <v>4</v>
      </c>
      <c r="P1122" s="14" t="b">
        <f t="shared" si="91"/>
        <v>1</v>
      </c>
      <c r="Q1122" t="b">
        <f t="shared" si="88"/>
        <v>0</v>
      </c>
    </row>
    <row r="1123" spans="1:17" x14ac:dyDescent="0.25">
      <c r="A1123" t="s">
        <v>6687</v>
      </c>
      <c r="B1123" t="s">
        <v>108</v>
      </c>
      <c r="C1123">
        <v>980545</v>
      </c>
      <c r="D1123">
        <v>981369</v>
      </c>
      <c r="E1123" t="s">
        <v>9</v>
      </c>
      <c r="F1123">
        <v>274</v>
      </c>
      <c r="G1123" s="15">
        <v>126461722</v>
      </c>
      <c r="H1123" t="s">
        <v>9</v>
      </c>
      <c r="I1123" t="s">
        <v>4836</v>
      </c>
      <c r="J1123" t="s">
        <v>9</v>
      </c>
      <c r="K1123" t="s">
        <v>512</v>
      </c>
      <c r="L1123" t="s">
        <v>511</v>
      </c>
      <c r="M1123" s="14" t="b">
        <f t="shared" si="92"/>
        <v>0</v>
      </c>
      <c r="N1123" s="14">
        <f t="shared" si="89"/>
        <v>0</v>
      </c>
      <c r="O1123" s="14">
        <f t="shared" si="90"/>
        <v>135</v>
      </c>
      <c r="P1123" s="14" t="b">
        <f t="shared" si="91"/>
        <v>0</v>
      </c>
      <c r="Q1123" t="b">
        <f t="shared" si="88"/>
        <v>0</v>
      </c>
    </row>
    <row r="1124" spans="1:17" x14ac:dyDescent="0.25">
      <c r="A1124" t="s">
        <v>6687</v>
      </c>
      <c r="B1124" t="s">
        <v>108</v>
      </c>
      <c r="C1124">
        <v>981366</v>
      </c>
      <c r="D1124">
        <v>983327</v>
      </c>
      <c r="E1124" t="s">
        <v>9</v>
      </c>
      <c r="F1124">
        <v>653</v>
      </c>
      <c r="G1124" s="15">
        <v>126461723</v>
      </c>
      <c r="H1124" t="s">
        <v>9</v>
      </c>
      <c r="I1124" t="s">
        <v>4835</v>
      </c>
      <c r="J1124" t="s">
        <v>9</v>
      </c>
      <c r="K1124" t="s">
        <v>4834</v>
      </c>
      <c r="L1124" t="s">
        <v>4833</v>
      </c>
      <c r="M1124" s="14" t="b">
        <f t="shared" si="92"/>
        <v>1</v>
      </c>
      <c r="N1124" s="14">
        <f t="shared" si="89"/>
        <v>0</v>
      </c>
      <c r="O1124" s="14">
        <f t="shared" si="90"/>
        <v>-3</v>
      </c>
      <c r="P1124" s="14" t="b">
        <f t="shared" si="91"/>
        <v>1</v>
      </c>
      <c r="Q1124" t="b">
        <f t="shared" si="88"/>
        <v>1</v>
      </c>
    </row>
    <row r="1125" spans="1:17" x14ac:dyDescent="0.25">
      <c r="A1125" t="s">
        <v>6687</v>
      </c>
      <c r="B1125" t="s">
        <v>108</v>
      </c>
      <c r="C1125">
        <v>984025</v>
      </c>
      <c r="D1125">
        <v>985947</v>
      </c>
      <c r="E1125" t="s">
        <v>12</v>
      </c>
      <c r="F1125">
        <v>640</v>
      </c>
      <c r="G1125" s="15">
        <v>126461724</v>
      </c>
      <c r="H1125" t="s">
        <v>9</v>
      </c>
      <c r="I1125" t="s">
        <v>4832</v>
      </c>
      <c r="J1125" t="s">
        <v>9</v>
      </c>
      <c r="K1125" t="s">
        <v>1458</v>
      </c>
      <c r="L1125" t="s">
        <v>460</v>
      </c>
      <c r="M1125" s="14" t="b">
        <f t="shared" si="92"/>
        <v>0</v>
      </c>
      <c r="N1125" s="14">
        <f t="shared" si="89"/>
        <v>0</v>
      </c>
      <c r="O1125" s="14">
        <f t="shared" si="90"/>
        <v>698</v>
      </c>
      <c r="P1125" s="14" t="b">
        <f t="shared" si="91"/>
        <v>0</v>
      </c>
      <c r="Q1125" t="b">
        <f t="shared" si="88"/>
        <v>0</v>
      </c>
    </row>
    <row r="1126" spans="1:17" x14ac:dyDescent="0.25">
      <c r="A1126" t="s">
        <v>6687</v>
      </c>
      <c r="B1126" t="s">
        <v>108</v>
      </c>
      <c r="C1126">
        <v>985944</v>
      </c>
      <c r="D1126">
        <v>986651</v>
      </c>
      <c r="E1126" t="s">
        <v>12</v>
      </c>
      <c r="F1126">
        <v>235</v>
      </c>
      <c r="G1126" s="15">
        <v>126461725</v>
      </c>
      <c r="H1126" t="s">
        <v>9</v>
      </c>
      <c r="I1126" t="s">
        <v>4831</v>
      </c>
      <c r="J1126" t="s">
        <v>9</v>
      </c>
      <c r="K1126" t="s">
        <v>563</v>
      </c>
      <c r="L1126" t="s">
        <v>562</v>
      </c>
      <c r="M1126" s="14" t="b">
        <f t="shared" si="92"/>
        <v>1</v>
      </c>
      <c r="N1126" s="14">
        <f t="shared" si="89"/>
        <v>0</v>
      </c>
      <c r="O1126" s="14">
        <f t="shared" si="90"/>
        <v>-3</v>
      </c>
      <c r="P1126" s="14" t="b">
        <f t="shared" si="91"/>
        <v>1</v>
      </c>
      <c r="Q1126" t="b">
        <f t="shared" si="88"/>
        <v>1</v>
      </c>
    </row>
    <row r="1127" spans="1:17" x14ac:dyDescent="0.25">
      <c r="A1127" t="s">
        <v>6687</v>
      </c>
      <c r="B1127" t="s">
        <v>108</v>
      </c>
      <c r="C1127">
        <v>986662</v>
      </c>
      <c r="D1127">
        <v>987840</v>
      </c>
      <c r="E1127" t="s">
        <v>9</v>
      </c>
      <c r="F1127">
        <v>392</v>
      </c>
      <c r="G1127" s="15">
        <v>126461726</v>
      </c>
      <c r="H1127" t="s">
        <v>9</v>
      </c>
      <c r="I1127" t="s">
        <v>4830</v>
      </c>
      <c r="J1127" t="s">
        <v>9</v>
      </c>
      <c r="K1127" t="s">
        <v>4829</v>
      </c>
      <c r="L1127" t="s">
        <v>4828</v>
      </c>
      <c r="M1127" s="14" t="b">
        <f t="shared" si="92"/>
        <v>0</v>
      </c>
      <c r="N1127" s="14">
        <f t="shared" si="89"/>
        <v>0</v>
      </c>
      <c r="O1127" s="14">
        <f t="shared" si="90"/>
        <v>11</v>
      </c>
      <c r="P1127" s="14" t="b">
        <f t="shared" si="91"/>
        <v>1</v>
      </c>
      <c r="Q1127" t="b">
        <f t="shared" si="88"/>
        <v>0</v>
      </c>
    </row>
    <row r="1128" spans="1:17" x14ac:dyDescent="0.25">
      <c r="A1128" t="s">
        <v>6687</v>
      </c>
      <c r="B1128" t="s">
        <v>108</v>
      </c>
      <c r="C1128">
        <v>988271</v>
      </c>
      <c r="D1128">
        <v>988891</v>
      </c>
      <c r="E1128" t="s">
        <v>12</v>
      </c>
      <c r="F1128">
        <v>206</v>
      </c>
      <c r="G1128" s="15">
        <v>126461727</v>
      </c>
      <c r="H1128" t="s">
        <v>4827</v>
      </c>
      <c r="I1128" t="s">
        <v>4826</v>
      </c>
      <c r="J1128" t="s">
        <v>9</v>
      </c>
      <c r="K1128" t="s">
        <v>4825</v>
      </c>
      <c r="L1128" t="s">
        <v>4824</v>
      </c>
      <c r="M1128" s="14" t="b">
        <f t="shared" si="92"/>
        <v>0</v>
      </c>
      <c r="N1128" s="14">
        <f t="shared" si="89"/>
        <v>0</v>
      </c>
      <c r="O1128" s="14">
        <f t="shared" si="90"/>
        <v>431</v>
      </c>
      <c r="P1128" s="14" t="b">
        <f t="shared" si="91"/>
        <v>0</v>
      </c>
      <c r="Q1128" t="b">
        <f t="shared" si="88"/>
        <v>0</v>
      </c>
    </row>
    <row r="1129" spans="1:17" x14ac:dyDescent="0.25">
      <c r="A1129" t="s">
        <v>6687</v>
      </c>
      <c r="B1129" t="s">
        <v>108</v>
      </c>
      <c r="C1129">
        <v>989136</v>
      </c>
      <c r="D1129">
        <v>990221</v>
      </c>
      <c r="E1129" t="s">
        <v>12</v>
      </c>
      <c r="F1129">
        <v>361</v>
      </c>
      <c r="G1129" s="15">
        <v>126461728</v>
      </c>
      <c r="H1129" t="s">
        <v>9</v>
      </c>
      <c r="I1129" t="s">
        <v>4823</v>
      </c>
      <c r="J1129" t="s">
        <v>9</v>
      </c>
      <c r="K1129" t="s">
        <v>1745</v>
      </c>
      <c r="L1129" t="s">
        <v>4822</v>
      </c>
      <c r="M1129" s="14" t="b">
        <f t="shared" si="92"/>
        <v>0</v>
      </c>
      <c r="N1129" s="14">
        <f t="shared" si="89"/>
        <v>0</v>
      </c>
      <c r="O1129" s="14">
        <f t="shared" si="90"/>
        <v>245</v>
      </c>
      <c r="P1129" s="14" t="b">
        <f t="shared" si="91"/>
        <v>0</v>
      </c>
      <c r="Q1129" t="b">
        <f t="shared" si="88"/>
        <v>0</v>
      </c>
    </row>
    <row r="1130" spans="1:17" x14ac:dyDescent="0.25">
      <c r="A1130" t="s">
        <v>6687</v>
      </c>
      <c r="B1130" t="s">
        <v>108</v>
      </c>
      <c r="C1130">
        <v>990221</v>
      </c>
      <c r="D1130">
        <v>991156</v>
      </c>
      <c r="E1130" t="s">
        <v>12</v>
      </c>
      <c r="F1130">
        <v>311</v>
      </c>
      <c r="G1130" s="15">
        <v>126461729</v>
      </c>
      <c r="H1130" t="s">
        <v>9</v>
      </c>
      <c r="I1130" t="s">
        <v>4821</v>
      </c>
      <c r="J1130" t="s">
        <v>9</v>
      </c>
      <c r="K1130" t="s">
        <v>4820</v>
      </c>
      <c r="L1130" t="s">
        <v>4819</v>
      </c>
      <c r="M1130" s="14" t="b">
        <f t="shared" si="92"/>
        <v>1</v>
      </c>
      <c r="N1130" s="14">
        <f t="shared" si="89"/>
        <v>0</v>
      </c>
      <c r="O1130" s="14">
        <f t="shared" si="90"/>
        <v>0</v>
      </c>
      <c r="P1130" s="14" t="b">
        <f t="shared" si="91"/>
        <v>1</v>
      </c>
      <c r="Q1130" t="b">
        <f t="shared" si="88"/>
        <v>1</v>
      </c>
    </row>
    <row r="1131" spans="1:17" x14ac:dyDescent="0.25">
      <c r="A1131" t="s">
        <v>6687</v>
      </c>
      <c r="B1131" t="s">
        <v>108</v>
      </c>
      <c r="C1131">
        <v>991162</v>
      </c>
      <c r="D1131">
        <v>992025</v>
      </c>
      <c r="E1131" t="s">
        <v>12</v>
      </c>
      <c r="F1131">
        <v>287</v>
      </c>
      <c r="G1131" s="15">
        <v>126461730</v>
      </c>
      <c r="H1131" t="s">
        <v>9</v>
      </c>
      <c r="I1131" t="s">
        <v>4818</v>
      </c>
      <c r="J1131" t="s">
        <v>9</v>
      </c>
      <c r="K1131" t="s">
        <v>4817</v>
      </c>
      <c r="L1131" t="s">
        <v>4816</v>
      </c>
      <c r="M1131" s="14" t="b">
        <f t="shared" si="92"/>
        <v>0</v>
      </c>
      <c r="N1131" s="14">
        <f t="shared" si="89"/>
        <v>0</v>
      </c>
      <c r="O1131" s="14">
        <f t="shared" si="90"/>
        <v>6</v>
      </c>
      <c r="P1131" s="14" t="b">
        <f t="shared" si="91"/>
        <v>1</v>
      </c>
      <c r="Q1131" t="b">
        <f t="shared" si="88"/>
        <v>0</v>
      </c>
    </row>
    <row r="1132" spans="1:17" x14ac:dyDescent="0.25">
      <c r="A1132" t="s">
        <v>6687</v>
      </c>
      <c r="B1132" t="s">
        <v>108</v>
      </c>
      <c r="C1132">
        <v>992028</v>
      </c>
      <c r="D1132">
        <v>993023</v>
      </c>
      <c r="E1132" t="s">
        <v>9</v>
      </c>
      <c r="F1132">
        <v>331</v>
      </c>
      <c r="G1132" s="15">
        <v>126461731</v>
      </c>
      <c r="H1132" t="s">
        <v>9</v>
      </c>
      <c r="I1132" t="s">
        <v>4815</v>
      </c>
      <c r="J1132" t="s">
        <v>9</v>
      </c>
      <c r="K1132" t="s">
        <v>4814</v>
      </c>
      <c r="L1132" t="s">
        <v>126</v>
      </c>
      <c r="M1132" s="14" t="b">
        <f t="shared" si="92"/>
        <v>0</v>
      </c>
      <c r="N1132" s="14">
        <f t="shared" si="89"/>
        <v>0</v>
      </c>
      <c r="O1132" s="14">
        <f t="shared" si="90"/>
        <v>3</v>
      </c>
      <c r="P1132" s="14" t="b">
        <f t="shared" si="91"/>
        <v>1</v>
      </c>
      <c r="Q1132" t="b">
        <f t="shared" si="88"/>
        <v>0</v>
      </c>
    </row>
    <row r="1133" spans="1:17" x14ac:dyDescent="0.25">
      <c r="A1133" t="s">
        <v>6687</v>
      </c>
      <c r="B1133" t="s">
        <v>108</v>
      </c>
      <c r="C1133">
        <v>993084</v>
      </c>
      <c r="D1133">
        <v>993632</v>
      </c>
      <c r="E1133" t="s">
        <v>12</v>
      </c>
      <c r="F1133">
        <v>182</v>
      </c>
      <c r="G1133" s="15">
        <v>126461732</v>
      </c>
      <c r="H1133" t="s">
        <v>9</v>
      </c>
      <c r="I1133" t="s">
        <v>4813</v>
      </c>
      <c r="J1133" t="s">
        <v>9</v>
      </c>
      <c r="K1133" t="s">
        <v>4812</v>
      </c>
      <c r="L1133" t="s">
        <v>4811</v>
      </c>
      <c r="M1133" s="14" t="b">
        <f t="shared" si="92"/>
        <v>0</v>
      </c>
      <c r="N1133" s="14">
        <f t="shared" si="89"/>
        <v>0</v>
      </c>
      <c r="O1133" s="14">
        <f t="shared" si="90"/>
        <v>61</v>
      </c>
      <c r="P1133" s="14" t="b">
        <f t="shared" si="91"/>
        <v>1</v>
      </c>
      <c r="Q1133" t="b">
        <f t="shared" si="88"/>
        <v>0</v>
      </c>
    </row>
    <row r="1134" spans="1:17" x14ac:dyDescent="0.25">
      <c r="A1134" t="s">
        <v>6687</v>
      </c>
      <c r="B1134" t="s">
        <v>108</v>
      </c>
      <c r="C1134">
        <v>993706</v>
      </c>
      <c r="D1134">
        <v>994881</v>
      </c>
      <c r="E1134" t="s">
        <v>12</v>
      </c>
      <c r="F1134">
        <v>391</v>
      </c>
      <c r="G1134" s="15">
        <v>126461733</v>
      </c>
      <c r="H1134" t="s">
        <v>9</v>
      </c>
      <c r="I1134" t="s">
        <v>4810</v>
      </c>
      <c r="J1134" t="s">
        <v>9</v>
      </c>
      <c r="K1134" t="s">
        <v>9</v>
      </c>
      <c r="L1134" t="s">
        <v>126</v>
      </c>
      <c r="M1134" s="14" t="b">
        <f t="shared" si="92"/>
        <v>0</v>
      </c>
      <c r="N1134" s="14">
        <f t="shared" si="89"/>
        <v>0</v>
      </c>
      <c r="O1134" s="14">
        <f t="shared" si="90"/>
        <v>74</v>
      </c>
      <c r="P1134" s="14" t="b">
        <f t="shared" si="91"/>
        <v>1</v>
      </c>
      <c r="Q1134" t="b">
        <f t="shared" si="88"/>
        <v>0</v>
      </c>
    </row>
    <row r="1135" spans="1:17" x14ac:dyDescent="0.25">
      <c r="A1135" t="s">
        <v>6687</v>
      </c>
      <c r="B1135" t="s">
        <v>108</v>
      </c>
      <c r="C1135">
        <v>994885</v>
      </c>
      <c r="D1135">
        <v>996462</v>
      </c>
      <c r="E1135" t="s">
        <v>12</v>
      </c>
      <c r="F1135">
        <v>525</v>
      </c>
      <c r="G1135" s="15">
        <v>126461734</v>
      </c>
      <c r="H1135" t="s">
        <v>9</v>
      </c>
      <c r="I1135" t="s">
        <v>4809</v>
      </c>
      <c r="J1135" t="s">
        <v>9</v>
      </c>
      <c r="K1135" t="s">
        <v>476</v>
      </c>
      <c r="L1135" t="s">
        <v>126</v>
      </c>
      <c r="M1135" s="14" t="b">
        <f t="shared" si="92"/>
        <v>0</v>
      </c>
      <c r="N1135" s="14">
        <f t="shared" si="89"/>
        <v>0</v>
      </c>
      <c r="O1135" s="14">
        <f t="shared" si="90"/>
        <v>4</v>
      </c>
      <c r="P1135" s="14" t="b">
        <f t="shared" si="91"/>
        <v>1</v>
      </c>
      <c r="Q1135" t="b">
        <f t="shared" si="88"/>
        <v>0</v>
      </c>
    </row>
    <row r="1136" spans="1:17" x14ac:dyDescent="0.25">
      <c r="A1136" t="s">
        <v>6687</v>
      </c>
      <c r="B1136" t="s">
        <v>108</v>
      </c>
      <c r="C1136">
        <v>996893</v>
      </c>
      <c r="D1136">
        <v>997342</v>
      </c>
      <c r="E1136" t="s">
        <v>9</v>
      </c>
      <c r="F1136">
        <v>149</v>
      </c>
      <c r="G1136" s="15">
        <v>126461735</v>
      </c>
      <c r="H1136" t="s">
        <v>9</v>
      </c>
      <c r="I1136" t="s">
        <v>4808</v>
      </c>
      <c r="J1136" t="s">
        <v>9</v>
      </c>
      <c r="K1136" t="s">
        <v>9</v>
      </c>
      <c r="L1136" t="s">
        <v>126</v>
      </c>
      <c r="M1136" s="14" t="b">
        <f t="shared" si="92"/>
        <v>0</v>
      </c>
      <c r="N1136" s="14">
        <f t="shared" si="89"/>
        <v>0</v>
      </c>
      <c r="O1136" s="14">
        <f t="shared" si="90"/>
        <v>431</v>
      </c>
      <c r="P1136" s="14" t="b">
        <f t="shared" si="91"/>
        <v>0</v>
      </c>
      <c r="Q1136" t="b">
        <f t="shared" si="88"/>
        <v>0</v>
      </c>
    </row>
    <row r="1137" spans="1:17" x14ac:dyDescent="0.25">
      <c r="A1137" t="s">
        <v>6687</v>
      </c>
      <c r="B1137" t="s">
        <v>108</v>
      </c>
      <c r="C1137">
        <v>997369</v>
      </c>
      <c r="D1137">
        <v>997716</v>
      </c>
      <c r="E1137" t="s">
        <v>9</v>
      </c>
      <c r="F1137">
        <v>115</v>
      </c>
      <c r="G1137" s="15">
        <v>126461736</v>
      </c>
      <c r="H1137" t="s">
        <v>9</v>
      </c>
      <c r="I1137" t="s">
        <v>4807</v>
      </c>
      <c r="J1137" t="s">
        <v>9</v>
      </c>
      <c r="K1137" t="s">
        <v>9</v>
      </c>
      <c r="L1137" t="s">
        <v>4806</v>
      </c>
      <c r="M1137" s="14" t="b">
        <f t="shared" si="92"/>
        <v>0</v>
      </c>
      <c r="N1137" s="14">
        <f t="shared" si="89"/>
        <v>0</v>
      </c>
      <c r="O1137" s="14">
        <f t="shared" si="90"/>
        <v>27</v>
      </c>
      <c r="P1137" s="14" t="b">
        <f t="shared" si="91"/>
        <v>1</v>
      </c>
      <c r="Q1137" t="b">
        <f t="shared" si="88"/>
        <v>1</v>
      </c>
    </row>
    <row r="1138" spans="1:17" x14ac:dyDescent="0.25">
      <c r="A1138" t="s">
        <v>6687</v>
      </c>
      <c r="B1138" t="s">
        <v>108</v>
      </c>
      <c r="C1138">
        <v>998202</v>
      </c>
      <c r="D1138">
        <v>1000517</v>
      </c>
      <c r="E1138" t="s">
        <v>9</v>
      </c>
      <c r="F1138">
        <v>771</v>
      </c>
      <c r="G1138" s="15">
        <v>126461737</v>
      </c>
      <c r="H1138" t="s">
        <v>9</v>
      </c>
      <c r="I1138" t="s">
        <v>4805</v>
      </c>
      <c r="J1138" t="s">
        <v>9</v>
      </c>
      <c r="K1138" t="s">
        <v>4804</v>
      </c>
      <c r="L1138" t="s">
        <v>4803</v>
      </c>
      <c r="M1138" s="14" t="b">
        <f t="shared" si="92"/>
        <v>0</v>
      </c>
      <c r="N1138" s="14">
        <f t="shared" si="89"/>
        <v>0</v>
      </c>
      <c r="O1138" s="14">
        <f t="shared" si="90"/>
        <v>486</v>
      </c>
      <c r="P1138" s="14" t="b">
        <f t="shared" si="91"/>
        <v>0</v>
      </c>
      <c r="Q1138" t="b">
        <f t="shared" si="88"/>
        <v>0</v>
      </c>
    </row>
    <row r="1139" spans="1:17" x14ac:dyDescent="0.25">
      <c r="A1139" t="s">
        <v>6687</v>
      </c>
      <c r="B1139" t="s">
        <v>108</v>
      </c>
      <c r="C1139">
        <v>1000684</v>
      </c>
      <c r="D1139">
        <v>1001451</v>
      </c>
      <c r="E1139" t="s">
        <v>9</v>
      </c>
      <c r="F1139">
        <v>255</v>
      </c>
      <c r="G1139" s="15">
        <v>126461738</v>
      </c>
      <c r="H1139" t="s">
        <v>9</v>
      </c>
      <c r="I1139" t="s">
        <v>4802</v>
      </c>
      <c r="J1139" t="s">
        <v>9</v>
      </c>
      <c r="K1139" t="s">
        <v>1715</v>
      </c>
      <c r="L1139" t="s">
        <v>4801</v>
      </c>
      <c r="M1139" s="14" t="b">
        <f t="shared" si="92"/>
        <v>0</v>
      </c>
      <c r="N1139" s="14">
        <f t="shared" si="89"/>
        <v>0</v>
      </c>
      <c r="O1139" s="14">
        <f t="shared" si="90"/>
        <v>167</v>
      </c>
      <c r="P1139" s="14" t="b">
        <f t="shared" si="91"/>
        <v>0</v>
      </c>
      <c r="Q1139" t="b">
        <f t="shared" si="88"/>
        <v>0</v>
      </c>
    </row>
    <row r="1140" spans="1:17" x14ac:dyDescent="0.25">
      <c r="A1140" t="s">
        <v>6687</v>
      </c>
      <c r="B1140" t="s">
        <v>108</v>
      </c>
      <c r="C1140">
        <v>1001513</v>
      </c>
      <c r="D1140">
        <v>1002301</v>
      </c>
      <c r="E1140" t="s">
        <v>12</v>
      </c>
      <c r="F1140">
        <v>262</v>
      </c>
      <c r="G1140" s="15">
        <v>126461739</v>
      </c>
      <c r="H1140" t="s">
        <v>9</v>
      </c>
      <c r="I1140" t="s">
        <v>4800</v>
      </c>
      <c r="J1140" t="s">
        <v>9</v>
      </c>
      <c r="K1140" t="s">
        <v>1580</v>
      </c>
      <c r="L1140" t="s">
        <v>126</v>
      </c>
      <c r="M1140" s="14" t="b">
        <f t="shared" si="92"/>
        <v>0</v>
      </c>
      <c r="N1140" s="14">
        <f t="shared" si="89"/>
        <v>0</v>
      </c>
      <c r="O1140" s="14">
        <f t="shared" si="90"/>
        <v>62</v>
      </c>
      <c r="P1140" s="14" t="b">
        <f t="shared" si="91"/>
        <v>1</v>
      </c>
      <c r="Q1140" t="b">
        <f t="shared" si="88"/>
        <v>1</v>
      </c>
    </row>
    <row r="1141" spans="1:17" x14ac:dyDescent="0.25">
      <c r="A1141" t="s">
        <v>6687</v>
      </c>
      <c r="B1141" t="s">
        <v>108</v>
      </c>
      <c r="C1141">
        <v>1002604</v>
      </c>
      <c r="D1141">
        <v>1003164</v>
      </c>
      <c r="E1141" t="s">
        <v>12</v>
      </c>
      <c r="F1141">
        <v>186</v>
      </c>
      <c r="G1141" s="15">
        <v>126461740</v>
      </c>
      <c r="H1141" t="s">
        <v>9</v>
      </c>
      <c r="I1141" t="s">
        <v>4799</v>
      </c>
      <c r="J1141" t="s">
        <v>9</v>
      </c>
      <c r="K1141" t="s">
        <v>4798</v>
      </c>
      <c r="L1141" t="s">
        <v>4797</v>
      </c>
      <c r="M1141" s="14" t="b">
        <f t="shared" si="92"/>
        <v>0</v>
      </c>
      <c r="N1141" s="14">
        <f t="shared" si="89"/>
        <v>0</v>
      </c>
      <c r="O1141" s="14">
        <f t="shared" si="90"/>
        <v>303</v>
      </c>
      <c r="P1141" s="14" t="b">
        <f t="shared" si="91"/>
        <v>0</v>
      </c>
      <c r="Q1141" t="b">
        <f t="shared" si="88"/>
        <v>0</v>
      </c>
    </row>
    <row r="1142" spans="1:17" x14ac:dyDescent="0.25">
      <c r="A1142" t="s">
        <v>6687</v>
      </c>
      <c r="B1142" t="s">
        <v>108</v>
      </c>
      <c r="C1142">
        <v>1003165</v>
      </c>
      <c r="D1142">
        <v>1004703</v>
      </c>
      <c r="E1142" t="s">
        <v>12</v>
      </c>
      <c r="F1142">
        <v>512</v>
      </c>
      <c r="G1142" s="15">
        <v>126461741</v>
      </c>
      <c r="H1142" t="s">
        <v>9</v>
      </c>
      <c r="I1142" t="s">
        <v>4796</v>
      </c>
      <c r="J1142" t="s">
        <v>9</v>
      </c>
      <c r="K1142" t="s">
        <v>192</v>
      </c>
      <c r="L1142" t="s">
        <v>4795</v>
      </c>
      <c r="M1142" s="14" t="b">
        <f t="shared" si="92"/>
        <v>0</v>
      </c>
      <c r="N1142" s="14">
        <f t="shared" si="89"/>
        <v>0</v>
      </c>
      <c r="O1142" s="14">
        <f t="shared" si="90"/>
        <v>1</v>
      </c>
      <c r="P1142" s="14" t="b">
        <f t="shared" si="91"/>
        <v>1</v>
      </c>
      <c r="Q1142" t="b">
        <f t="shared" si="88"/>
        <v>1</v>
      </c>
    </row>
    <row r="1143" spans="1:17" x14ac:dyDescent="0.25">
      <c r="A1143" t="s">
        <v>6687</v>
      </c>
      <c r="B1143" t="s">
        <v>108</v>
      </c>
      <c r="C1143">
        <v>1004726</v>
      </c>
      <c r="D1143">
        <v>1005595</v>
      </c>
      <c r="E1143" t="s">
        <v>12</v>
      </c>
      <c r="F1143">
        <v>289</v>
      </c>
      <c r="G1143" s="15">
        <v>126461742</v>
      </c>
      <c r="H1143" t="s">
        <v>9</v>
      </c>
      <c r="I1143" t="s">
        <v>4794</v>
      </c>
      <c r="J1143" t="s">
        <v>9</v>
      </c>
      <c r="K1143" t="s">
        <v>4793</v>
      </c>
      <c r="L1143" t="s">
        <v>4792</v>
      </c>
      <c r="M1143" s="14" t="b">
        <f t="shared" si="92"/>
        <v>0</v>
      </c>
      <c r="N1143" s="14">
        <f t="shared" si="89"/>
        <v>0</v>
      </c>
      <c r="O1143" s="14">
        <f t="shared" si="90"/>
        <v>23</v>
      </c>
      <c r="P1143" s="14" t="b">
        <f t="shared" si="91"/>
        <v>1</v>
      </c>
      <c r="Q1143" t="b">
        <f t="shared" si="88"/>
        <v>0</v>
      </c>
    </row>
    <row r="1144" spans="1:17" x14ac:dyDescent="0.25">
      <c r="A1144" t="s">
        <v>6687</v>
      </c>
      <c r="B1144" t="s">
        <v>108</v>
      </c>
      <c r="C1144">
        <v>1005613</v>
      </c>
      <c r="D1144">
        <v>1007040</v>
      </c>
      <c r="E1144" t="s">
        <v>12</v>
      </c>
      <c r="F1144">
        <v>475</v>
      </c>
      <c r="G1144" s="15">
        <v>126461743</v>
      </c>
      <c r="H1144" t="s">
        <v>9</v>
      </c>
      <c r="I1144" t="s">
        <v>4791</v>
      </c>
      <c r="J1144" t="s">
        <v>9</v>
      </c>
      <c r="K1144" t="s">
        <v>176</v>
      </c>
      <c r="L1144" t="s">
        <v>177</v>
      </c>
      <c r="M1144" s="14" t="b">
        <f t="shared" si="92"/>
        <v>0</v>
      </c>
      <c r="N1144" s="14">
        <f t="shared" si="89"/>
        <v>0</v>
      </c>
      <c r="O1144" s="14">
        <f t="shared" si="90"/>
        <v>18</v>
      </c>
      <c r="P1144" s="14" t="b">
        <f t="shared" si="91"/>
        <v>1</v>
      </c>
      <c r="Q1144" t="b">
        <f t="shared" si="88"/>
        <v>0</v>
      </c>
    </row>
    <row r="1145" spans="1:17" x14ac:dyDescent="0.25">
      <c r="A1145" t="s">
        <v>6687</v>
      </c>
      <c r="B1145" t="s">
        <v>108</v>
      </c>
      <c r="C1145">
        <v>1007050</v>
      </c>
      <c r="D1145">
        <v>1007448</v>
      </c>
      <c r="E1145" t="s">
        <v>12</v>
      </c>
      <c r="F1145">
        <v>132</v>
      </c>
      <c r="G1145" s="15">
        <v>126461744</v>
      </c>
      <c r="H1145" t="s">
        <v>4790</v>
      </c>
      <c r="I1145" t="s">
        <v>4789</v>
      </c>
      <c r="J1145" t="s">
        <v>9</v>
      </c>
      <c r="K1145" t="s">
        <v>179</v>
      </c>
      <c r="L1145" t="s">
        <v>180</v>
      </c>
      <c r="M1145" s="14" t="b">
        <f t="shared" si="92"/>
        <v>0</v>
      </c>
      <c r="N1145" s="14">
        <f t="shared" si="89"/>
        <v>0</v>
      </c>
      <c r="O1145" s="14">
        <f t="shared" si="90"/>
        <v>10</v>
      </c>
      <c r="P1145" s="14" t="b">
        <f t="shared" si="91"/>
        <v>1</v>
      </c>
      <c r="Q1145" t="b">
        <f t="shared" si="88"/>
        <v>0</v>
      </c>
    </row>
    <row r="1146" spans="1:17" x14ac:dyDescent="0.25">
      <c r="A1146" t="s">
        <v>6687</v>
      </c>
      <c r="B1146" t="s">
        <v>108</v>
      </c>
      <c r="C1146">
        <v>1007881</v>
      </c>
      <c r="D1146">
        <v>1008900</v>
      </c>
      <c r="E1146" t="s">
        <v>9</v>
      </c>
      <c r="F1146">
        <v>339</v>
      </c>
      <c r="G1146" s="15">
        <v>126461745</v>
      </c>
      <c r="H1146" t="s">
        <v>9</v>
      </c>
      <c r="I1146" t="s">
        <v>4788</v>
      </c>
      <c r="J1146" t="s">
        <v>9</v>
      </c>
      <c r="K1146" t="s">
        <v>4787</v>
      </c>
      <c r="L1146" t="s">
        <v>4786</v>
      </c>
      <c r="M1146" s="14" t="b">
        <f t="shared" si="92"/>
        <v>0</v>
      </c>
      <c r="N1146" s="14">
        <f t="shared" si="89"/>
        <v>0</v>
      </c>
      <c r="O1146" s="14">
        <f t="shared" si="90"/>
        <v>433</v>
      </c>
      <c r="P1146" s="14" t="b">
        <f t="shared" si="91"/>
        <v>0</v>
      </c>
      <c r="Q1146" t="b">
        <f t="shared" si="88"/>
        <v>0</v>
      </c>
    </row>
    <row r="1147" spans="1:17" x14ac:dyDescent="0.25">
      <c r="A1147" t="s">
        <v>6687</v>
      </c>
      <c r="B1147" t="s">
        <v>108</v>
      </c>
      <c r="C1147">
        <v>1009032</v>
      </c>
      <c r="D1147">
        <v>1010057</v>
      </c>
      <c r="E1147" t="s">
        <v>9</v>
      </c>
      <c r="F1147">
        <v>341</v>
      </c>
      <c r="G1147" s="15">
        <v>126461746</v>
      </c>
      <c r="H1147" t="s">
        <v>9</v>
      </c>
      <c r="I1147" t="s">
        <v>4785</v>
      </c>
      <c r="J1147" t="s">
        <v>9</v>
      </c>
      <c r="K1147" t="s">
        <v>4784</v>
      </c>
      <c r="L1147" t="s">
        <v>4783</v>
      </c>
      <c r="M1147" s="14" t="b">
        <f t="shared" si="92"/>
        <v>0</v>
      </c>
      <c r="N1147" s="14">
        <f t="shared" si="89"/>
        <v>0</v>
      </c>
      <c r="O1147" s="14">
        <f t="shared" si="90"/>
        <v>132</v>
      </c>
      <c r="P1147" s="14" t="b">
        <f t="shared" si="91"/>
        <v>0</v>
      </c>
      <c r="Q1147" t="b">
        <f t="shared" si="88"/>
        <v>0</v>
      </c>
    </row>
    <row r="1148" spans="1:17" x14ac:dyDescent="0.25">
      <c r="A1148" t="s">
        <v>6687</v>
      </c>
      <c r="B1148" t="s">
        <v>108</v>
      </c>
      <c r="C1148">
        <v>1010057</v>
      </c>
      <c r="D1148">
        <v>1010518</v>
      </c>
      <c r="E1148" t="s">
        <v>9</v>
      </c>
      <c r="F1148">
        <v>153</v>
      </c>
      <c r="G1148" s="15">
        <v>126461747</v>
      </c>
      <c r="H1148" t="s">
        <v>9</v>
      </c>
      <c r="I1148" t="s">
        <v>4782</v>
      </c>
      <c r="J1148" t="s">
        <v>9</v>
      </c>
      <c r="K1148" t="s">
        <v>4781</v>
      </c>
      <c r="L1148" t="s">
        <v>126</v>
      </c>
      <c r="M1148" s="14" t="b">
        <f t="shared" si="92"/>
        <v>1</v>
      </c>
      <c r="N1148" s="14">
        <f t="shared" si="89"/>
        <v>0</v>
      </c>
      <c r="O1148" s="14">
        <f t="shared" si="90"/>
        <v>0</v>
      </c>
      <c r="P1148" s="14" t="b">
        <f t="shared" si="91"/>
        <v>1</v>
      </c>
      <c r="Q1148" t="b">
        <f t="shared" si="88"/>
        <v>1</v>
      </c>
    </row>
    <row r="1149" spans="1:17" x14ac:dyDescent="0.25">
      <c r="A1149" t="s">
        <v>6687</v>
      </c>
      <c r="B1149" t="s">
        <v>108</v>
      </c>
      <c r="C1149">
        <v>1010558</v>
      </c>
      <c r="D1149">
        <v>1011478</v>
      </c>
      <c r="E1149" t="s">
        <v>9</v>
      </c>
      <c r="F1149">
        <v>306</v>
      </c>
      <c r="G1149" s="15">
        <v>126461748</v>
      </c>
      <c r="H1149" t="s">
        <v>9</v>
      </c>
      <c r="I1149" t="s">
        <v>4780</v>
      </c>
      <c r="J1149" t="s">
        <v>9</v>
      </c>
      <c r="K1149" t="s">
        <v>4779</v>
      </c>
      <c r="L1149" t="s">
        <v>4778</v>
      </c>
      <c r="M1149" s="14" t="b">
        <f t="shared" si="92"/>
        <v>0</v>
      </c>
      <c r="N1149" s="14">
        <f t="shared" si="89"/>
        <v>0</v>
      </c>
      <c r="O1149" s="14">
        <f t="shared" si="90"/>
        <v>40</v>
      </c>
      <c r="P1149" s="14" t="b">
        <f t="shared" si="91"/>
        <v>1</v>
      </c>
      <c r="Q1149" t="b">
        <f t="shared" si="88"/>
        <v>0</v>
      </c>
    </row>
    <row r="1150" spans="1:17" x14ac:dyDescent="0.25">
      <c r="A1150" t="s">
        <v>6687</v>
      </c>
      <c r="B1150" t="s">
        <v>108</v>
      </c>
      <c r="C1150">
        <v>1011506</v>
      </c>
      <c r="D1150">
        <v>1011949</v>
      </c>
      <c r="E1150" t="s">
        <v>9</v>
      </c>
      <c r="F1150">
        <v>147</v>
      </c>
      <c r="G1150" s="15">
        <v>126461749</v>
      </c>
      <c r="H1150" t="s">
        <v>9</v>
      </c>
      <c r="I1150" t="s">
        <v>4777</v>
      </c>
      <c r="J1150" t="s">
        <v>9</v>
      </c>
      <c r="K1150" t="s">
        <v>1295</v>
      </c>
      <c r="L1150" t="s">
        <v>1294</v>
      </c>
      <c r="M1150" s="14" t="b">
        <f t="shared" si="92"/>
        <v>0</v>
      </c>
      <c r="N1150" s="14">
        <f t="shared" si="89"/>
        <v>0</v>
      </c>
      <c r="O1150" s="14">
        <f t="shared" si="90"/>
        <v>28</v>
      </c>
      <c r="P1150" s="14" t="b">
        <f t="shared" si="91"/>
        <v>1</v>
      </c>
      <c r="Q1150" t="b">
        <f t="shared" si="88"/>
        <v>0</v>
      </c>
    </row>
    <row r="1151" spans="1:17" x14ac:dyDescent="0.25">
      <c r="A1151" t="s">
        <v>6687</v>
      </c>
      <c r="B1151" t="s">
        <v>108</v>
      </c>
      <c r="C1151">
        <v>1012175</v>
      </c>
      <c r="D1151">
        <v>1013068</v>
      </c>
      <c r="E1151" t="s">
        <v>9</v>
      </c>
      <c r="F1151">
        <v>297</v>
      </c>
      <c r="G1151" s="15">
        <v>126461750</v>
      </c>
      <c r="H1151" t="s">
        <v>9</v>
      </c>
      <c r="I1151" t="s">
        <v>4776</v>
      </c>
      <c r="J1151" t="s">
        <v>9</v>
      </c>
      <c r="K1151" t="s">
        <v>4775</v>
      </c>
      <c r="L1151" t="s">
        <v>536</v>
      </c>
      <c r="M1151" s="14" t="b">
        <f t="shared" si="92"/>
        <v>0</v>
      </c>
      <c r="N1151" s="14">
        <f t="shared" si="89"/>
        <v>0</v>
      </c>
      <c r="O1151" s="14">
        <f t="shared" si="90"/>
        <v>226</v>
      </c>
      <c r="P1151" s="14" t="b">
        <f t="shared" si="91"/>
        <v>0</v>
      </c>
      <c r="Q1151" t="b">
        <f t="shared" si="88"/>
        <v>0</v>
      </c>
    </row>
    <row r="1152" spans="1:17" x14ac:dyDescent="0.25">
      <c r="A1152" t="s">
        <v>6687</v>
      </c>
      <c r="B1152" t="s">
        <v>108</v>
      </c>
      <c r="C1152">
        <v>1013219</v>
      </c>
      <c r="D1152">
        <v>1014136</v>
      </c>
      <c r="E1152" t="s">
        <v>9</v>
      </c>
      <c r="F1152">
        <v>305</v>
      </c>
      <c r="G1152" s="15">
        <v>126461751</v>
      </c>
      <c r="H1152" t="s">
        <v>9</v>
      </c>
      <c r="I1152" t="s">
        <v>4774</v>
      </c>
      <c r="J1152" t="s">
        <v>9</v>
      </c>
      <c r="K1152" t="s">
        <v>4773</v>
      </c>
      <c r="L1152" t="s">
        <v>4772</v>
      </c>
      <c r="M1152" s="14" t="b">
        <f t="shared" si="92"/>
        <v>0</v>
      </c>
      <c r="N1152" s="14">
        <f t="shared" si="89"/>
        <v>0</v>
      </c>
      <c r="O1152" s="14">
        <f t="shared" si="90"/>
        <v>151</v>
      </c>
      <c r="P1152" s="14" t="b">
        <f t="shared" si="91"/>
        <v>0</v>
      </c>
      <c r="Q1152" t="b">
        <f t="shared" si="88"/>
        <v>0</v>
      </c>
    </row>
    <row r="1153" spans="1:17" x14ac:dyDescent="0.25">
      <c r="A1153" t="s">
        <v>6687</v>
      </c>
      <c r="B1153" t="s">
        <v>108</v>
      </c>
      <c r="C1153">
        <v>1014525</v>
      </c>
      <c r="D1153">
        <v>1015580</v>
      </c>
      <c r="E1153" t="s">
        <v>9</v>
      </c>
      <c r="F1153">
        <v>351</v>
      </c>
      <c r="G1153" s="15">
        <v>126461752</v>
      </c>
      <c r="H1153" t="s">
        <v>9</v>
      </c>
      <c r="I1153" t="s">
        <v>4771</v>
      </c>
      <c r="J1153" t="s">
        <v>9</v>
      </c>
      <c r="K1153" t="s">
        <v>4770</v>
      </c>
      <c r="L1153" t="s">
        <v>4769</v>
      </c>
      <c r="M1153" s="14" t="b">
        <f t="shared" si="92"/>
        <v>0</v>
      </c>
      <c r="N1153" s="14">
        <f t="shared" si="89"/>
        <v>0</v>
      </c>
      <c r="O1153" s="14">
        <f t="shared" si="90"/>
        <v>389</v>
      </c>
      <c r="P1153" s="14" t="b">
        <f t="shared" si="91"/>
        <v>0</v>
      </c>
      <c r="Q1153" t="b">
        <f t="shared" si="88"/>
        <v>0</v>
      </c>
    </row>
    <row r="1154" spans="1:17" x14ac:dyDescent="0.25">
      <c r="A1154" t="s">
        <v>6687</v>
      </c>
      <c r="B1154" t="s">
        <v>108</v>
      </c>
      <c r="C1154">
        <v>1015698</v>
      </c>
      <c r="D1154">
        <v>1015985</v>
      </c>
      <c r="E1154" t="s">
        <v>12</v>
      </c>
      <c r="F1154">
        <v>95</v>
      </c>
      <c r="G1154" s="15">
        <v>126461753</v>
      </c>
      <c r="H1154" t="s">
        <v>4768</v>
      </c>
      <c r="I1154" t="s">
        <v>4767</v>
      </c>
      <c r="J1154" t="s">
        <v>9</v>
      </c>
      <c r="K1154" t="s">
        <v>4766</v>
      </c>
      <c r="L1154" t="s">
        <v>4765</v>
      </c>
      <c r="M1154" s="14" t="b">
        <f t="shared" si="92"/>
        <v>0</v>
      </c>
      <c r="N1154" s="14">
        <f t="shared" si="89"/>
        <v>0</v>
      </c>
      <c r="O1154" s="14">
        <f t="shared" si="90"/>
        <v>118</v>
      </c>
      <c r="P1154" s="14" t="b">
        <f t="shared" si="91"/>
        <v>0</v>
      </c>
      <c r="Q1154" t="b">
        <f t="shared" si="88"/>
        <v>0</v>
      </c>
    </row>
    <row r="1155" spans="1:17" x14ac:dyDescent="0.25">
      <c r="A1155" t="s">
        <v>6687</v>
      </c>
      <c r="B1155" t="s">
        <v>108</v>
      </c>
      <c r="C1155">
        <v>1016081</v>
      </c>
      <c r="D1155">
        <v>1017724</v>
      </c>
      <c r="E1155" t="s">
        <v>12</v>
      </c>
      <c r="F1155">
        <v>547</v>
      </c>
      <c r="G1155" s="15">
        <v>126461754</v>
      </c>
      <c r="H1155" t="s">
        <v>3708</v>
      </c>
      <c r="I1155" t="s">
        <v>4764</v>
      </c>
      <c r="J1155" t="s">
        <v>9</v>
      </c>
      <c r="K1155" t="s">
        <v>3706</v>
      </c>
      <c r="L1155" t="s">
        <v>3705</v>
      </c>
      <c r="M1155" s="14" t="b">
        <f t="shared" si="92"/>
        <v>0</v>
      </c>
      <c r="N1155" s="14">
        <f t="shared" si="89"/>
        <v>0</v>
      </c>
      <c r="O1155" s="14">
        <f t="shared" si="90"/>
        <v>96</v>
      </c>
      <c r="P1155" s="14" t="b">
        <f t="shared" si="91"/>
        <v>1</v>
      </c>
      <c r="Q1155" t="b">
        <f t="shared" si="88"/>
        <v>1</v>
      </c>
    </row>
    <row r="1156" spans="1:17" x14ac:dyDescent="0.25">
      <c r="A1156" t="s">
        <v>6687</v>
      </c>
      <c r="B1156" t="s">
        <v>108</v>
      </c>
      <c r="C1156">
        <v>1017993</v>
      </c>
      <c r="D1156">
        <v>1018604</v>
      </c>
      <c r="E1156" t="s">
        <v>9</v>
      </c>
      <c r="F1156">
        <v>203</v>
      </c>
      <c r="G1156" s="15">
        <v>126461755</v>
      </c>
      <c r="H1156" t="s">
        <v>9</v>
      </c>
      <c r="I1156" t="s">
        <v>4763</v>
      </c>
      <c r="J1156" t="s">
        <v>9</v>
      </c>
      <c r="K1156" t="s">
        <v>4762</v>
      </c>
      <c r="L1156" t="s">
        <v>126</v>
      </c>
      <c r="M1156" s="14" t="b">
        <f t="shared" si="92"/>
        <v>0</v>
      </c>
      <c r="N1156" s="14">
        <f t="shared" si="89"/>
        <v>0</v>
      </c>
      <c r="O1156" s="14">
        <f t="shared" si="90"/>
        <v>269</v>
      </c>
      <c r="P1156" s="14" t="b">
        <f t="shared" si="91"/>
        <v>0</v>
      </c>
      <c r="Q1156" t="b">
        <f t="shared" si="88"/>
        <v>0</v>
      </c>
    </row>
    <row r="1157" spans="1:17" x14ac:dyDescent="0.25">
      <c r="A1157" t="s">
        <v>6687</v>
      </c>
      <c r="B1157" t="s">
        <v>108</v>
      </c>
      <c r="C1157">
        <v>1018702</v>
      </c>
      <c r="D1157">
        <v>1019688</v>
      </c>
      <c r="E1157" t="s">
        <v>12</v>
      </c>
      <c r="F1157">
        <v>328</v>
      </c>
      <c r="G1157" s="15">
        <v>126461756</v>
      </c>
      <c r="H1157" t="s">
        <v>9</v>
      </c>
      <c r="I1157" t="s">
        <v>4761</v>
      </c>
      <c r="J1157" t="s">
        <v>9</v>
      </c>
      <c r="K1157" t="s">
        <v>2584</v>
      </c>
      <c r="L1157" t="s">
        <v>4760</v>
      </c>
      <c r="M1157" s="14" t="b">
        <f t="shared" si="92"/>
        <v>0</v>
      </c>
      <c r="N1157" s="14">
        <f t="shared" si="89"/>
        <v>0</v>
      </c>
      <c r="O1157" s="14">
        <f t="shared" si="90"/>
        <v>98</v>
      </c>
      <c r="P1157" s="14" t="b">
        <f t="shared" si="91"/>
        <v>1</v>
      </c>
      <c r="Q1157" t="b">
        <f t="shared" si="88"/>
        <v>1</v>
      </c>
    </row>
    <row r="1158" spans="1:17" x14ac:dyDescent="0.25">
      <c r="A1158" t="s">
        <v>6687</v>
      </c>
      <c r="B1158" t="s">
        <v>108</v>
      </c>
      <c r="C1158">
        <v>1020009</v>
      </c>
      <c r="D1158">
        <v>1020827</v>
      </c>
      <c r="E1158" t="s">
        <v>12</v>
      </c>
      <c r="F1158">
        <v>272</v>
      </c>
      <c r="G1158" s="15">
        <v>126461757</v>
      </c>
      <c r="H1158" t="s">
        <v>9</v>
      </c>
      <c r="I1158" t="s">
        <v>4759</v>
      </c>
      <c r="J1158" t="s">
        <v>9</v>
      </c>
      <c r="K1158" t="s">
        <v>4758</v>
      </c>
      <c r="L1158" t="s">
        <v>4757</v>
      </c>
      <c r="M1158" s="14" t="b">
        <f t="shared" si="92"/>
        <v>0</v>
      </c>
      <c r="N1158" s="14">
        <f t="shared" si="89"/>
        <v>0</v>
      </c>
      <c r="O1158" s="14">
        <f t="shared" si="90"/>
        <v>321</v>
      </c>
      <c r="P1158" s="14" t="b">
        <f t="shared" si="91"/>
        <v>0</v>
      </c>
      <c r="Q1158" t="b">
        <f t="shared" si="88"/>
        <v>0</v>
      </c>
    </row>
    <row r="1159" spans="1:17" x14ac:dyDescent="0.25">
      <c r="A1159" t="s">
        <v>6687</v>
      </c>
      <c r="B1159" t="s">
        <v>108</v>
      </c>
      <c r="C1159">
        <v>1020917</v>
      </c>
      <c r="D1159">
        <v>1021222</v>
      </c>
      <c r="E1159" t="s">
        <v>12</v>
      </c>
      <c r="F1159">
        <v>101</v>
      </c>
      <c r="G1159" s="15">
        <v>126461758</v>
      </c>
      <c r="H1159" t="s">
        <v>9</v>
      </c>
      <c r="I1159" t="s">
        <v>4756</v>
      </c>
      <c r="J1159" t="s">
        <v>9</v>
      </c>
      <c r="K1159" t="s">
        <v>9</v>
      </c>
      <c r="L1159" t="s">
        <v>126</v>
      </c>
      <c r="M1159" s="14" t="b">
        <f t="shared" si="92"/>
        <v>0</v>
      </c>
      <c r="N1159" s="14">
        <f t="shared" si="89"/>
        <v>0</v>
      </c>
      <c r="O1159" s="14">
        <f t="shared" si="90"/>
        <v>90</v>
      </c>
      <c r="P1159" s="14" t="b">
        <f t="shared" si="91"/>
        <v>1</v>
      </c>
      <c r="Q1159" t="b">
        <f t="shared" si="88"/>
        <v>1</v>
      </c>
    </row>
    <row r="1160" spans="1:17" x14ac:dyDescent="0.25">
      <c r="A1160" t="s">
        <v>6687</v>
      </c>
      <c r="B1160" t="s">
        <v>108</v>
      </c>
      <c r="C1160">
        <v>1021396</v>
      </c>
      <c r="D1160">
        <v>1022637</v>
      </c>
      <c r="E1160" t="s">
        <v>9</v>
      </c>
      <c r="F1160">
        <v>413</v>
      </c>
      <c r="G1160" s="15">
        <v>126461759</v>
      </c>
      <c r="H1160" t="s">
        <v>9</v>
      </c>
      <c r="I1160" t="s">
        <v>4755</v>
      </c>
      <c r="J1160" t="s">
        <v>9</v>
      </c>
      <c r="K1160" t="s">
        <v>1526</v>
      </c>
      <c r="L1160" t="s">
        <v>4754</v>
      </c>
      <c r="M1160" s="14" t="b">
        <f t="shared" si="92"/>
        <v>0</v>
      </c>
      <c r="N1160" s="14">
        <f t="shared" si="89"/>
        <v>0</v>
      </c>
      <c r="O1160" s="14">
        <f t="shared" si="90"/>
        <v>174</v>
      </c>
      <c r="P1160" s="14" t="b">
        <f t="shared" si="91"/>
        <v>0</v>
      </c>
      <c r="Q1160" t="b">
        <f t="shared" ref="Q1160:Q1223" si="93">AND(P1160,NOT(P1159))</f>
        <v>0</v>
      </c>
    </row>
    <row r="1161" spans="1:17" x14ac:dyDescent="0.25">
      <c r="A1161" t="s">
        <v>6687</v>
      </c>
      <c r="B1161" t="s">
        <v>108</v>
      </c>
      <c r="C1161">
        <v>1022684</v>
      </c>
      <c r="D1161">
        <v>1023829</v>
      </c>
      <c r="E1161" t="s">
        <v>9</v>
      </c>
      <c r="F1161">
        <v>381</v>
      </c>
      <c r="G1161" s="15">
        <v>126461760</v>
      </c>
      <c r="H1161" t="s">
        <v>9</v>
      </c>
      <c r="I1161" t="s">
        <v>4753</v>
      </c>
      <c r="J1161" t="s">
        <v>9</v>
      </c>
      <c r="K1161" t="s">
        <v>4108</v>
      </c>
      <c r="L1161" t="s">
        <v>4107</v>
      </c>
      <c r="M1161" s="14" t="b">
        <f t="shared" si="92"/>
        <v>0</v>
      </c>
      <c r="N1161" s="14">
        <f t="shared" si="89"/>
        <v>0</v>
      </c>
      <c r="O1161" s="14">
        <f t="shared" si="90"/>
        <v>47</v>
      </c>
      <c r="P1161" s="14" t="b">
        <f t="shared" si="91"/>
        <v>1</v>
      </c>
      <c r="Q1161" t="b">
        <f t="shared" si="93"/>
        <v>1</v>
      </c>
    </row>
    <row r="1162" spans="1:17" x14ac:dyDescent="0.25">
      <c r="A1162" t="s">
        <v>6687</v>
      </c>
      <c r="B1162" t="s">
        <v>108</v>
      </c>
      <c r="C1162">
        <v>1023826</v>
      </c>
      <c r="D1162">
        <v>1025214</v>
      </c>
      <c r="E1162" t="s">
        <v>9</v>
      </c>
      <c r="F1162">
        <v>462</v>
      </c>
      <c r="G1162" s="15">
        <v>126461761</v>
      </c>
      <c r="H1162" t="s">
        <v>9</v>
      </c>
      <c r="I1162" t="s">
        <v>4752</v>
      </c>
      <c r="J1162" t="s">
        <v>9</v>
      </c>
      <c r="K1162" t="s">
        <v>500</v>
      </c>
      <c r="L1162" t="s">
        <v>499</v>
      </c>
      <c r="M1162" s="14" t="b">
        <f t="shared" si="92"/>
        <v>1</v>
      </c>
      <c r="N1162" s="14">
        <f t="shared" si="89"/>
        <v>0</v>
      </c>
      <c r="O1162" s="14">
        <f t="shared" si="90"/>
        <v>-3</v>
      </c>
      <c r="P1162" s="14" t="b">
        <f t="shared" si="91"/>
        <v>1</v>
      </c>
      <c r="Q1162" t="b">
        <f t="shared" si="93"/>
        <v>0</v>
      </c>
    </row>
    <row r="1163" spans="1:17" x14ac:dyDescent="0.25">
      <c r="A1163" t="s">
        <v>6687</v>
      </c>
      <c r="B1163" t="s">
        <v>108</v>
      </c>
      <c r="C1163">
        <v>1025227</v>
      </c>
      <c r="D1163">
        <v>1026606</v>
      </c>
      <c r="E1163" t="s">
        <v>9</v>
      </c>
      <c r="F1163">
        <v>459</v>
      </c>
      <c r="G1163" s="15">
        <v>126461762</v>
      </c>
      <c r="H1163" t="s">
        <v>9</v>
      </c>
      <c r="I1163" t="s">
        <v>4751</v>
      </c>
      <c r="J1163" t="s">
        <v>9</v>
      </c>
      <c r="K1163" t="s">
        <v>2650</v>
      </c>
      <c r="L1163" t="s">
        <v>2649</v>
      </c>
      <c r="M1163" s="14" t="b">
        <f t="shared" si="92"/>
        <v>0</v>
      </c>
      <c r="N1163" s="14">
        <f t="shared" ref="N1163:N1226" si="94">MOD($D1163-$C1163+1,3)</f>
        <v>0</v>
      </c>
      <c r="O1163" s="14">
        <f t="shared" ref="O1163:O1226" si="95">$C1163-$D1162</f>
        <v>13</v>
      </c>
      <c r="P1163" s="14" t="b">
        <f t="shared" ref="P1163:P1226" si="96">$O1163&lt;100</f>
        <v>1</v>
      </c>
      <c r="Q1163" t="b">
        <f t="shared" si="93"/>
        <v>0</v>
      </c>
    </row>
    <row r="1164" spans="1:17" x14ac:dyDescent="0.25">
      <c r="A1164" t="s">
        <v>6687</v>
      </c>
      <c r="B1164" t="s">
        <v>108</v>
      </c>
      <c r="C1164">
        <v>1026682</v>
      </c>
      <c r="D1164">
        <v>1027719</v>
      </c>
      <c r="E1164" t="s">
        <v>9</v>
      </c>
      <c r="F1164">
        <v>345</v>
      </c>
      <c r="G1164" s="15">
        <v>126461763</v>
      </c>
      <c r="H1164" t="s">
        <v>9</v>
      </c>
      <c r="I1164" t="s">
        <v>4750</v>
      </c>
      <c r="J1164" t="s">
        <v>9</v>
      </c>
      <c r="K1164" t="s">
        <v>3234</v>
      </c>
      <c r="L1164" t="s">
        <v>2084</v>
      </c>
      <c r="M1164" s="14" t="b">
        <f t="shared" ref="M1164:M1227" si="97">$D1163&gt;=C1164</f>
        <v>0</v>
      </c>
      <c r="N1164" s="14">
        <f t="shared" si="94"/>
        <v>0</v>
      </c>
      <c r="O1164" s="14">
        <f t="shared" si="95"/>
        <v>76</v>
      </c>
      <c r="P1164" s="14" t="b">
        <f t="shared" si="96"/>
        <v>1</v>
      </c>
      <c r="Q1164" t="b">
        <f t="shared" si="93"/>
        <v>0</v>
      </c>
    </row>
    <row r="1165" spans="1:17" x14ac:dyDescent="0.25">
      <c r="A1165" t="s">
        <v>6687</v>
      </c>
      <c r="B1165" t="s">
        <v>108</v>
      </c>
      <c r="C1165">
        <v>1027776</v>
      </c>
      <c r="D1165">
        <v>1029101</v>
      </c>
      <c r="E1165" t="s">
        <v>9</v>
      </c>
      <c r="F1165">
        <v>441</v>
      </c>
      <c r="G1165" s="15">
        <v>126461764</v>
      </c>
      <c r="H1165" t="s">
        <v>9</v>
      </c>
      <c r="I1165" t="s">
        <v>4749</v>
      </c>
      <c r="J1165" t="s">
        <v>9</v>
      </c>
      <c r="K1165" t="s">
        <v>3232</v>
      </c>
      <c r="L1165" t="s">
        <v>1448</v>
      </c>
      <c r="M1165" s="14" t="b">
        <f t="shared" si="97"/>
        <v>0</v>
      </c>
      <c r="N1165" s="14">
        <f t="shared" si="94"/>
        <v>0</v>
      </c>
      <c r="O1165" s="14">
        <f t="shared" si="95"/>
        <v>57</v>
      </c>
      <c r="P1165" s="14" t="b">
        <f t="shared" si="96"/>
        <v>1</v>
      </c>
      <c r="Q1165" t="b">
        <f t="shared" si="93"/>
        <v>0</v>
      </c>
    </row>
    <row r="1166" spans="1:17" x14ac:dyDescent="0.25">
      <c r="A1166" t="s">
        <v>6687</v>
      </c>
      <c r="B1166" t="s">
        <v>108</v>
      </c>
      <c r="C1166">
        <v>1029101</v>
      </c>
      <c r="D1166">
        <v>1029607</v>
      </c>
      <c r="E1166" t="s">
        <v>9</v>
      </c>
      <c r="F1166">
        <v>168</v>
      </c>
      <c r="G1166" s="15">
        <v>126461765</v>
      </c>
      <c r="H1166" t="s">
        <v>9</v>
      </c>
      <c r="I1166" t="s">
        <v>4748</v>
      </c>
      <c r="J1166" t="s">
        <v>9</v>
      </c>
      <c r="K1166" t="s">
        <v>3230</v>
      </c>
      <c r="L1166" t="s">
        <v>1451</v>
      </c>
      <c r="M1166" s="14" t="b">
        <f t="shared" si="97"/>
        <v>1</v>
      </c>
      <c r="N1166" s="14">
        <f t="shared" si="94"/>
        <v>0</v>
      </c>
      <c r="O1166" s="14">
        <f t="shared" si="95"/>
        <v>0</v>
      </c>
      <c r="P1166" s="14" t="b">
        <f t="shared" si="96"/>
        <v>1</v>
      </c>
      <c r="Q1166" t="b">
        <f t="shared" si="93"/>
        <v>0</v>
      </c>
    </row>
    <row r="1167" spans="1:17" x14ac:dyDescent="0.25">
      <c r="A1167" t="s">
        <v>6687</v>
      </c>
      <c r="B1167" t="s">
        <v>108</v>
      </c>
      <c r="C1167">
        <v>1029612</v>
      </c>
      <c r="D1167">
        <v>1030376</v>
      </c>
      <c r="E1167" t="s">
        <v>9</v>
      </c>
      <c r="F1167">
        <v>254</v>
      </c>
      <c r="G1167" s="15">
        <v>126461766</v>
      </c>
      <c r="H1167" t="s">
        <v>9</v>
      </c>
      <c r="I1167" t="s">
        <v>4747</v>
      </c>
      <c r="J1167" t="s">
        <v>9</v>
      </c>
      <c r="K1167" t="s">
        <v>4746</v>
      </c>
      <c r="L1167" t="s">
        <v>4745</v>
      </c>
      <c r="M1167" s="14" t="b">
        <f t="shared" si="97"/>
        <v>0</v>
      </c>
      <c r="N1167" s="14">
        <f t="shared" si="94"/>
        <v>0</v>
      </c>
      <c r="O1167" s="14">
        <f t="shared" si="95"/>
        <v>5</v>
      </c>
      <c r="P1167" s="14" t="b">
        <f t="shared" si="96"/>
        <v>1</v>
      </c>
      <c r="Q1167" t="b">
        <f t="shared" si="93"/>
        <v>0</v>
      </c>
    </row>
    <row r="1168" spans="1:17" x14ac:dyDescent="0.25">
      <c r="A1168" t="s">
        <v>6687</v>
      </c>
      <c r="B1168" t="s">
        <v>108</v>
      </c>
      <c r="C1168">
        <v>1030551</v>
      </c>
      <c r="D1168">
        <v>1031417</v>
      </c>
      <c r="E1168" t="s">
        <v>12</v>
      </c>
      <c r="F1168">
        <v>288</v>
      </c>
      <c r="G1168" s="15">
        <v>126461767</v>
      </c>
      <c r="H1168" t="s">
        <v>9</v>
      </c>
      <c r="I1168" t="s">
        <v>4744</v>
      </c>
      <c r="J1168" t="s">
        <v>9</v>
      </c>
      <c r="K1168" t="s">
        <v>4743</v>
      </c>
      <c r="L1168" t="s">
        <v>4742</v>
      </c>
      <c r="M1168" s="14" t="b">
        <f t="shared" si="97"/>
        <v>0</v>
      </c>
      <c r="N1168" s="14">
        <f t="shared" si="94"/>
        <v>0</v>
      </c>
      <c r="O1168" s="14">
        <f t="shared" si="95"/>
        <v>175</v>
      </c>
      <c r="P1168" s="14" t="b">
        <f t="shared" si="96"/>
        <v>0</v>
      </c>
      <c r="Q1168" t="b">
        <f t="shared" si="93"/>
        <v>0</v>
      </c>
    </row>
    <row r="1169" spans="1:17" x14ac:dyDescent="0.25">
      <c r="A1169" t="s">
        <v>6687</v>
      </c>
      <c r="B1169" t="s">
        <v>108</v>
      </c>
      <c r="C1169">
        <v>1031597</v>
      </c>
      <c r="D1169">
        <v>1032736</v>
      </c>
      <c r="E1169" t="s">
        <v>9</v>
      </c>
      <c r="F1169">
        <v>379</v>
      </c>
      <c r="G1169" s="15">
        <v>126461768</v>
      </c>
      <c r="H1169" t="s">
        <v>9</v>
      </c>
      <c r="I1169" t="s">
        <v>4741</v>
      </c>
      <c r="J1169" t="s">
        <v>9</v>
      </c>
      <c r="K1169" t="s">
        <v>4740</v>
      </c>
      <c r="L1169" t="s">
        <v>4739</v>
      </c>
      <c r="M1169" s="14" t="b">
        <f t="shared" si="97"/>
        <v>0</v>
      </c>
      <c r="N1169" s="14">
        <f t="shared" si="94"/>
        <v>0</v>
      </c>
      <c r="O1169" s="14">
        <f t="shared" si="95"/>
        <v>180</v>
      </c>
      <c r="P1169" s="14" t="b">
        <f t="shared" si="96"/>
        <v>0</v>
      </c>
      <c r="Q1169" t="b">
        <f t="shared" si="93"/>
        <v>0</v>
      </c>
    </row>
    <row r="1170" spans="1:17" x14ac:dyDescent="0.25">
      <c r="A1170" t="s">
        <v>6687</v>
      </c>
      <c r="B1170" t="s">
        <v>108</v>
      </c>
      <c r="C1170">
        <v>1032744</v>
      </c>
      <c r="D1170">
        <v>1034690</v>
      </c>
      <c r="E1170" t="s">
        <v>9</v>
      </c>
      <c r="F1170">
        <v>648</v>
      </c>
      <c r="G1170" s="15">
        <v>126461769</v>
      </c>
      <c r="H1170" t="s">
        <v>9</v>
      </c>
      <c r="I1170" t="s">
        <v>4738</v>
      </c>
      <c r="J1170" t="s">
        <v>9</v>
      </c>
      <c r="K1170" t="s">
        <v>4737</v>
      </c>
      <c r="L1170" t="s">
        <v>4736</v>
      </c>
      <c r="M1170" s="14" t="b">
        <f t="shared" si="97"/>
        <v>0</v>
      </c>
      <c r="N1170" s="14">
        <f t="shared" si="94"/>
        <v>0</v>
      </c>
      <c r="O1170" s="14">
        <f t="shared" si="95"/>
        <v>8</v>
      </c>
      <c r="P1170" s="14" t="b">
        <f t="shared" si="96"/>
        <v>1</v>
      </c>
      <c r="Q1170" t="b">
        <f t="shared" si="93"/>
        <v>1</v>
      </c>
    </row>
    <row r="1171" spans="1:17" x14ac:dyDescent="0.25">
      <c r="A1171" t="s">
        <v>6687</v>
      </c>
      <c r="B1171" t="s">
        <v>108</v>
      </c>
      <c r="C1171">
        <v>1034687</v>
      </c>
      <c r="D1171">
        <v>1035226</v>
      </c>
      <c r="E1171" t="s">
        <v>9</v>
      </c>
      <c r="F1171">
        <v>179</v>
      </c>
      <c r="G1171" s="15">
        <v>126461770</v>
      </c>
      <c r="H1171" t="s">
        <v>9</v>
      </c>
      <c r="I1171" t="s">
        <v>4735</v>
      </c>
      <c r="J1171" t="s">
        <v>9</v>
      </c>
      <c r="K1171" t="s">
        <v>9</v>
      </c>
      <c r="L1171" t="s">
        <v>4734</v>
      </c>
      <c r="M1171" s="14" t="b">
        <f t="shared" si="97"/>
        <v>1</v>
      </c>
      <c r="N1171" s="14">
        <f t="shared" si="94"/>
        <v>0</v>
      </c>
      <c r="O1171" s="14">
        <f t="shared" si="95"/>
        <v>-3</v>
      </c>
      <c r="P1171" s="14" t="b">
        <f t="shared" si="96"/>
        <v>1</v>
      </c>
      <c r="Q1171" t="b">
        <f t="shared" si="93"/>
        <v>0</v>
      </c>
    </row>
    <row r="1172" spans="1:17" x14ac:dyDescent="0.25">
      <c r="A1172" t="s">
        <v>6687</v>
      </c>
      <c r="B1172" t="s">
        <v>108</v>
      </c>
      <c r="C1172">
        <v>1035219</v>
      </c>
      <c r="D1172">
        <v>1036121</v>
      </c>
      <c r="E1172" t="s">
        <v>9</v>
      </c>
      <c r="F1172">
        <v>300</v>
      </c>
      <c r="G1172" s="15">
        <v>126461771</v>
      </c>
      <c r="H1172" t="s">
        <v>9</v>
      </c>
      <c r="I1172" t="s">
        <v>4733</v>
      </c>
      <c r="J1172" t="s">
        <v>9</v>
      </c>
      <c r="K1172" t="s">
        <v>4732</v>
      </c>
      <c r="L1172" t="s">
        <v>4731</v>
      </c>
      <c r="M1172" s="14" t="b">
        <f t="shared" si="97"/>
        <v>1</v>
      </c>
      <c r="N1172" s="14">
        <f t="shared" si="94"/>
        <v>0</v>
      </c>
      <c r="O1172" s="14">
        <f t="shared" si="95"/>
        <v>-7</v>
      </c>
      <c r="P1172" s="14" t="b">
        <f t="shared" si="96"/>
        <v>1</v>
      </c>
      <c r="Q1172" t="b">
        <f t="shared" si="93"/>
        <v>0</v>
      </c>
    </row>
    <row r="1173" spans="1:17" x14ac:dyDescent="0.25">
      <c r="A1173" t="s">
        <v>6687</v>
      </c>
      <c r="B1173" t="s">
        <v>108</v>
      </c>
      <c r="C1173">
        <v>1036155</v>
      </c>
      <c r="D1173">
        <v>1037192</v>
      </c>
      <c r="E1173" t="s">
        <v>9</v>
      </c>
      <c r="F1173">
        <v>345</v>
      </c>
      <c r="G1173" s="15">
        <v>126461772</v>
      </c>
      <c r="H1173" t="s">
        <v>9</v>
      </c>
      <c r="I1173" t="s">
        <v>4730</v>
      </c>
      <c r="J1173" t="s">
        <v>9</v>
      </c>
      <c r="K1173" t="s">
        <v>4729</v>
      </c>
      <c r="L1173" t="s">
        <v>4728</v>
      </c>
      <c r="M1173" s="14" t="b">
        <f t="shared" si="97"/>
        <v>0</v>
      </c>
      <c r="N1173" s="14">
        <f t="shared" si="94"/>
        <v>0</v>
      </c>
      <c r="O1173" s="14">
        <f t="shared" si="95"/>
        <v>34</v>
      </c>
      <c r="P1173" s="14" t="b">
        <f t="shared" si="96"/>
        <v>1</v>
      </c>
      <c r="Q1173" t="b">
        <f t="shared" si="93"/>
        <v>0</v>
      </c>
    </row>
    <row r="1174" spans="1:17" x14ac:dyDescent="0.25">
      <c r="A1174" t="s">
        <v>6687</v>
      </c>
      <c r="B1174" t="s">
        <v>108</v>
      </c>
      <c r="C1174">
        <v>1037541</v>
      </c>
      <c r="D1174">
        <v>1038497</v>
      </c>
      <c r="E1174" t="s">
        <v>12</v>
      </c>
      <c r="F1174">
        <v>318</v>
      </c>
      <c r="G1174" s="15">
        <v>126461773</v>
      </c>
      <c r="H1174" t="s">
        <v>9</v>
      </c>
      <c r="I1174" t="s">
        <v>4727</v>
      </c>
      <c r="J1174" t="s">
        <v>9</v>
      </c>
      <c r="K1174" t="s">
        <v>9</v>
      </c>
      <c r="L1174" t="s">
        <v>4726</v>
      </c>
      <c r="M1174" s="14" t="b">
        <f t="shared" si="97"/>
        <v>0</v>
      </c>
      <c r="N1174" s="14">
        <f t="shared" si="94"/>
        <v>0</v>
      </c>
      <c r="O1174" s="14">
        <f t="shared" si="95"/>
        <v>349</v>
      </c>
      <c r="P1174" s="14" t="b">
        <f t="shared" si="96"/>
        <v>0</v>
      </c>
      <c r="Q1174" t="b">
        <f t="shared" si="93"/>
        <v>0</v>
      </c>
    </row>
    <row r="1175" spans="1:17" x14ac:dyDescent="0.25">
      <c r="A1175" t="s">
        <v>6687</v>
      </c>
      <c r="B1175" t="s">
        <v>108</v>
      </c>
      <c r="C1175">
        <v>1038646</v>
      </c>
      <c r="D1175">
        <v>1040235</v>
      </c>
      <c r="E1175" t="s">
        <v>9</v>
      </c>
      <c r="F1175">
        <v>529</v>
      </c>
      <c r="G1175" s="15">
        <v>126461774</v>
      </c>
      <c r="H1175" t="s">
        <v>9</v>
      </c>
      <c r="I1175" t="s">
        <v>4725</v>
      </c>
      <c r="J1175" t="s">
        <v>9</v>
      </c>
      <c r="K1175" t="s">
        <v>2332</v>
      </c>
      <c r="L1175" t="s">
        <v>4724</v>
      </c>
      <c r="M1175" s="14" t="b">
        <f t="shared" si="97"/>
        <v>0</v>
      </c>
      <c r="N1175" s="14">
        <f t="shared" si="94"/>
        <v>0</v>
      </c>
      <c r="O1175" s="14">
        <f t="shared" si="95"/>
        <v>149</v>
      </c>
      <c r="P1175" s="14" t="b">
        <f t="shared" si="96"/>
        <v>0</v>
      </c>
      <c r="Q1175" t="b">
        <f t="shared" si="93"/>
        <v>0</v>
      </c>
    </row>
    <row r="1176" spans="1:17" x14ac:dyDescent="0.25">
      <c r="A1176" t="s">
        <v>6687</v>
      </c>
      <c r="B1176" t="s">
        <v>108</v>
      </c>
      <c r="C1176">
        <v>1040700</v>
      </c>
      <c r="D1176">
        <v>1041158</v>
      </c>
      <c r="E1176" t="s">
        <v>12</v>
      </c>
      <c r="F1176">
        <v>152</v>
      </c>
      <c r="G1176" s="15">
        <v>126461775</v>
      </c>
      <c r="H1176" t="s">
        <v>9</v>
      </c>
      <c r="I1176" t="s">
        <v>4723</v>
      </c>
      <c r="J1176" t="s">
        <v>9</v>
      </c>
      <c r="K1176" t="s">
        <v>4722</v>
      </c>
      <c r="L1176" t="s">
        <v>4721</v>
      </c>
      <c r="M1176" s="14" t="b">
        <f t="shared" si="97"/>
        <v>0</v>
      </c>
      <c r="N1176" s="14">
        <f t="shared" si="94"/>
        <v>0</v>
      </c>
      <c r="O1176" s="14">
        <f t="shared" si="95"/>
        <v>465</v>
      </c>
      <c r="P1176" s="14" t="b">
        <f t="shared" si="96"/>
        <v>0</v>
      </c>
      <c r="Q1176" t="b">
        <f t="shared" si="93"/>
        <v>0</v>
      </c>
    </row>
    <row r="1177" spans="1:17" x14ac:dyDescent="0.25">
      <c r="A1177" t="s">
        <v>6687</v>
      </c>
      <c r="B1177" t="s">
        <v>108</v>
      </c>
      <c r="C1177">
        <v>1041655</v>
      </c>
      <c r="D1177">
        <v>1043160</v>
      </c>
      <c r="E1177" t="s">
        <v>9</v>
      </c>
      <c r="F1177">
        <v>501</v>
      </c>
      <c r="G1177" s="15">
        <v>126461776</v>
      </c>
      <c r="H1177" t="s">
        <v>9</v>
      </c>
      <c r="I1177" t="s">
        <v>4720</v>
      </c>
      <c r="J1177" t="s">
        <v>9</v>
      </c>
      <c r="K1177" t="s">
        <v>4719</v>
      </c>
      <c r="L1177" t="s">
        <v>4718</v>
      </c>
      <c r="M1177" s="14" t="b">
        <f t="shared" si="97"/>
        <v>0</v>
      </c>
      <c r="N1177" s="14">
        <f t="shared" si="94"/>
        <v>0</v>
      </c>
      <c r="O1177" s="14">
        <f t="shared" si="95"/>
        <v>497</v>
      </c>
      <c r="P1177" s="14" t="b">
        <f t="shared" si="96"/>
        <v>0</v>
      </c>
      <c r="Q1177" t="b">
        <f t="shared" si="93"/>
        <v>0</v>
      </c>
    </row>
    <row r="1178" spans="1:17" x14ac:dyDescent="0.25">
      <c r="A1178" t="s">
        <v>6687</v>
      </c>
      <c r="B1178" t="s">
        <v>108</v>
      </c>
      <c r="C1178">
        <v>1043342</v>
      </c>
      <c r="D1178">
        <v>1045006</v>
      </c>
      <c r="E1178" t="s">
        <v>12</v>
      </c>
      <c r="F1178">
        <v>554</v>
      </c>
      <c r="G1178" s="15">
        <v>126461777</v>
      </c>
      <c r="H1178" t="s">
        <v>4717</v>
      </c>
      <c r="I1178" t="s">
        <v>4716</v>
      </c>
      <c r="J1178" t="s">
        <v>9</v>
      </c>
      <c r="K1178" t="s">
        <v>4715</v>
      </c>
      <c r="L1178" t="s">
        <v>4714</v>
      </c>
      <c r="M1178" s="14" t="b">
        <f t="shared" si="97"/>
        <v>0</v>
      </c>
      <c r="N1178" s="14">
        <f t="shared" si="94"/>
        <v>0</v>
      </c>
      <c r="O1178" s="14">
        <f t="shared" si="95"/>
        <v>182</v>
      </c>
      <c r="P1178" s="14" t="b">
        <f t="shared" si="96"/>
        <v>0</v>
      </c>
      <c r="Q1178" t="b">
        <f t="shared" si="93"/>
        <v>0</v>
      </c>
    </row>
    <row r="1179" spans="1:17" x14ac:dyDescent="0.25">
      <c r="A1179" t="s">
        <v>6687</v>
      </c>
      <c r="B1179" t="s">
        <v>108</v>
      </c>
      <c r="C1179">
        <v>1045112</v>
      </c>
      <c r="D1179">
        <v>1046056</v>
      </c>
      <c r="E1179" t="s">
        <v>9</v>
      </c>
      <c r="F1179">
        <v>314</v>
      </c>
      <c r="G1179" s="15">
        <v>126461778</v>
      </c>
      <c r="H1179" t="s">
        <v>9</v>
      </c>
      <c r="I1179" t="s">
        <v>4713</v>
      </c>
      <c r="J1179" t="s">
        <v>9</v>
      </c>
      <c r="K1179" t="s">
        <v>4712</v>
      </c>
      <c r="L1179" t="s">
        <v>699</v>
      </c>
      <c r="M1179" s="14" t="b">
        <f t="shared" si="97"/>
        <v>0</v>
      </c>
      <c r="N1179" s="14">
        <f t="shared" si="94"/>
        <v>0</v>
      </c>
      <c r="O1179" s="14">
        <f t="shared" si="95"/>
        <v>106</v>
      </c>
      <c r="P1179" s="14" t="b">
        <f t="shared" si="96"/>
        <v>0</v>
      </c>
      <c r="Q1179" t="b">
        <f t="shared" si="93"/>
        <v>0</v>
      </c>
    </row>
    <row r="1180" spans="1:17" x14ac:dyDescent="0.25">
      <c r="A1180" t="s">
        <v>6687</v>
      </c>
      <c r="B1180" t="s">
        <v>108</v>
      </c>
      <c r="C1180">
        <v>1046203</v>
      </c>
      <c r="D1180">
        <v>1046796</v>
      </c>
      <c r="E1180" t="s">
        <v>12</v>
      </c>
      <c r="F1180">
        <v>197</v>
      </c>
      <c r="G1180" s="15">
        <v>126461779</v>
      </c>
      <c r="H1180" t="s">
        <v>9</v>
      </c>
      <c r="I1180" t="s">
        <v>4711</v>
      </c>
      <c r="J1180" t="s">
        <v>9</v>
      </c>
      <c r="K1180" t="s">
        <v>4710</v>
      </c>
      <c r="L1180" t="s">
        <v>4709</v>
      </c>
      <c r="M1180" s="14" t="b">
        <f t="shared" si="97"/>
        <v>0</v>
      </c>
      <c r="N1180" s="14">
        <f t="shared" si="94"/>
        <v>0</v>
      </c>
      <c r="O1180" s="14">
        <f t="shared" si="95"/>
        <v>147</v>
      </c>
      <c r="P1180" s="14" t="b">
        <f t="shared" si="96"/>
        <v>0</v>
      </c>
      <c r="Q1180" t="b">
        <f t="shared" si="93"/>
        <v>0</v>
      </c>
    </row>
    <row r="1181" spans="1:17" x14ac:dyDescent="0.25">
      <c r="A1181" t="s">
        <v>6687</v>
      </c>
      <c r="B1181" t="s">
        <v>108</v>
      </c>
      <c r="C1181">
        <v>1046821</v>
      </c>
      <c r="D1181">
        <v>1047120</v>
      </c>
      <c r="E1181" t="s">
        <v>9</v>
      </c>
      <c r="F1181">
        <v>99</v>
      </c>
      <c r="G1181" s="15">
        <v>126461780</v>
      </c>
      <c r="H1181" t="s">
        <v>9</v>
      </c>
      <c r="I1181" t="s">
        <v>4708</v>
      </c>
      <c r="J1181" t="s">
        <v>9</v>
      </c>
      <c r="K1181" t="s">
        <v>9</v>
      </c>
      <c r="L1181" t="s">
        <v>126</v>
      </c>
      <c r="M1181" s="14" t="b">
        <f t="shared" si="97"/>
        <v>0</v>
      </c>
      <c r="N1181" s="14">
        <f t="shared" si="94"/>
        <v>0</v>
      </c>
      <c r="O1181" s="14">
        <f t="shared" si="95"/>
        <v>25</v>
      </c>
      <c r="P1181" s="14" t="b">
        <f t="shared" si="96"/>
        <v>1</v>
      </c>
      <c r="Q1181" t="b">
        <f t="shared" si="93"/>
        <v>1</v>
      </c>
    </row>
    <row r="1182" spans="1:17" x14ac:dyDescent="0.25">
      <c r="A1182" t="s">
        <v>6687</v>
      </c>
      <c r="B1182" t="s">
        <v>108</v>
      </c>
      <c r="C1182">
        <v>1047192</v>
      </c>
      <c r="D1182">
        <v>1047923</v>
      </c>
      <c r="E1182" t="s">
        <v>12</v>
      </c>
      <c r="F1182">
        <v>243</v>
      </c>
      <c r="G1182" s="15">
        <v>126461781</v>
      </c>
      <c r="H1182" t="s">
        <v>9</v>
      </c>
      <c r="I1182" t="s">
        <v>4707</v>
      </c>
      <c r="J1182" t="s">
        <v>9</v>
      </c>
      <c r="K1182" t="s">
        <v>4129</v>
      </c>
      <c r="L1182" t="s">
        <v>4128</v>
      </c>
      <c r="M1182" s="14" t="b">
        <f t="shared" si="97"/>
        <v>0</v>
      </c>
      <c r="N1182" s="14">
        <f t="shared" si="94"/>
        <v>0</v>
      </c>
      <c r="O1182" s="14">
        <f t="shared" si="95"/>
        <v>72</v>
      </c>
      <c r="P1182" s="14" t="b">
        <f t="shared" si="96"/>
        <v>1</v>
      </c>
      <c r="Q1182" t="b">
        <f t="shared" si="93"/>
        <v>0</v>
      </c>
    </row>
    <row r="1183" spans="1:17" x14ac:dyDescent="0.25">
      <c r="A1183" t="s">
        <v>6687</v>
      </c>
      <c r="B1183" t="s">
        <v>108</v>
      </c>
      <c r="C1183">
        <v>1047998</v>
      </c>
      <c r="D1183">
        <v>1048249</v>
      </c>
      <c r="E1183" t="s">
        <v>12</v>
      </c>
      <c r="F1183">
        <v>83</v>
      </c>
      <c r="G1183" s="15">
        <v>126461782</v>
      </c>
      <c r="H1183" t="s">
        <v>9</v>
      </c>
      <c r="I1183" t="s">
        <v>4706</v>
      </c>
      <c r="J1183" t="s">
        <v>9</v>
      </c>
      <c r="K1183" t="s">
        <v>9</v>
      </c>
      <c r="L1183" t="s">
        <v>126</v>
      </c>
      <c r="M1183" s="14" t="b">
        <f t="shared" si="97"/>
        <v>0</v>
      </c>
      <c r="N1183" s="14">
        <f t="shared" si="94"/>
        <v>0</v>
      </c>
      <c r="O1183" s="14">
        <f t="shared" si="95"/>
        <v>75</v>
      </c>
      <c r="P1183" s="14" t="b">
        <f t="shared" si="96"/>
        <v>1</v>
      </c>
      <c r="Q1183" t="b">
        <f t="shared" si="93"/>
        <v>0</v>
      </c>
    </row>
    <row r="1184" spans="1:17" x14ac:dyDescent="0.25">
      <c r="A1184" t="s">
        <v>6687</v>
      </c>
      <c r="B1184" t="s">
        <v>108</v>
      </c>
      <c r="C1184">
        <v>1048335</v>
      </c>
      <c r="D1184">
        <v>1048697</v>
      </c>
      <c r="E1184" t="s">
        <v>12</v>
      </c>
      <c r="F1184">
        <v>120</v>
      </c>
      <c r="G1184" s="15">
        <v>126461783</v>
      </c>
      <c r="H1184" t="s">
        <v>9</v>
      </c>
      <c r="I1184" t="s">
        <v>4705</v>
      </c>
      <c r="J1184" t="s">
        <v>9</v>
      </c>
      <c r="K1184" t="s">
        <v>9</v>
      </c>
      <c r="L1184" t="s">
        <v>4086</v>
      </c>
      <c r="M1184" s="14" t="b">
        <f t="shared" si="97"/>
        <v>0</v>
      </c>
      <c r="N1184" s="14">
        <f t="shared" si="94"/>
        <v>0</v>
      </c>
      <c r="O1184" s="14">
        <f t="shared" si="95"/>
        <v>86</v>
      </c>
      <c r="P1184" s="14" t="b">
        <f t="shared" si="96"/>
        <v>1</v>
      </c>
      <c r="Q1184" t="b">
        <f t="shared" si="93"/>
        <v>0</v>
      </c>
    </row>
    <row r="1185" spans="1:17" x14ac:dyDescent="0.25">
      <c r="A1185" t="s">
        <v>6687</v>
      </c>
      <c r="B1185" t="s">
        <v>108</v>
      </c>
      <c r="C1185">
        <v>1048915</v>
      </c>
      <c r="D1185">
        <v>1050282</v>
      </c>
      <c r="E1185" t="s">
        <v>9</v>
      </c>
      <c r="F1185">
        <v>455</v>
      </c>
      <c r="G1185" s="15">
        <v>126461784</v>
      </c>
      <c r="H1185" t="s">
        <v>4704</v>
      </c>
      <c r="I1185" t="s">
        <v>4703</v>
      </c>
      <c r="J1185" t="s">
        <v>9</v>
      </c>
      <c r="K1185" t="s">
        <v>1396</v>
      </c>
      <c r="L1185" t="s">
        <v>4702</v>
      </c>
      <c r="M1185" s="14" t="b">
        <f t="shared" si="97"/>
        <v>0</v>
      </c>
      <c r="N1185" s="14">
        <f t="shared" si="94"/>
        <v>0</v>
      </c>
      <c r="O1185" s="14">
        <f t="shared" si="95"/>
        <v>218</v>
      </c>
      <c r="P1185" s="14" t="b">
        <f t="shared" si="96"/>
        <v>0</v>
      </c>
      <c r="Q1185" t="b">
        <f t="shared" si="93"/>
        <v>0</v>
      </c>
    </row>
    <row r="1186" spans="1:17" x14ac:dyDescent="0.25">
      <c r="A1186" t="s">
        <v>6687</v>
      </c>
      <c r="B1186" t="s">
        <v>108</v>
      </c>
      <c r="C1186">
        <v>1050386</v>
      </c>
      <c r="D1186">
        <v>1051564</v>
      </c>
      <c r="E1186" t="s">
        <v>9</v>
      </c>
      <c r="F1186">
        <v>392</v>
      </c>
      <c r="G1186" s="15">
        <v>126461785</v>
      </c>
      <c r="H1186" t="s">
        <v>9</v>
      </c>
      <c r="I1186" t="s">
        <v>4701</v>
      </c>
      <c r="J1186" t="s">
        <v>9</v>
      </c>
      <c r="K1186" t="s">
        <v>1798</v>
      </c>
      <c r="L1186" t="s">
        <v>126</v>
      </c>
      <c r="M1186" s="14" t="b">
        <f t="shared" si="97"/>
        <v>0</v>
      </c>
      <c r="N1186" s="14">
        <f t="shared" si="94"/>
        <v>0</v>
      </c>
      <c r="O1186" s="14">
        <f t="shared" si="95"/>
        <v>104</v>
      </c>
      <c r="P1186" s="14" t="b">
        <f t="shared" si="96"/>
        <v>0</v>
      </c>
      <c r="Q1186" t="b">
        <f t="shared" si="93"/>
        <v>0</v>
      </c>
    </row>
    <row r="1187" spans="1:17" x14ac:dyDescent="0.25">
      <c r="A1187" t="s">
        <v>6687</v>
      </c>
      <c r="B1187" t="s">
        <v>108</v>
      </c>
      <c r="C1187">
        <v>1051593</v>
      </c>
      <c r="D1187">
        <v>1052096</v>
      </c>
      <c r="E1187" t="s">
        <v>9</v>
      </c>
      <c r="F1187">
        <v>167</v>
      </c>
      <c r="G1187" s="15">
        <v>126461786</v>
      </c>
      <c r="H1187" t="s">
        <v>9</v>
      </c>
      <c r="I1187" t="s">
        <v>4700</v>
      </c>
      <c r="J1187" t="s">
        <v>9</v>
      </c>
      <c r="K1187" t="s">
        <v>4699</v>
      </c>
      <c r="L1187" t="s">
        <v>4698</v>
      </c>
      <c r="M1187" s="14" t="b">
        <f t="shared" si="97"/>
        <v>0</v>
      </c>
      <c r="N1187" s="14">
        <f t="shared" si="94"/>
        <v>0</v>
      </c>
      <c r="O1187" s="14">
        <f t="shared" si="95"/>
        <v>29</v>
      </c>
      <c r="P1187" s="14" t="b">
        <f t="shared" si="96"/>
        <v>1</v>
      </c>
      <c r="Q1187" t="b">
        <f t="shared" si="93"/>
        <v>1</v>
      </c>
    </row>
    <row r="1188" spans="1:17" x14ac:dyDescent="0.25">
      <c r="A1188" t="s">
        <v>6687</v>
      </c>
      <c r="B1188" t="s">
        <v>108</v>
      </c>
      <c r="C1188">
        <v>1052106</v>
      </c>
      <c r="D1188">
        <v>1052720</v>
      </c>
      <c r="E1188" t="s">
        <v>9</v>
      </c>
      <c r="F1188">
        <v>204</v>
      </c>
      <c r="G1188" s="15">
        <v>126461787</v>
      </c>
      <c r="H1188" t="s">
        <v>9</v>
      </c>
      <c r="I1188" t="s">
        <v>4697</v>
      </c>
      <c r="J1188" t="s">
        <v>9</v>
      </c>
      <c r="K1188" t="s">
        <v>238</v>
      </c>
      <c r="L1188" t="s">
        <v>239</v>
      </c>
      <c r="M1188" s="14" t="b">
        <f t="shared" si="97"/>
        <v>0</v>
      </c>
      <c r="N1188" s="14">
        <f t="shared" si="94"/>
        <v>0</v>
      </c>
      <c r="O1188" s="14">
        <f t="shared" si="95"/>
        <v>10</v>
      </c>
      <c r="P1188" s="14" t="b">
        <f t="shared" si="96"/>
        <v>1</v>
      </c>
      <c r="Q1188" t="b">
        <f t="shared" si="93"/>
        <v>0</v>
      </c>
    </row>
    <row r="1189" spans="1:17" x14ac:dyDescent="0.25">
      <c r="A1189" t="s">
        <v>6687</v>
      </c>
      <c r="B1189" t="s">
        <v>108</v>
      </c>
      <c r="C1189">
        <v>1052722</v>
      </c>
      <c r="D1189">
        <v>1053546</v>
      </c>
      <c r="E1189" t="s">
        <v>9</v>
      </c>
      <c r="F1189">
        <v>274</v>
      </c>
      <c r="G1189" s="15">
        <v>126461788</v>
      </c>
      <c r="H1189" t="s">
        <v>9</v>
      </c>
      <c r="I1189" t="s">
        <v>4696</v>
      </c>
      <c r="J1189" t="s">
        <v>9</v>
      </c>
      <c r="K1189" t="s">
        <v>590</v>
      </c>
      <c r="L1189" t="s">
        <v>589</v>
      </c>
      <c r="M1189" s="14" t="b">
        <f t="shared" si="97"/>
        <v>0</v>
      </c>
      <c r="N1189" s="14">
        <f t="shared" si="94"/>
        <v>0</v>
      </c>
      <c r="O1189" s="14">
        <f t="shared" si="95"/>
        <v>2</v>
      </c>
      <c r="P1189" s="14" t="b">
        <f t="shared" si="96"/>
        <v>1</v>
      </c>
      <c r="Q1189" t="b">
        <f t="shared" si="93"/>
        <v>0</v>
      </c>
    </row>
    <row r="1190" spans="1:17" x14ac:dyDescent="0.25">
      <c r="A1190" t="s">
        <v>6687</v>
      </c>
      <c r="B1190" t="s">
        <v>108</v>
      </c>
      <c r="C1190">
        <v>1053689</v>
      </c>
      <c r="D1190">
        <v>1054291</v>
      </c>
      <c r="E1190" t="s">
        <v>12</v>
      </c>
      <c r="F1190">
        <v>200</v>
      </c>
      <c r="G1190" s="15">
        <v>126461789</v>
      </c>
      <c r="H1190" t="s">
        <v>9</v>
      </c>
      <c r="I1190" t="s">
        <v>4695</v>
      </c>
      <c r="J1190" t="s">
        <v>9</v>
      </c>
      <c r="K1190" t="s">
        <v>4694</v>
      </c>
      <c r="L1190" t="s">
        <v>4693</v>
      </c>
      <c r="M1190" s="14" t="b">
        <f t="shared" si="97"/>
        <v>0</v>
      </c>
      <c r="N1190" s="14">
        <f t="shared" si="94"/>
        <v>0</v>
      </c>
      <c r="O1190" s="14">
        <f t="shared" si="95"/>
        <v>143</v>
      </c>
      <c r="P1190" s="14" t="b">
        <f t="shared" si="96"/>
        <v>0</v>
      </c>
      <c r="Q1190" t="b">
        <f t="shared" si="93"/>
        <v>0</v>
      </c>
    </row>
    <row r="1191" spans="1:17" x14ac:dyDescent="0.25">
      <c r="A1191" t="s">
        <v>6687</v>
      </c>
      <c r="B1191" t="s">
        <v>108</v>
      </c>
      <c r="C1191">
        <v>1054408</v>
      </c>
      <c r="D1191">
        <v>1054950</v>
      </c>
      <c r="E1191" t="s">
        <v>12</v>
      </c>
      <c r="F1191">
        <v>180</v>
      </c>
      <c r="G1191" s="15">
        <v>126461790</v>
      </c>
      <c r="H1191" t="s">
        <v>9</v>
      </c>
      <c r="I1191" t="s">
        <v>4692</v>
      </c>
      <c r="J1191" t="s">
        <v>9</v>
      </c>
      <c r="K1191" t="s">
        <v>2179</v>
      </c>
      <c r="L1191" t="s">
        <v>2178</v>
      </c>
      <c r="M1191" s="14" t="b">
        <f t="shared" si="97"/>
        <v>0</v>
      </c>
      <c r="N1191" s="14">
        <f t="shared" si="94"/>
        <v>0</v>
      </c>
      <c r="O1191" s="14">
        <f t="shared" si="95"/>
        <v>117</v>
      </c>
      <c r="P1191" s="14" t="b">
        <f t="shared" si="96"/>
        <v>0</v>
      </c>
      <c r="Q1191" t="b">
        <f t="shared" si="93"/>
        <v>0</v>
      </c>
    </row>
    <row r="1192" spans="1:17" x14ac:dyDescent="0.25">
      <c r="A1192" t="s">
        <v>6687</v>
      </c>
      <c r="B1192" t="s">
        <v>108</v>
      </c>
      <c r="C1192">
        <v>1054911</v>
      </c>
      <c r="D1192">
        <v>1055426</v>
      </c>
      <c r="E1192" t="s">
        <v>12</v>
      </c>
      <c r="F1192">
        <v>171</v>
      </c>
      <c r="G1192" s="15">
        <v>126461791</v>
      </c>
      <c r="H1192" t="s">
        <v>9</v>
      </c>
      <c r="I1192" t="s">
        <v>4691</v>
      </c>
      <c r="J1192" t="s">
        <v>9</v>
      </c>
      <c r="K1192" t="s">
        <v>4690</v>
      </c>
      <c r="L1192" t="s">
        <v>126</v>
      </c>
      <c r="M1192" s="14" t="b">
        <f t="shared" si="97"/>
        <v>1</v>
      </c>
      <c r="N1192" s="14">
        <f t="shared" si="94"/>
        <v>0</v>
      </c>
      <c r="O1192" s="14">
        <f t="shared" si="95"/>
        <v>-39</v>
      </c>
      <c r="P1192" s="14" t="b">
        <f t="shared" si="96"/>
        <v>1</v>
      </c>
      <c r="Q1192" t="b">
        <f t="shared" si="93"/>
        <v>1</v>
      </c>
    </row>
    <row r="1193" spans="1:17" x14ac:dyDescent="0.25">
      <c r="A1193" t="s">
        <v>6687</v>
      </c>
      <c r="B1193" t="s">
        <v>108</v>
      </c>
      <c r="C1193">
        <v>1056047</v>
      </c>
      <c r="D1193">
        <v>1056883</v>
      </c>
      <c r="E1193" t="s">
        <v>12</v>
      </c>
      <c r="F1193">
        <v>278</v>
      </c>
      <c r="G1193" s="15">
        <v>126461792</v>
      </c>
      <c r="H1193" t="s">
        <v>9</v>
      </c>
      <c r="I1193" t="s">
        <v>4689</v>
      </c>
      <c r="J1193" t="s">
        <v>9</v>
      </c>
      <c r="K1193" t="s">
        <v>3541</v>
      </c>
      <c r="L1193" t="s">
        <v>3540</v>
      </c>
      <c r="M1193" s="14" t="b">
        <f t="shared" si="97"/>
        <v>0</v>
      </c>
      <c r="N1193" s="14">
        <f t="shared" si="94"/>
        <v>0</v>
      </c>
      <c r="O1193" s="14">
        <f t="shared" si="95"/>
        <v>621</v>
      </c>
      <c r="P1193" s="14" t="b">
        <f t="shared" si="96"/>
        <v>0</v>
      </c>
      <c r="Q1193" t="b">
        <f t="shared" si="93"/>
        <v>0</v>
      </c>
    </row>
    <row r="1194" spans="1:17" x14ac:dyDescent="0.25">
      <c r="A1194" t="s">
        <v>6687</v>
      </c>
      <c r="B1194" t="s">
        <v>108</v>
      </c>
      <c r="C1194">
        <v>1057077</v>
      </c>
      <c r="D1194">
        <v>1057841</v>
      </c>
      <c r="E1194" t="s">
        <v>12</v>
      </c>
      <c r="F1194">
        <v>254</v>
      </c>
      <c r="G1194" s="15">
        <v>126461793</v>
      </c>
      <c r="H1194" t="s">
        <v>9</v>
      </c>
      <c r="I1194" t="s">
        <v>4688</v>
      </c>
      <c r="J1194" t="s">
        <v>9</v>
      </c>
      <c r="K1194" t="s">
        <v>279</v>
      </c>
      <c r="L1194" t="s">
        <v>280</v>
      </c>
      <c r="M1194" s="14" t="b">
        <f t="shared" si="97"/>
        <v>0</v>
      </c>
      <c r="N1194" s="14">
        <f t="shared" si="94"/>
        <v>0</v>
      </c>
      <c r="O1194" s="14">
        <f t="shared" si="95"/>
        <v>194</v>
      </c>
      <c r="P1194" s="14" t="b">
        <f t="shared" si="96"/>
        <v>0</v>
      </c>
      <c r="Q1194" t="b">
        <f t="shared" si="93"/>
        <v>0</v>
      </c>
    </row>
    <row r="1195" spans="1:17" x14ac:dyDescent="0.25">
      <c r="A1195" t="s">
        <v>6687</v>
      </c>
      <c r="B1195" t="s">
        <v>108</v>
      </c>
      <c r="C1195">
        <v>1057846</v>
      </c>
      <c r="D1195">
        <v>1058502</v>
      </c>
      <c r="E1195" t="s">
        <v>12</v>
      </c>
      <c r="F1195">
        <v>218</v>
      </c>
      <c r="G1195" s="15">
        <v>126461794</v>
      </c>
      <c r="H1195" t="s">
        <v>9</v>
      </c>
      <c r="I1195" t="s">
        <v>4687</v>
      </c>
      <c r="J1195" t="s">
        <v>9</v>
      </c>
      <c r="K1195" t="s">
        <v>2447</v>
      </c>
      <c r="L1195" t="s">
        <v>2446</v>
      </c>
      <c r="M1195" s="14" t="b">
        <f t="shared" si="97"/>
        <v>0</v>
      </c>
      <c r="N1195" s="14">
        <f t="shared" si="94"/>
        <v>0</v>
      </c>
      <c r="O1195" s="14">
        <f t="shared" si="95"/>
        <v>5</v>
      </c>
      <c r="P1195" s="14" t="b">
        <f t="shared" si="96"/>
        <v>1</v>
      </c>
      <c r="Q1195" t="b">
        <f t="shared" si="93"/>
        <v>1</v>
      </c>
    </row>
    <row r="1196" spans="1:17" x14ac:dyDescent="0.25">
      <c r="A1196" t="s">
        <v>6687</v>
      </c>
      <c r="B1196" t="s">
        <v>108</v>
      </c>
      <c r="C1196">
        <v>1058568</v>
      </c>
      <c r="D1196">
        <v>1059530</v>
      </c>
      <c r="E1196" t="s">
        <v>12</v>
      </c>
      <c r="F1196">
        <v>320</v>
      </c>
      <c r="G1196" s="15">
        <v>126461795</v>
      </c>
      <c r="H1196" t="s">
        <v>9</v>
      </c>
      <c r="I1196" t="s">
        <v>4686</v>
      </c>
      <c r="J1196" t="s">
        <v>9</v>
      </c>
      <c r="K1196" t="s">
        <v>605</v>
      </c>
      <c r="L1196" t="s">
        <v>604</v>
      </c>
      <c r="M1196" s="14" t="b">
        <f t="shared" si="97"/>
        <v>0</v>
      </c>
      <c r="N1196" s="14">
        <f t="shared" si="94"/>
        <v>0</v>
      </c>
      <c r="O1196" s="14">
        <f t="shared" si="95"/>
        <v>66</v>
      </c>
      <c r="P1196" s="14" t="b">
        <f t="shared" si="96"/>
        <v>1</v>
      </c>
      <c r="Q1196" t="b">
        <f t="shared" si="93"/>
        <v>0</v>
      </c>
    </row>
    <row r="1197" spans="1:17" x14ac:dyDescent="0.25">
      <c r="A1197" t="s">
        <v>6687</v>
      </c>
      <c r="B1197" t="s">
        <v>108</v>
      </c>
      <c r="C1197">
        <v>1059716</v>
      </c>
      <c r="D1197">
        <v>1061224</v>
      </c>
      <c r="E1197" t="s">
        <v>12</v>
      </c>
      <c r="F1197">
        <v>502</v>
      </c>
      <c r="G1197" s="15">
        <v>126461796</v>
      </c>
      <c r="H1197" t="s">
        <v>9</v>
      </c>
      <c r="I1197" t="s">
        <v>4685</v>
      </c>
      <c r="J1197" t="s">
        <v>9</v>
      </c>
      <c r="K1197" t="s">
        <v>609</v>
      </c>
      <c r="L1197" t="s">
        <v>511</v>
      </c>
      <c r="M1197" s="14" t="b">
        <f t="shared" si="97"/>
        <v>0</v>
      </c>
      <c r="N1197" s="14">
        <f t="shared" si="94"/>
        <v>0</v>
      </c>
      <c r="O1197" s="14">
        <f t="shared" si="95"/>
        <v>186</v>
      </c>
      <c r="P1197" s="14" t="b">
        <f t="shared" si="96"/>
        <v>0</v>
      </c>
      <c r="Q1197" t="b">
        <f t="shared" si="93"/>
        <v>0</v>
      </c>
    </row>
    <row r="1198" spans="1:17" x14ac:dyDescent="0.25">
      <c r="A1198" t="s">
        <v>6687</v>
      </c>
      <c r="B1198" t="s">
        <v>108</v>
      </c>
      <c r="C1198">
        <v>1061225</v>
      </c>
      <c r="D1198">
        <v>1062235</v>
      </c>
      <c r="E1198" t="s">
        <v>12</v>
      </c>
      <c r="F1198">
        <v>336</v>
      </c>
      <c r="G1198" s="15">
        <v>126461797</v>
      </c>
      <c r="H1198" t="s">
        <v>9</v>
      </c>
      <c r="I1198" t="s">
        <v>4684</v>
      </c>
      <c r="J1198" t="s">
        <v>9</v>
      </c>
      <c r="K1198" t="s">
        <v>607</v>
      </c>
      <c r="L1198" t="s">
        <v>506</v>
      </c>
      <c r="M1198" s="14" t="b">
        <f t="shared" si="97"/>
        <v>0</v>
      </c>
      <c r="N1198" s="14">
        <f t="shared" si="94"/>
        <v>0</v>
      </c>
      <c r="O1198" s="14">
        <f t="shared" si="95"/>
        <v>1</v>
      </c>
      <c r="P1198" s="14" t="b">
        <f t="shared" si="96"/>
        <v>1</v>
      </c>
      <c r="Q1198" t="b">
        <f t="shared" si="93"/>
        <v>1</v>
      </c>
    </row>
    <row r="1199" spans="1:17" x14ac:dyDescent="0.25">
      <c r="A1199" t="s">
        <v>6687</v>
      </c>
      <c r="B1199" t="s">
        <v>108</v>
      </c>
      <c r="C1199">
        <v>1062239</v>
      </c>
      <c r="D1199">
        <v>1063216</v>
      </c>
      <c r="E1199" t="s">
        <v>12</v>
      </c>
      <c r="F1199">
        <v>325</v>
      </c>
      <c r="G1199" s="15">
        <v>126461798</v>
      </c>
      <c r="H1199" t="s">
        <v>9</v>
      </c>
      <c r="I1199" t="s">
        <v>4683</v>
      </c>
      <c r="J1199" t="s">
        <v>9</v>
      </c>
      <c r="K1199" t="s">
        <v>607</v>
      </c>
      <c r="L1199" t="s">
        <v>506</v>
      </c>
      <c r="M1199" s="14" t="b">
        <f t="shared" si="97"/>
        <v>0</v>
      </c>
      <c r="N1199" s="14">
        <f t="shared" si="94"/>
        <v>0</v>
      </c>
      <c r="O1199" s="14">
        <f t="shared" si="95"/>
        <v>4</v>
      </c>
      <c r="P1199" s="14" t="b">
        <f t="shared" si="96"/>
        <v>1</v>
      </c>
      <c r="Q1199" t="b">
        <f t="shared" si="93"/>
        <v>0</v>
      </c>
    </row>
    <row r="1200" spans="1:17" x14ac:dyDescent="0.25">
      <c r="A1200" t="s">
        <v>6687</v>
      </c>
      <c r="B1200" t="s">
        <v>108</v>
      </c>
      <c r="C1200">
        <v>1063232</v>
      </c>
      <c r="D1200">
        <v>1064182</v>
      </c>
      <c r="E1200" t="s">
        <v>12</v>
      </c>
      <c r="F1200">
        <v>316</v>
      </c>
      <c r="G1200" s="15">
        <v>126461799</v>
      </c>
      <c r="H1200" t="s">
        <v>9</v>
      </c>
      <c r="I1200" t="s">
        <v>4682</v>
      </c>
      <c r="J1200" t="s">
        <v>9</v>
      </c>
      <c r="K1200" t="s">
        <v>700</v>
      </c>
      <c r="L1200" t="s">
        <v>699</v>
      </c>
      <c r="M1200" s="14" t="b">
        <f t="shared" si="97"/>
        <v>0</v>
      </c>
      <c r="N1200" s="14">
        <f t="shared" si="94"/>
        <v>0</v>
      </c>
      <c r="O1200" s="14">
        <f t="shared" si="95"/>
        <v>16</v>
      </c>
      <c r="P1200" s="14" t="b">
        <f t="shared" si="96"/>
        <v>1</v>
      </c>
      <c r="Q1200" t="b">
        <f t="shared" si="93"/>
        <v>0</v>
      </c>
    </row>
    <row r="1201" spans="1:17" x14ac:dyDescent="0.25">
      <c r="A1201" t="s">
        <v>6687</v>
      </c>
      <c r="B1201" t="s">
        <v>108</v>
      </c>
      <c r="C1201">
        <v>1064193</v>
      </c>
      <c r="D1201">
        <v>1064939</v>
      </c>
      <c r="E1201" t="s">
        <v>12</v>
      </c>
      <c r="F1201">
        <v>248</v>
      </c>
      <c r="G1201" s="15">
        <v>126461800</v>
      </c>
      <c r="H1201" t="s">
        <v>9</v>
      </c>
      <c r="I1201" t="s">
        <v>4681</v>
      </c>
      <c r="J1201" t="s">
        <v>9</v>
      </c>
      <c r="K1201" t="s">
        <v>279</v>
      </c>
      <c r="L1201" t="s">
        <v>280</v>
      </c>
      <c r="M1201" s="14" t="b">
        <f t="shared" si="97"/>
        <v>0</v>
      </c>
      <c r="N1201" s="14">
        <f t="shared" si="94"/>
        <v>0</v>
      </c>
      <c r="O1201" s="14">
        <f t="shared" si="95"/>
        <v>11</v>
      </c>
      <c r="P1201" s="14" t="b">
        <f t="shared" si="96"/>
        <v>1</v>
      </c>
      <c r="Q1201" t="b">
        <f t="shared" si="93"/>
        <v>0</v>
      </c>
    </row>
    <row r="1202" spans="1:17" x14ac:dyDescent="0.25">
      <c r="A1202" t="s">
        <v>6687</v>
      </c>
      <c r="B1202" t="s">
        <v>108</v>
      </c>
      <c r="C1202">
        <v>1065193</v>
      </c>
      <c r="D1202">
        <v>1066611</v>
      </c>
      <c r="E1202" t="s">
        <v>12</v>
      </c>
      <c r="F1202">
        <v>472</v>
      </c>
      <c r="G1202" s="15">
        <v>126461801</v>
      </c>
      <c r="H1202" t="s">
        <v>9</v>
      </c>
      <c r="I1202" t="s">
        <v>4680</v>
      </c>
      <c r="J1202" t="s">
        <v>9</v>
      </c>
      <c r="K1202" t="s">
        <v>500</v>
      </c>
      <c r="L1202" t="s">
        <v>499</v>
      </c>
      <c r="M1202" s="14" t="b">
        <f t="shared" si="97"/>
        <v>0</v>
      </c>
      <c r="N1202" s="14">
        <f t="shared" si="94"/>
        <v>0</v>
      </c>
      <c r="O1202" s="14">
        <f t="shared" si="95"/>
        <v>254</v>
      </c>
      <c r="P1202" s="14" t="b">
        <f t="shared" si="96"/>
        <v>0</v>
      </c>
      <c r="Q1202" t="b">
        <f t="shared" si="93"/>
        <v>0</v>
      </c>
    </row>
    <row r="1203" spans="1:17" x14ac:dyDescent="0.25">
      <c r="A1203" t="s">
        <v>6687</v>
      </c>
      <c r="B1203" t="s">
        <v>108</v>
      </c>
      <c r="C1203">
        <v>1066608</v>
      </c>
      <c r="D1203">
        <v>1067777</v>
      </c>
      <c r="E1203" t="s">
        <v>12</v>
      </c>
      <c r="F1203">
        <v>389</v>
      </c>
      <c r="G1203" s="15">
        <v>126461802</v>
      </c>
      <c r="H1203" t="s">
        <v>9</v>
      </c>
      <c r="I1203" t="s">
        <v>4679</v>
      </c>
      <c r="J1203" t="s">
        <v>9</v>
      </c>
      <c r="K1203" t="s">
        <v>9</v>
      </c>
      <c r="L1203" t="s">
        <v>1017</v>
      </c>
      <c r="M1203" s="14" t="b">
        <f t="shared" si="97"/>
        <v>1</v>
      </c>
      <c r="N1203" s="14">
        <f t="shared" si="94"/>
        <v>0</v>
      </c>
      <c r="O1203" s="14">
        <f t="shared" si="95"/>
        <v>-3</v>
      </c>
      <c r="P1203" s="14" t="b">
        <f t="shared" si="96"/>
        <v>1</v>
      </c>
      <c r="Q1203" t="b">
        <f t="shared" si="93"/>
        <v>1</v>
      </c>
    </row>
    <row r="1204" spans="1:17" x14ac:dyDescent="0.25">
      <c r="A1204" t="s">
        <v>6687</v>
      </c>
      <c r="B1204" t="s">
        <v>108</v>
      </c>
      <c r="C1204">
        <v>1068010</v>
      </c>
      <c r="D1204">
        <v>1068534</v>
      </c>
      <c r="E1204" t="s">
        <v>12</v>
      </c>
      <c r="F1204">
        <v>174</v>
      </c>
      <c r="G1204" s="15">
        <v>126461803</v>
      </c>
      <c r="H1204" t="s">
        <v>9</v>
      </c>
      <c r="I1204" t="s">
        <v>4678</v>
      </c>
      <c r="J1204" t="s">
        <v>9</v>
      </c>
      <c r="K1204" t="s">
        <v>9</v>
      </c>
      <c r="L1204" t="s">
        <v>126</v>
      </c>
      <c r="M1204" s="14" t="b">
        <f t="shared" si="97"/>
        <v>0</v>
      </c>
      <c r="N1204" s="14">
        <f t="shared" si="94"/>
        <v>0</v>
      </c>
      <c r="O1204" s="14">
        <f t="shared" si="95"/>
        <v>233</v>
      </c>
      <c r="P1204" s="14" t="b">
        <f t="shared" si="96"/>
        <v>0</v>
      </c>
      <c r="Q1204" t="b">
        <f t="shared" si="93"/>
        <v>0</v>
      </c>
    </row>
    <row r="1205" spans="1:17" x14ac:dyDescent="0.25">
      <c r="A1205" t="s">
        <v>6687</v>
      </c>
      <c r="B1205" t="s">
        <v>108</v>
      </c>
      <c r="C1205">
        <v>1068621</v>
      </c>
      <c r="D1205">
        <v>1070066</v>
      </c>
      <c r="E1205" t="s">
        <v>12</v>
      </c>
      <c r="F1205">
        <v>481</v>
      </c>
      <c r="G1205" s="15">
        <v>126461804</v>
      </c>
      <c r="H1205" t="s">
        <v>9</v>
      </c>
      <c r="I1205" t="s">
        <v>4677</v>
      </c>
      <c r="J1205" t="s">
        <v>9</v>
      </c>
      <c r="K1205" t="s">
        <v>4676</v>
      </c>
      <c r="L1205" t="s">
        <v>126</v>
      </c>
      <c r="M1205" s="14" t="b">
        <f t="shared" si="97"/>
        <v>0</v>
      </c>
      <c r="N1205" s="14">
        <f t="shared" si="94"/>
        <v>0</v>
      </c>
      <c r="O1205" s="14">
        <f t="shared" si="95"/>
        <v>87</v>
      </c>
      <c r="P1205" s="14" t="b">
        <f t="shared" si="96"/>
        <v>1</v>
      </c>
      <c r="Q1205" t="b">
        <f t="shared" si="93"/>
        <v>1</v>
      </c>
    </row>
    <row r="1206" spans="1:17" x14ac:dyDescent="0.25">
      <c r="A1206" t="s">
        <v>6687</v>
      </c>
      <c r="B1206" t="s">
        <v>108</v>
      </c>
      <c r="C1206">
        <v>1070111</v>
      </c>
      <c r="D1206">
        <v>1071301</v>
      </c>
      <c r="E1206" t="s">
        <v>12</v>
      </c>
      <c r="F1206">
        <v>396</v>
      </c>
      <c r="G1206" s="15">
        <v>126461805</v>
      </c>
      <c r="H1206" t="s">
        <v>9</v>
      </c>
      <c r="I1206" t="s">
        <v>4675</v>
      </c>
      <c r="J1206" t="s">
        <v>9</v>
      </c>
      <c r="K1206" t="s">
        <v>3418</v>
      </c>
      <c r="L1206" t="s">
        <v>4674</v>
      </c>
      <c r="M1206" s="14" t="b">
        <f t="shared" si="97"/>
        <v>0</v>
      </c>
      <c r="N1206" s="14">
        <f t="shared" si="94"/>
        <v>0</v>
      </c>
      <c r="O1206" s="14">
        <f t="shared" si="95"/>
        <v>45</v>
      </c>
      <c r="P1206" s="14" t="b">
        <f t="shared" si="96"/>
        <v>1</v>
      </c>
      <c r="Q1206" t="b">
        <f t="shared" si="93"/>
        <v>0</v>
      </c>
    </row>
    <row r="1207" spans="1:17" x14ac:dyDescent="0.25">
      <c r="A1207" t="s">
        <v>6687</v>
      </c>
      <c r="B1207" t="s">
        <v>108</v>
      </c>
      <c r="C1207">
        <v>1071301</v>
      </c>
      <c r="D1207">
        <v>1072326</v>
      </c>
      <c r="E1207" t="s">
        <v>12</v>
      </c>
      <c r="F1207">
        <v>341</v>
      </c>
      <c r="G1207" s="15">
        <v>126461806</v>
      </c>
      <c r="H1207" t="s">
        <v>4673</v>
      </c>
      <c r="I1207" t="s">
        <v>4672</v>
      </c>
      <c r="J1207" t="s">
        <v>9</v>
      </c>
      <c r="K1207" t="s">
        <v>2350</v>
      </c>
      <c r="L1207" t="s">
        <v>4671</v>
      </c>
      <c r="M1207" s="14" t="b">
        <f t="shared" si="97"/>
        <v>1</v>
      </c>
      <c r="N1207" s="14">
        <f t="shared" si="94"/>
        <v>0</v>
      </c>
      <c r="O1207" s="14">
        <f t="shared" si="95"/>
        <v>0</v>
      </c>
      <c r="P1207" s="14" t="b">
        <f t="shared" si="96"/>
        <v>1</v>
      </c>
      <c r="Q1207" t="b">
        <f t="shared" si="93"/>
        <v>0</v>
      </c>
    </row>
    <row r="1208" spans="1:17" x14ac:dyDescent="0.25">
      <c r="A1208" t="s">
        <v>6687</v>
      </c>
      <c r="B1208" t="s">
        <v>108</v>
      </c>
      <c r="C1208">
        <v>1072518</v>
      </c>
      <c r="D1208">
        <v>1073840</v>
      </c>
      <c r="E1208" t="s">
        <v>9</v>
      </c>
      <c r="F1208">
        <v>440</v>
      </c>
      <c r="G1208" s="15">
        <v>126461807</v>
      </c>
      <c r="H1208" t="s">
        <v>9</v>
      </c>
      <c r="I1208" t="s">
        <v>4670</v>
      </c>
      <c r="J1208" t="s">
        <v>9</v>
      </c>
      <c r="K1208" t="s">
        <v>4669</v>
      </c>
      <c r="L1208" t="s">
        <v>4668</v>
      </c>
      <c r="M1208" s="14" t="b">
        <f t="shared" si="97"/>
        <v>0</v>
      </c>
      <c r="N1208" s="14">
        <f t="shared" si="94"/>
        <v>0</v>
      </c>
      <c r="O1208" s="14">
        <f t="shared" si="95"/>
        <v>192</v>
      </c>
      <c r="P1208" s="14" t="b">
        <f t="shared" si="96"/>
        <v>0</v>
      </c>
      <c r="Q1208" t="b">
        <f t="shared" si="93"/>
        <v>0</v>
      </c>
    </row>
    <row r="1209" spans="1:17" x14ac:dyDescent="0.25">
      <c r="A1209" t="s">
        <v>6687</v>
      </c>
      <c r="B1209" t="s">
        <v>108</v>
      </c>
      <c r="C1209">
        <v>1073951</v>
      </c>
      <c r="D1209">
        <v>1074205</v>
      </c>
      <c r="E1209" t="s">
        <v>9</v>
      </c>
      <c r="F1209">
        <v>84</v>
      </c>
      <c r="G1209" s="15">
        <v>126461808</v>
      </c>
      <c r="H1209" t="s">
        <v>9</v>
      </c>
      <c r="I1209" t="s">
        <v>4667</v>
      </c>
      <c r="J1209" t="s">
        <v>9</v>
      </c>
      <c r="K1209" t="s">
        <v>9</v>
      </c>
      <c r="L1209" t="s">
        <v>126</v>
      </c>
      <c r="M1209" s="14" t="b">
        <f t="shared" si="97"/>
        <v>0</v>
      </c>
      <c r="N1209" s="14">
        <f t="shared" si="94"/>
        <v>0</v>
      </c>
      <c r="O1209" s="14">
        <f t="shared" si="95"/>
        <v>111</v>
      </c>
      <c r="P1209" s="14" t="b">
        <f t="shared" si="96"/>
        <v>0</v>
      </c>
      <c r="Q1209" t="b">
        <f t="shared" si="93"/>
        <v>0</v>
      </c>
    </row>
    <row r="1210" spans="1:17" x14ac:dyDescent="0.25">
      <c r="A1210" t="s">
        <v>6687</v>
      </c>
      <c r="B1210" t="s">
        <v>108</v>
      </c>
      <c r="C1210">
        <v>1074241</v>
      </c>
      <c r="D1210">
        <v>1076373</v>
      </c>
      <c r="E1210" t="s">
        <v>9</v>
      </c>
      <c r="F1210">
        <v>710</v>
      </c>
      <c r="G1210" s="15">
        <v>126461809</v>
      </c>
      <c r="H1210" t="s">
        <v>9</v>
      </c>
      <c r="I1210" t="s">
        <v>4666</v>
      </c>
      <c r="J1210" t="s">
        <v>9</v>
      </c>
      <c r="K1210" t="s">
        <v>1472</v>
      </c>
      <c r="L1210" t="s">
        <v>1471</v>
      </c>
      <c r="M1210" s="14" t="b">
        <f t="shared" si="97"/>
        <v>0</v>
      </c>
      <c r="N1210" s="14">
        <f t="shared" si="94"/>
        <v>0</v>
      </c>
      <c r="O1210" s="14">
        <f t="shared" si="95"/>
        <v>36</v>
      </c>
      <c r="P1210" s="14" t="b">
        <f t="shared" si="96"/>
        <v>1</v>
      </c>
      <c r="Q1210" t="b">
        <f t="shared" si="93"/>
        <v>1</v>
      </c>
    </row>
    <row r="1211" spans="1:17" x14ac:dyDescent="0.25">
      <c r="A1211" t="s">
        <v>6687</v>
      </c>
      <c r="B1211" t="s">
        <v>108</v>
      </c>
      <c r="C1211">
        <v>1076495</v>
      </c>
      <c r="D1211">
        <v>1077022</v>
      </c>
      <c r="E1211" t="s">
        <v>9</v>
      </c>
      <c r="F1211">
        <v>175</v>
      </c>
      <c r="G1211" s="15">
        <v>126461810</v>
      </c>
      <c r="H1211" t="s">
        <v>9</v>
      </c>
      <c r="I1211" t="s">
        <v>4665</v>
      </c>
      <c r="J1211" t="s">
        <v>9</v>
      </c>
      <c r="K1211" t="s">
        <v>9</v>
      </c>
      <c r="L1211" t="s">
        <v>126</v>
      </c>
      <c r="M1211" s="14" t="b">
        <f t="shared" si="97"/>
        <v>0</v>
      </c>
      <c r="N1211" s="14">
        <f t="shared" si="94"/>
        <v>0</v>
      </c>
      <c r="O1211" s="14">
        <f t="shared" si="95"/>
        <v>122</v>
      </c>
      <c r="P1211" s="14" t="b">
        <f t="shared" si="96"/>
        <v>0</v>
      </c>
      <c r="Q1211" t="b">
        <f t="shared" si="93"/>
        <v>0</v>
      </c>
    </row>
    <row r="1212" spans="1:17" x14ac:dyDescent="0.25">
      <c r="A1212" t="s">
        <v>6687</v>
      </c>
      <c r="B1212" t="s">
        <v>108</v>
      </c>
      <c r="C1212">
        <v>1077141</v>
      </c>
      <c r="D1212">
        <v>1077695</v>
      </c>
      <c r="E1212" t="s">
        <v>12</v>
      </c>
      <c r="F1212">
        <v>184</v>
      </c>
      <c r="G1212" s="15">
        <v>126461811</v>
      </c>
      <c r="H1212" t="s">
        <v>9</v>
      </c>
      <c r="I1212" t="s">
        <v>4664</v>
      </c>
      <c r="J1212" t="s">
        <v>9</v>
      </c>
      <c r="K1212" t="s">
        <v>4663</v>
      </c>
      <c r="L1212" t="s">
        <v>4662</v>
      </c>
      <c r="M1212" s="14" t="b">
        <f t="shared" si="97"/>
        <v>0</v>
      </c>
      <c r="N1212" s="14">
        <f t="shared" si="94"/>
        <v>0</v>
      </c>
      <c r="O1212" s="14">
        <f t="shared" si="95"/>
        <v>119</v>
      </c>
      <c r="P1212" s="14" t="b">
        <f t="shared" si="96"/>
        <v>0</v>
      </c>
      <c r="Q1212" t="b">
        <f t="shared" si="93"/>
        <v>0</v>
      </c>
    </row>
    <row r="1213" spans="1:17" x14ac:dyDescent="0.25">
      <c r="A1213" t="s">
        <v>6687</v>
      </c>
      <c r="B1213" t="s">
        <v>108</v>
      </c>
      <c r="C1213">
        <v>1077768</v>
      </c>
      <c r="D1213">
        <v>1077929</v>
      </c>
      <c r="E1213" t="s">
        <v>12</v>
      </c>
      <c r="F1213">
        <v>53</v>
      </c>
      <c r="G1213" s="15">
        <v>126461812</v>
      </c>
      <c r="H1213" t="s">
        <v>9</v>
      </c>
      <c r="I1213" t="s">
        <v>4661</v>
      </c>
      <c r="J1213" t="s">
        <v>9</v>
      </c>
      <c r="K1213" t="s">
        <v>9</v>
      </c>
      <c r="L1213" t="s">
        <v>126</v>
      </c>
      <c r="M1213" s="14" t="b">
        <f t="shared" si="97"/>
        <v>0</v>
      </c>
      <c r="N1213" s="14">
        <f t="shared" si="94"/>
        <v>0</v>
      </c>
      <c r="O1213" s="14">
        <f t="shared" si="95"/>
        <v>73</v>
      </c>
      <c r="P1213" s="14" t="b">
        <f t="shared" si="96"/>
        <v>1</v>
      </c>
      <c r="Q1213" t="b">
        <f t="shared" si="93"/>
        <v>1</v>
      </c>
    </row>
    <row r="1214" spans="1:17" x14ac:dyDescent="0.25">
      <c r="A1214" t="s">
        <v>6687</v>
      </c>
      <c r="B1214" t="s">
        <v>108</v>
      </c>
      <c r="C1214">
        <v>1078119</v>
      </c>
      <c r="D1214">
        <v>1079228</v>
      </c>
      <c r="E1214" t="s">
        <v>9</v>
      </c>
      <c r="F1214">
        <v>369</v>
      </c>
      <c r="G1214" s="15">
        <v>126461813</v>
      </c>
      <c r="H1214" t="s">
        <v>9</v>
      </c>
      <c r="I1214" t="s">
        <v>4660</v>
      </c>
      <c r="J1214" t="s">
        <v>9</v>
      </c>
      <c r="K1214" t="s">
        <v>9</v>
      </c>
      <c r="L1214" t="s">
        <v>126</v>
      </c>
      <c r="M1214" s="14" t="b">
        <f t="shared" si="97"/>
        <v>0</v>
      </c>
      <c r="N1214" s="14">
        <f t="shared" si="94"/>
        <v>0</v>
      </c>
      <c r="O1214" s="14">
        <f t="shared" si="95"/>
        <v>190</v>
      </c>
      <c r="P1214" s="14" t="b">
        <f t="shared" si="96"/>
        <v>0</v>
      </c>
      <c r="Q1214" t="b">
        <f t="shared" si="93"/>
        <v>0</v>
      </c>
    </row>
    <row r="1215" spans="1:17" x14ac:dyDescent="0.25">
      <c r="A1215" t="s">
        <v>6687</v>
      </c>
      <c r="B1215" t="s">
        <v>108</v>
      </c>
      <c r="C1215">
        <v>1079228</v>
      </c>
      <c r="D1215">
        <v>1079629</v>
      </c>
      <c r="E1215" t="s">
        <v>9</v>
      </c>
      <c r="F1215">
        <v>133</v>
      </c>
      <c r="G1215" s="15">
        <v>126461814</v>
      </c>
      <c r="H1215" t="s">
        <v>9</v>
      </c>
      <c r="I1215" t="s">
        <v>4659</v>
      </c>
      <c r="J1215" t="s">
        <v>9</v>
      </c>
      <c r="K1215" t="s">
        <v>9</v>
      </c>
      <c r="L1215" t="s">
        <v>126</v>
      </c>
      <c r="M1215" s="14" t="b">
        <f t="shared" si="97"/>
        <v>1</v>
      </c>
      <c r="N1215" s="14">
        <f t="shared" si="94"/>
        <v>0</v>
      </c>
      <c r="O1215" s="14">
        <f t="shared" si="95"/>
        <v>0</v>
      </c>
      <c r="P1215" s="14" t="b">
        <f t="shared" si="96"/>
        <v>1</v>
      </c>
      <c r="Q1215" t="b">
        <f t="shared" si="93"/>
        <v>1</v>
      </c>
    </row>
    <row r="1216" spans="1:17" x14ac:dyDescent="0.25">
      <c r="A1216" t="s">
        <v>6687</v>
      </c>
      <c r="B1216" t="s">
        <v>108</v>
      </c>
      <c r="C1216">
        <v>1079616</v>
      </c>
      <c r="D1216">
        <v>1080440</v>
      </c>
      <c r="E1216" t="s">
        <v>9</v>
      </c>
      <c r="F1216">
        <v>274</v>
      </c>
      <c r="G1216" s="15">
        <v>126461815</v>
      </c>
      <c r="H1216" t="s">
        <v>9</v>
      </c>
      <c r="I1216" t="s">
        <v>4658</v>
      </c>
      <c r="J1216" t="s">
        <v>9</v>
      </c>
      <c r="K1216" t="s">
        <v>9</v>
      </c>
      <c r="L1216" t="s">
        <v>126</v>
      </c>
      <c r="M1216" s="14" t="b">
        <f t="shared" si="97"/>
        <v>1</v>
      </c>
      <c r="N1216" s="14">
        <f t="shared" si="94"/>
        <v>0</v>
      </c>
      <c r="O1216" s="14">
        <f t="shared" si="95"/>
        <v>-13</v>
      </c>
      <c r="P1216" s="14" t="b">
        <f t="shared" si="96"/>
        <v>1</v>
      </c>
      <c r="Q1216" t="b">
        <f t="shared" si="93"/>
        <v>0</v>
      </c>
    </row>
    <row r="1217" spans="1:17" x14ac:dyDescent="0.25">
      <c r="A1217" t="s">
        <v>6687</v>
      </c>
      <c r="B1217" t="s">
        <v>108</v>
      </c>
      <c r="C1217">
        <v>1080580</v>
      </c>
      <c r="D1217">
        <v>1081140</v>
      </c>
      <c r="E1217" t="s">
        <v>12</v>
      </c>
      <c r="F1217">
        <v>186</v>
      </c>
      <c r="G1217" s="15">
        <v>126461816</v>
      </c>
      <c r="H1217" t="s">
        <v>9</v>
      </c>
      <c r="I1217" t="s">
        <v>4657</v>
      </c>
      <c r="J1217" t="s">
        <v>9</v>
      </c>
      <c r="K1217" t="s">
        <v>4656</v>
      </c>
      <c r="L1217" t="s">
        <v>126</v>
      </c>
      <c r="M1217" s="14" t="b">
        <f t="shared" si="97"/>
        <v>0</v>
      </c>
      <c r="N1217" s="14">
        <f t="shared" si="94"/>
        <v>0</v>
      </c>
      <c r="O1217" s="14">
        <f t="shared" si="95"/>
        <v>140</v>
      </c>
      <c r="P1217" s="14" t="b">
        <f t="shared" si="96"/>
        <v>0</v>
      </c>
      <c r="Q1217" t="b">
        <f t="shared" si="93"/>
        <v>0</v>
      </c>
    </row>
    <row r="1218" spans="1:17" x14ac:dyDescent="0.25">
      <c r="A1218" t="s">
        <v>6687</v>
      </c>
      <c r="B1218" t="s">
        <v>108</v>
      </c>
      <c r="C1218">
        <v>1081220</v>
      </c>
      <c r="D1218">
        <v>1081582</v>
      </c>
      <c r="E1218" t="s">
        <v>9</v>
      </c>
      <c r="F1218">
        <v>120</v>
      </c>
      <c r="G1218" s="15">
        <v>126461817</v>
      </c>
      <c r="H1218" t="s">
        <v>9</v>
      </c>
      <c r="I1218" t="s">
        <v>4655</v>
      </c>
      <c r="J1218" t="s">
        <v>9</v>
      </c>
      <c r="K1218" t="s">
        <v>9</v>
      </c>
      <c r="L1218" t="s">
        <v>126</v>
      </c>
      <c r="M1218" s="14" t="b">
        <f t="shared" si="97"/>
        <v>0</v>
      </c>
      <c r="N1218" s="14">
        <f t="shared" si="94"/>
        <v>0</v>
      </c>
      <c r="O1218" s="14">
        <f t="shared" si="95"/>
        <v>80</v>
      </c>
      <c r="P1218" s="14" t="b">
        <f t="shared" si="96"/>
        <v>1</v>
      </c>
      <c r="Q1218" t="b">
        <f t="shared" si="93"/>
        <v>1</v>
      </c>
    </row>
    <row r="1219" spans="1:17" x14ac:dyDescent="0.25">
      <c r="A1219" t="s">
        <v>6687</v>
      </c>
      <c r="B1219" t="s">
        <v>108</v>
      </c>
      <c r="C1219">
        <v>1081984</v>
      </c>
      <c r="D1219">
        <v>1082364</v>
      </c>
      <c r="E1219" t="s">
        <v>12</v>
      </c>
      <c r="F1219">
        <v>126</v>
      </c>
      <c r="G1219" s="15">
        <v>126461818</v>
      </c>
      <c r="H1219" t="s">
        <v>9</v>
      </c>
      <c r="I1219" t="s">
        <v>4654</v>
      </c>
      <c r="J1219" t="s">
        <v>9</v>
      </c>
      <c r="K1219" t="s">
        <v>4653</v>
      </c>
      <c r="L1219" t="s">
        <v>4652</v>
      </c>
      <c r="M1219" s="14" t="b">
        <f t="shared" si="97"/>
        <v>0</v>
      </c>
      <c r="N1219" s="14">
        <f t="shared" si="94"/>
        <v>0</v>
      </c>
      <c r="O1219" s="14">
        <f t="shared" si="95"/>
        <v>402</v>
      </c>
      <c r="P1219" s="14" t="b">
        <f t="shared" si="96"/>
        <v>0</v>
      </c>
      <c r="Q1219" t="b">
        <f t="shared" si="93"/>
        <v>0</v>
      </c>
    </row>
    <row r="1220" spans="1:17" x14ac:dyDescent="0.25">
      <c r="A1220" t="s">
        <v>6687</v>
      </c>
      <c r="B1220" t="s">
        <v>108</v>
      </c>
      <c r="C1220">
        <v>1082367</v>
      </c>
      <c r="D1220">
        <v>1083461</v>
      </c>
      <c r="E1220" t="s">
        <v>9</v>
      </c>
      <c r="F1220">
        <v>364</v>
      </c>
      <c r="G1220" s="15">
        <v>126461819</v>
      </c>
      <c r="H1220" t="s">
        <v>4651</v>
      </c>
      <c r="I1220" t="s">
        <v>4650</v>
      </c>
      <c r="J1220" t="s">
        <v>9</v>
      </c>
      <c r="K1220" t="s">
        <v>4649</v>
      </c>
      <c r="L1220" t="s">
        <v>4648</v>
      </c>
      <c r="M1220" s="14" t="b">
        <f t="shared" si="97"/>
        <v>0</v>
      </c>
      <c r="N1220" s="14">
        <f t="shared" si="94"/>
        <v>0</v>
      </c>
      <c r="O1220" s="14">
        <f t="shared" si="95"/>
        <v>3</v>
      </c>
      <c r="P1220" s="14" t="b">
        <f t="shared" si="96"/>
        <v>1</v>
      </c>
      <c r="Q1220" t="b">
        <f t="shared" si="93"/>
        <v>1</v>
      </c>
    </row>
    <row r="1221" spans="1:17" x14ac:dyDescent="0.25">
      <c r="A1221" t="s">
        <v>6687</v>
      </c>
      <c r="B1221" t="s">
        <v>108</v>
      </c>
      <c r="C1221">
        <v>1083573</v>
      </c>
      <c r="D1221">
        <v>1084007</v>
      </c>
      <c r="E1221" t="s">
        <v>9</v>
      </c>
      <c r="F1221">
        <v>144</v>
      </c>
      <c r="G1221" s="15">
        <v>126461820</v>
      </c>
      <c r="H1221" t="s">
        <v>9</v>
      </c>
      <c r="I1221" t="s">
        <v>4647</v>
      </c>
      <c r="J1221" t="s">
        <v>9</v>
      </c>
      <c r="K1221" t="s">
        <v>4646</v>
      </c>
      <c r="L1221" t="s">
        <v>126</v>
      </c>
      <c r="M1221" s="14" t="b">
        <f t="shared" si="97"/>
        <v>0</v>
      </c>
      <c r="N1221" s="14">
        <f t="shared" si="94"/>
        <v>0</v>
      </c>
      <c r="O1221" s="14">
        <f t="shared" si="95"/>
        <v>112</v>
      </c>
      <c r="P1221" s="14" t="b">
        <f t="shared" si="96"/>
        <v>0</v>
      </c>
      <c r="Q1221" t="b">
        <f t="shared" si="93"/>
        <v>0</v>
      </c>
    </row>
    <row r="1222" spans="1:17" x14ac:dyDescent="0.25">
      <c r="A1222" t="s">
        <v>6687</v>
      </c>
      <c r="B1222" t="s">
        <v>108</v>
      </c>
      <c r="C1222">
        <v>1084079</v>
      </c>
      <c r="D1222">
        <v>1084579</v>
      </c>
      <c r="E1222" t="s">
        <v>9</v>
      </c>
      <c r="F1222">
        <v>166</v>
      </c>
      <c r="G1222" s="15">
        <v>126461821</v>
      </c>
      <c r="H1222" t="s">
        <v>9</v>
      </c>
      <c r="I1222" t="s">
        <v>4645</v>
      </c>
      <c r="J1222" t="s">
        <v>9</v>
      </c>
      <c r="K1222" t="s">
        <v>726</v>
      </c>
      <c r="L1222" t="s">
        <v>720</v>
      </c>
      <c r="M1222" s="14" t="b">
        <f t="shared" si="97"/>
        <v>0</v>
      </c>
      <c r="N1222" s="14">
        <f t="shared" si="94"/>
        <v>0</v>
      </c>
      <c r="O1222" s="14">
        <f t="shared" si="95"/>
        <v>72</v>
      </c>
      <c r="P1222" s="14" t="b">
        <f t="shared" si="96"/>
        <v>1</v>
      </c>
      <c r="Q1222" t="b">
        <f t="shared" si="93"/>
        <v>1</v>
      </c>
    </row>
    <row r="1223" spans="1:17" x14ac:dyDescent="0.25">
      <c r="A1223" t="s">
        <v>6687</v>
      </c>
      <c r="B1223" t="s">
        <v>108</v>
      </c>
      <c r="C1223">
        <v>1084864</v>
      </c>
      <c r="D1223">
        <v>1085394</v>
      </c>
      <c r="E1223" t="s">
        <v>12</v>
      </c>
      <c r="F1223">
        <v>176</v>
      </c>
      <c r="G1223" s="15">
        <v>126461822</v>
      </c>
      <c r="H1223" t="s">
        <v>9</v>
      </c>
      <c r="I1223" t="s">
        <v>4644</v>
      </c>
      <c r="J1223" t="s">
        <v>9</v>
      </c>
      <c r="K1223" t="s">
        <v>4643</v>
      </c>
      <c r="L1223" t="s">
        <v>4642</v>
      </c>
      <c r="M1223" s="14" t="b">
        <f t="shared" si="97"/>
        <v>0</v>
      </c>
      <c r="N1223" s="14">
        <f t="shared" si="94"/>
        <v>0</v>
      </c>
      <c r="O1223" s="14">
        <f t="shared" si="95"/>
        <v>285</v>
      </c>
      <c r="P1223" s="14" t="b">
        <f t="shared" si="96"/>
        <v>0</v>
      </c>
      <c r="Q1223" t="b">
        <f t="shared" si="93"/>
        <v>0</v>
      </c>
    </row>
    <row r="1224" spans="1:17" x14ac:dyDescent="0.25">
      <c r="A1224" t="s">
        <v>6687</v>
      </c>
      <c r="B1224" t="s">
        <v>108</v>
      </c>
      <c r="C1224">
        <v>1085423</v>
      </c>
      <c r="D1224">
        <v>1086532</v>
      </c>
      <c r="E1224" t="s">
        <v>12</v>
      </c>
      <c r="F1224">
        <v>369</v>
      </c>
      <c r="G1224" s="15">
        <v>126461823</v>
      </c>
      <c r="H1224" t="s">
        <v>9</v>
      </c>
      <c r="I1224" t="s">
        <v>4641</v>
      </c>
      <c r="J1224" t="s">
        <v>9</v>
      </c>
      <c r="K1224" t="s">
        <v>900</v>
      </c>
      <c r="L1224" t="s">
        <v>899</v>
      </c>
      <c r="M1224" s="14" t="b">
        <f t="shared" si="97"/>
        <v>0</v>
      </c>
      <c r="N1224" s="14">
        <f t="shared" si="94"/>
        <v>0</v>
      </c>
      <c r="O1224" s="14">
        <f t="shared" si="95"/>
        <v>29</v>
      </c>
      <c r="P1224" s="14" t="b">
        <f t="shared" si="96"/>
        <v>1</v>
      </c>
      <c r="Q1224" t="b">
        <f t="shared" ref="Q1224:Q1287" si="98">AND(P1224,NOT(P1223))</f>
        <v>1</v>
      </c>
    </row>
    <row r="1225" spans="1:17" x14ac:dyDescent="0.25">
      <c r="A1225" t="s">
        <v>6687</v>
      </c>
      <c r="B1225" t="s">
        <v>108</v>
      </c>
      <c r="C1225">
        <v>1086529</v>
      </c>
      <c r="D1225">
        <v>1087083</v>
      </c>
      <c r="E1225" t="s">
        <v>12</v>
      </c>
      <c r="F1225">
        <v>184</v>
      </c>
      <c r="G1225" s="15">
        <v>126461824</v>
      </c>
      <c r="H1225" t="s">
        <v>9</v>
      </c>
      <c r="I1225" t="s">
        <v>4640</v>
      </c>
      <c r="J1225" t="s">
        <v>9</v>
      </c>
      <c r="K1225" t="s">
        <v>4639</v>
      </c>
      <c r="L1225" t="s">
        <v>4638</v>
      </c>
      <c r="M1225" s="14" t="b">
        <f t="shared" si="97"/>
        <v>1</v>
      </c>
      <c r="N1225" s="14">
        <f t="shared" si="94"/>
        <v>0</v>
      </c>
      <c r="O1225" s="14">
        <f t="shared" si="95"/>
        <v>-3</v>
      </c>
      <c r="P1225" s="14" t="b">
        <f t="shared" si="96"/>
        <v>1</v>
      </c>
      <c r="Q1225" t="b">
        <f t="shared" si="98"/>
        <v>0</v>
      </c>
    </row>
    <row r="1226" spans="1:17" x14ac:dyDescent="0.25">
      <c r="A1226" t="s">
        <v>6687</v>
      </c>
      <c r="B1226" t="s">
        <v>108</v>
      </c>
      <c r="C1226">
        <v>1087094</v>
      </c>
      <c r="D1226">
        <v>1087651</v>
      </c>
      <c r="E1226" t="s">
        <v>9</v>
      </c>
      <c r="F1226">
        <v>185</v>
      </c>
      <c r="G1226" s="15">
        <v>126461825</v>
      </c>
      <c r="H1226" t="s">
        <v>9</v>
      </c>
      <c r="I1226" t="s">
        <v>4637</v>
      </c>
      <c r="J1226" t="s">
        <v>9</v>
      </c>
      <c r="K1226" t="s">
        <v>1300</v>
      </c>
      <c r="L1226" t="s">
        <v>1299</v>
      </c>
      <c r="M1226" s="14" t="b">
        <f t="shared" si="97"/>
        <v>0</v>
      </c>
      <c r="N1226" s="14">
        <f t="shared" si="94"/>
        <v>0</v>
      </c>
      <c r="O1226" s="14">
        <f t="shared" si="95"/>
        <v>11</v>
      </c>
      <c r="P1226" s="14" t="b">
        <f t="shared" si="96"/>
        <v>1</v>
      </c>
      <c r="Q1226" t="b">
        <f t="shared" si="98"/>
        <v>0</v>
      </c>
    </row>
    <row r="1227" spans="1:17" x14ac:dyDescent="0.25">
      <c r="A1227" t="s">
        <v>6687</v>
      </c>
      <c r="B1227" t="s">
        <v>108</v>
      </c>
      <c r="C1227">
        <v>1087950</v>
      </c>
      <c r="D1227">
        <v>1089227</v>
      </c>
      <c r="E1227" t="s">
        <v>9</v>
      </c>
      <c r="F1227">
        <v>425</v>
      </c>
      <c r="G1227" s="15">
        <v>126461826</v>
      </c>
      <c r="H1227" t="s">
        <v>9</v>
      </c>
      <c r="I1227" t="s">
        <v>4636</v>
      </c>
      <c r="J1227" t="s">
        <v>9</v>
      </c>
      <c r="K1227" t="s">
        <v>4635</v>
      </c>
      <c r="L1227" t="s">
        <v>4634</v>
      </c>
      <c r="M1227" s="14" t="b">
        <f t="shared" si="97"/>
        <v>0</v>
      </c>
      <c r="N1227" s="14">
        <f t="shared" ref="N1227:N1290" si="99">MOD($D1227-$C1227+1,3)</f>
        <v>0</v>
      </c>
      <c r="O1227" s="14">
        <f t="shared" ref="O1227:O1290" si="100">$C1227-$D1226</f>
        <v>299</v>
      </c>
      <c r="P1227" s="14" t="b">
        <f t="shared" ref="P1227:P1290" si="101">$O1227&lt;100</f>
        <v>0</v>
      </c>
      <c r="Q1227" t="b">
        <f t="shared" si="98"/>
        <v>0</v>
      </c>
    </row>
    <row r="1228" spans="1:17" x14ac:dyDescent="0.25">
      <c r="A1228" t="s">
        <v>6687</v>
      </c>
      <c r="B1228" t="s">
        <v>108</v>
      </c>
      <c r="C1228">
        <v>1089337</v>
      </c>
      <c r="D1228">
        <v>1090380</v>
      </c>
      <c r="E1228" t="s">
        <v>12</v>
      </c>
      <c r="F1228">
        <v>347</v>
      </c>
      <c r="G1228" s="15">
        <v>126461827</v>
      </c>
      <c r="H1228" t="s">
        <v>9</v>
      </c>
      <c r="I1228" t="s">
        <v>4633</v>
      </c>
      <c r="J1228" t="s">
        <v>9</v>
      </c>
      <c r="K1228" t="s">
        <v>4632</v>
      </c>
      <c r="L1228" t="s">
        <v>4631</v>
      </c>
      <c r="M1228" s="14" t="b">
        <f t="shared" ref="M1228:M1291" si="102">$D1227&gt;=C1228</f>
        <v>0</v>
      </c>
      <c r="N1228" s="14">
        <f t="shared" si="99"/>
        <v>0</v>
      </c>
      <c r="O1228" s="14">
        <f t="shared" si="100"/>
        <v>110</v>
      </c>
      <c r="P1228" s="14" t="b">
        <f t="shared" si="101"/>
        <v>0</v>
      </c>
      <c r="Q1228" t="b">
        <f t="shared" si="98"/>
        <v>0</v>
      </c>
    </row>
    <row r="1229" spans="1:17" x14ac:dyDescent="0.25">
      <c r="A1229" t="s">
        <v>6687</v>
      </c>
      <c r="B1229" t="s">
        <v>108</v>
      </c>
      <c r="C1229">
        <v>1090455</v>
      </c>
      <c r="D1229">
        <v>1091456</v>
      </c>
      <c r="E1229" t="s">
        <v>9</v>
      </c>
      <c r="F1229">
        <v>333</v>
      </c>
      <c r="G1229" s="15">
        <v>126461828</v>
      </c>
      <c r="H1229" t="s">
        <v>9</v>
      </c>
      <c r="I1229" t="s">
        <v>4630</v>
      </c>
      <c r="J1229" t="s">
        <v>9</v>
      </c>
      <c r="K1229" t="s">
        <v>9</v>
      </c>
      <c r="L1229" t="s">
        <v>126</v>
      </c>
      <c r="M1229" s="14" t="b">
        <f t="shared" si="102"/>
        <v>0</v>
      </c>
      <c r="N1229" s="14">
        <f t="shared" si="99"/>
        <v>0</v>
      </c>
      <c r="O1229" s="14">
        <f t="shared" si="100"/>
        <v>75</v>
      </c>
      <c r="P1229" s="14" t="b">
        <f t="shared" si="101"/>
        <v>1</v>
      </c>
      <c r="Q1229" t="b">
        <f t="shared" si="98"/>
        <v>1</v>
      </c>
    </row>
    <row r="1230" spans="1:17" x14ac:dyDescent="0.25">
      <c r="A1230" t="s">
        <v>6687</v>
      </c>
      <c r="B1230" t="s">
        <v>108</v>
      </c>
      <c r="C1230">
        <v>1091748</v>
      </c>
      <c r="D1230">
        <v>1092773</v>
      </c>
      <c r="E1230" t="s">
        <v>9</v>
      </c>
      <c r="F1230">
        <v>341</v>
      </c>
      <c r="G1230" s="15">
        <v>126461829</v>
      </c>
      <c r="H1230" t="s">
        <v>9</v>
      </c>
      <c r="I1230" t="s">
        <v>4629</v>
      </c>
      <c r="J1230" t="s">
        <v>9</v>
      </c>
      <c r="K1230" t="s">
        <v>3111</v>
      </c>
      <c r="L1230" t="s">
        <v>272</v>
      </c>
      <c r="M1230" s="14" t="b">
        <f t="shared" si="102"/>
        <v>0</v>
      </c>
      <c r="N1230" s="14">
        <f t="shared" si="99"/>
        <v>0</v>
      </c>
      <c r="O1230" s="14">
        <f t="shared" si="100"/>
        <v>292</v>
      </c>
      <c r="P1230" s="14" t="b">
        <f t="shared" si="101"/>
        <v>0</v>
      </c>
      <c r="Q1230" t="b">
        <f t="shared" si="98"/>
        <v>0</v>
      </c>
    </row>
    <row r="1231" spans="1:17" x14ac:dyDescent="0.25">
      <c r="A1231" t="s">
        <v>6687</v>
      </c>
      <c r="B1231" t="s">
        <v>108</v>
      </c>
      <c r="C1231">
        <v>1092801</v>
      </c>
      <c r="D1231">
        <v>1093601</v>
      </c>
      <c r="E1231" t="s">
        <v>9</v>
      </c>
      <c r="F1231">
        <v>266</v>
      </c>
      <c r="G1231" s="15">
        <v>126461830</v>
      </c>
      <c r="H1231" t="s">
        <v>9</v>
      </c>
      <c r="I1231" t="s">
        <v>4628</v>
      </c>
      <c r="J1231" t="s">
        <v>9</v>
      </c>
      <c r="K1231" t="s">
        <v>2726</v>
      </c>
      <c r="L1231" t="s">
        <v>1378</v>
      </c>
      <c r="M1231" s="14" t="b">
        <f t="shared" si="102"/>
        <v>0</v>
      </c>
      <c r="N1231" s="14">
        <f t="shared" si="99"/>
        <v>0</v>
      </c>
      <c r="O1231" s="14">
        <f t="shared" si="100"/>
        <v>28</v>
      </c>
      <c r="P1231" s="14" t="b">
        <f t="shared" si="101"/>
        <v>1</v>
      </c>
      <c r="Q1231" t="b">
        <f t="shared" si="98"/>
        <v>1</v>
      </c>
    </row>
    <row r="1232" spans="1:17" x14ac:dyDescent="0.25">
      <c r="A1232" t="s">
        <v>6687</v>
      </c>
      <c r="B1232" t="s">
        <v>108</v>
      </c>
      <c r="C1232">
        <v>1093594</v>
      </c>
      <c r="D1232">
        <v>1094487</v>
      </c>
      <c r="E1232" t="s">
        <v>9</v>
      </c>
      <c r="F1232">
        <v>297</v>
      </c>
      <c r="G1232" s="15">
        <v>126461831</v>
      </c>
      <c r="H1232" t="s">
        <v>9</v>
      </c>
      <c r="I1232" t="s">
        <v>4627</v>
      </c>
      <c r="J1232" t="s">
        <v>9</v>
      </c>
      <c r="K1232" t="s">
        <v>3389</v>
      </c>
      <c r="L1232" t="s">
        <v>1378</v>
      </c>
      <c r="M1232" s="14" t="b">
        <f t="shared" si="102"/>
        <v>1</v>
      </c>
      <c r="N1232" s="14">
        <f t="shared" si="99"/>
        <v>0</v>
      </c>
      <c r="O1232" s="14">
        <f t="shared" si="100"/>
        <v>-7</v>
      </c>
      <c r="P1232" s="14" t="b">
        <f t="shared" si="101"/>
        <v>1</v>
      </c>
      <c r="Q1232" t="b">
        <f t="shared" si="98"/>
        <v>0</v>
      </c>
    </row>
    <row r="1233" spans="1:17" x14ac:dyDescent="0.25">
      <c r="A1233" t="s">
        <v>6687</v>
      </c>
      <c r="B1233" t="s">
        <v>108</v>
      </c>
      <c r="C1233">
        <v>1094489</v>
      </c>
      <c r="D1233">
        <v>1095553</v>
      </c>
      <c r="E1233" t="s">
        <v>9</v>
      </c>
      <c r="F1233">
        <v>354</v>
      </c>
      <c r="G1233" s="15">
        <v>126461832</v>
      </c>
      <c r="H1233" t="s">
        <v>9</v>
      </c>
      <c r="I1233" t="s">
        <v>4626</v>
      </c>
      <c r="J1233" t="s">
        <v>9</v>
      </c>
      <c r="K1233" t="s">
        <v>2724</v>
      </c>
      <c r="L1233" t="s">
        <v>3392</v>
      </c>
      <c r="M1233" s="14" t="b">
        <f t="shared" si="102"/>
        <v>0</v>
      </c>
      <c r="N1233" s="14">
        <f t="shared" si="99"/>
        <v>0</v>
      </c>
      <c r="O1233" s="14">
        <f t="shared" si="100"/>
        <v>2</v>
      </c>
      <c r="P1233" s="14" t="b">
        <f t="shared" si="101"/>
        <v>1</v>
      </c>
      <c r="Q1233" t="b">
        <f t="shared" si="98"/>
        <v>0</v>
      </c>
    </row>
    <row r="1234" spans="1:17" x14ac:dyDescent="0.25">
      <c r="A1234" t="s">
        <v>6687</v>
      </c>
      <c r="B1234" t="s">
        <v>108</v>
      </c>
      <c r="C1234">
        <v>1095584</v>
      </c>
      <c r="D1234">
        <v>1097071</v>
      </c>
      <c r="E1234" t="s">
        <v>9</v>
      </c>
      <c r="F1234">
        <v>495</v>
      </c>
      <c r="G1234" s="15">
        <v>126461833</v>
      </c>
      <c r="H1234" t="s">
        <v>9</v>
      </c>
      <c r="I1234" t="s">
        <v>4625</v>
      </c>
      <c r="J1234" t="s">
        <v>9</v>
      </c>
      <c r="K1234" t="s">
        <v>4624</v>
      </c>
      <c r="L1234" t="s">
        <v>4623</v>
      </c>
      <c r="M1234" s="14" t="b">
        <f t="shared" si="102"/>
        <v>0</v>
      </c>
      <c r="N1234" s="14">
        <f t="shared" si="99"/>
        <v>0</v>
      </c>
      <c r="O1234" s="14">
        <f t="shared" si="100"/>
        <v>31</v>
      </c>
      <c r="P1234" s="14" t="b">
        <f t="shared" si="101"/>
        <v>1</v>
      </c>
      <c r="Q1234" t="b">
        <f t="shared" si="98"/>
        <v>0</v>
      </c>
    </row>
    <row r="1235" spans="1:17" x14ac:dyDescent="0.25">
      <c r="A1235" t="s">
        <v>6687</v>
      </c>
      <c r="B1235" t="s">
        <v>108</v>
      </c>
      <c r="C1235">
        <v>1097531</v>
      </c>
      <c r="D1235">
        <v>1099366</v>
      </c>
      <c r="E1235" t="s">
        <v>12</v>
      </c>
      <c r="F1235">
        <v>611</v>
      </c>
      <c r="G1235" s="15">
        <v>126461834</v>
      </c>
      <c r="H1235" t="s">
        <v>9</v>
      </c>
      <c r="I1235" t="s">
        <v>4622</v>
      </c>
      <c r="J1235" t="s">
        <v>9</v>
      </c>
      <c r="K1235" t="s">
        <v>4621</v>
      </c>
      <c r="L1235" t="s">
        <v>4620</v>
      </c>
      <c r="M1235" s="14" t="b">
        <f t="shared" si="102"/>
        <v>0</v>
      </c>
      <c r="N1235" s="14">
        <f t="shared" si="99"/>
        <v>0</v>
      </c>
      <c r="O1235" s="14">
        <f t="shared" si="100"/>
        <v>460</v>
      </c>
      <c r="P1235" s="14" t="b">
        <f t="shared" si="101"/>
        <v>0</v>
      </c>
      <c r="Q1235" t="b">
        <f t="shared" si="98"/>
        <v>0</v>
      </c>
    </row>
    <row r="1236" spans="1:17" x14ac:dyDescent="0.25">
      <c r="A1236" t="s">
        <v>6687</v>
      </c>
      <c r="B1236" t="s">
        <v>108</v>
      </c>
      <c r="C1236">
        <v>1099353</v>
      </c>
      <c r="D1236">
        <v>1100213</v>
      </c>
      <c r="E1236" t="s">
        <v>12</v>
      </c>
      <c r="F1236">
        <v>286</v>
      </c>
      <c r="G1236" s="15">
        <v>126461835</v>
      </c>
      <c r="H1236" t="s">
        <v>9</v>
      </c>
      <c r="I1236" t="s">
        <v>4619</v>
      </c>
      <c r="J1236" t="s">
        <v>9</v>
      </c>
      <c r="K1236" t="s">
        <v>226</v>
      </c>
      <c r="L1236" t="s">
        <v>227</v>
      </c>
      <c r="M1236" s="14" t="b">
        <f t="shared" si="102"/>
        <v>1</v>
      </c>
      <c r="N1236" s="14">
        <f t="shared" si="99"/>
        <v>0</v>
      </c>
      <c r="O1236" s="14">
        <f t="shared" si="100"/>
        <v>-13</v>
      </c>
      <c r="P1236" s="14" t="b">
        <f t="shared" si="101"/>
        <v>1</v>
      </c>
      <c r="Q1236" t="b">
        <f t="shared" si="98"/>
        <v>1</v>
      </c>
    </row>
    <row r="1237" spans="1:17" x14ac:dyDescent="0.25">
      <c r="A1237" t="s">
        <v>6687</v>
      </c>
      <c r="B1237" t="s">
        <v>108</v>
      </c>
      <c r="C1237">
        <v>1100210</v>
      </c>
      <c r="D1237">
        <v>1101199</v>
      </c>
      <c r="E1237" t="s">
        <v>12</v>
      </c>
      <c r="F1237">
        <v>329</v>
      </c>
      <c r="G1237" s="15">
        <v>126461836</v>
      </c>
      <c r="H1237" t="s">
        <v>9</v>
      </c>
      <c r="I1237" t="s">
        <v>4618</v>
      </c>
      <c r="J1237" t="s">
        <v>9</v>
      </c>
      <c r="K1237" t="s">
        <v>229</v>
      </c>
      <c r="L1237" t="s">
        <v>4617</v>
      </c>
      <c r="M1237" s="14" t="b">
        <f t="shared" si="102"/>
        <v>1</v>
      </c>
      <c r="N1237" s="14">
        <f t="shared" si="99"/>
        <v>0</v>
      </c>
      <c r="O1237" s="14">
        <f t="shared" si="100"/>
        <v>-3</v>
      </c>
      <c r="P1237" s="14" t="b">
        <f t="shared" si="101"/>
        <v>1</v>
      </c>
      <c r="Q1237" t="b">
        <f t="shared" si="98"/>
        <v>0</v>
      </c>
    </row>
    <row r="1238" spans="1:17" x14ac:dyDescent="0.25">
      <c r="A1238" t="s">
        <v>6687</v>
      </c>
      <c r="B1238" t="s">
        <v>108</v>
      </c>
      <c r="C1238">
        <v>1101196</v>
      </c>
      <c r="D1238">
        <v>1101948</v>
      </c>
      <c r="E1238" t="s">
        <v>12</v>
      </c>
      <c r="F1238">
        <v>250</v>
      </c>
      <c r="G1238" s="15">
        <v>126461837</v>
      </c>
      <c r="H1238" t="s">
        <v>9</v>
      </c>
      <c r="I1238" t="s">
        <v>4616</v>
      </c>
      <c r="J1238" t="s">
        <v>9</v>
      </c>
      <c r="K1238" t="s">
        <v>232</v>
      </c>
      <c r="L1238" t="s">
        <v>511</v>
      </c>
      <c r="M1238" s="14" t="b">
        <f t="shared" si="102"/>
        <v>1</v>
      </c>
      <c r="N1238" s="14">
        <f t="shared" si="99"/>
        <v>0</v>
      </c>
      <c r="O1238" s="14">
        <f t="shared" si="100"/>
        <v>-3</v>
      </c>
      <c r="P1238" s="14" t="b">
        <f t="shared" si="101"/>
        <v>1</v>
      </c>
      <c r="Q1238" t="b">
        <f t="shared" si="98"/>
        <v>0</v>
      </c>
    </row>
    <row r="1239" spans="1:17" x14ac:dyDescent="0.25">
      <c r="A1239" t="s">
        <v>6687</v>
      </c>
      <c r="B1239" t="s">
        <v>108</v>
      </c>
      <c r="C1239">
        <v>1101945</v>
      </c>
      <c r="D1239">
        <v>1102604</v>
      </c>
      <c r="E1239" t="s">
        <v>12</v>
      </c>
      <c r="F1239">
        <v>219</v>
      </c>
      <c r="G1239" s="15">
        <v>126461838</v>
      </c>
      <c r="H1239" t="s">
        <v>9</v>
      </c>
      <c r="I1239" t="s">
        <v>4615</v>
      </c>
      <c r="J1239" t="s">
        <v>9</v>
      </c>
      <c r="K1239" t="s">
        <v>4614</v>
      </c>
      <c r="L1239" t="s">
        <v>126</v>
      </c>
      <c r="M1239" s="14" t="b">
        <f t="shared" si="102"/>
        <v>1</v>
      </c>
      <c r="N1239" s="14">
        <f t="shared" si="99"/>
        <v>0</v>
      </c>
      <c r="O1239" s="14">
        <f t="shared" si="100"/>
        <v>-3</v>
      </c>
      <c r="P1239" s="14" t="b">
        <f t="shared" si="101"/>
        <v>1</v>
      </c>
      <c r="Q1239" t="b">
        <f t="shared" si="98"/>
        <v>0</v>
      </c>
    </row>
    <row r="1240" spans="1:17" x14ac:dyDescent="0.25">
      <c r="A1240" t="s">
        <v>6687</v>
      </c>
      <c r="B1240" t="s">
        <v>108</v>
      </c>
      <c r="C1240">
        <v>1102852</v>
      </c>
      <c r="D1240">
        <v>1104579</v>
      </c>
      <c r="E1240" t="s">
        <v>9</v>
      </c>
      <c r="F1240">
        <v>575</v>
      </c>
      <c r="G1240" s="15">
        <v>126461839</v>
      </c>
      <c r="H1240" t="s">
        <v>9</v>
      </c>
      <c r="I1240" t="s">
        <v>4613</v>
      </c>
      <c r="J1240" t="s">
        <v>9</v>
      </c>
      <c r="K1240" t="s">
        <v>461</v>
      </c>
      <c r="L1240" t="s">
        <v>4612</v>
      </c>
      <c r="M1240" s="14" t="b">
        <f t="shared" si="102"/>
        <v>0</v>
      </c>
      <c r="N1240" s="14">
        <f t="shared" si="99"/>
        <v>0</v>
      </c>
      <c r="O1240" s="14">
        <f t="shared" si="100"/>
        <v>248</v>
      </c>
      <c r="P1240" s="14" t="b">
        <f t="shared" si="101"/>
        <v>0</v>
      </c>
      <c r="Q1240" t="b">
        <f t="shared" si="98"/>
        <v>0</v>
      </c>
    </row>
    <row r="1241" spans="1:17" x14ac:dyDescent="0.25">
      <c r="A1241" t="s">
        <v>6687</v>
      </c>
      <c r="B1241" t="s">
        <v>108</v>
      </c>
      <c r="C1241">
        <v>1104629</v>
      </c>
      <c r="D1241">
        <v>1104874</v>
      </c>
      <c r="E1241" t="s">
        <v>9</v>
      </c>
      <c r="F1241">
        <v>81</v>
      </c>
      <c r="G1241" s="15">
        <v>126461840</v>
      </c>
      <c r="H1241" t="s">
        <v>9</v>
      </c>
      <c r="I1241" t="s">
        <v>4611</v>
      </c>
      <c r="J1241" t="s">
        <v>9</v>
      </c>
      <c r="K1241" t="s">
        <v>9</v>
      </c>
      <c r="L1241" t="s">
        <v>126</v>
      </c>
      <c r="M1241" s="14" t="b">
        <f t="shared" si="102"/>
        <v>0</v>
      </c>
      <c r="N1241" s="14">
        <f t="shared" si="99"/>
        <v>0</v>
      </c>
      <c r="O1241" s="14">
        <f t="shared" si="100"/>
        <v>50</v>
      </c>
      <c r="P1241" s="14" t="b">
        <f t="shared" si="101"/>
        <v>1</v>
      </c>
      <c r="Q1241" t="b">
        <f t="shared" si="98"/>
        <v>1</v>
      </c>
    </row>
    <row r="1242" spans="1:17" x14ac:dyDescent="0.25">
      <c r="A1242" t="s">
        <v>6687</v>
      </c>
      <c r="B1242" t="s">
        <v>108</v>
      </c>
      <c r="C1242">
        <v>1104948</v>
      </c>
      <c r="D1242">
        <v>1105997</v>
      </c>
      <c r="E1242" t="s">
        <v>12</v>
      </c>
      <c r="F1242">
        <v>349</v>
      </c>
      <c r="G1242" s="15">
        <v>126461841</v>
      </c>
      <c r="H1242" t="s">
        <v>9</v>
      </c>
      <c r="I1242" t="s">
        <v>4610</v>
      </c>
      <c r="J1242" t="s">
        <v>9</v>
      </c>
      <c r="K1242" t="s">
        <v>4609</v>
      </c>
      <c r="L1242" t="s">
        <v>4608</v>
      </c>
      <c r="M1242" s="14" t="b">
        <f t="shared" si="102"/>
        <v>0</v>
      </c>
      <c r="N1242" s="14">
        <f t="shared" si="99"/>
        <v>0</v>
      </c>
      <c r="O1242" s="14">
        <f t="shared" si="100"/>
        <v>74</v>
      </c>
      <c r="P1242" s="14" t="b">
        <f t="shared" si="101"/>
        <v>1</v>
      </c>
      <c r="Q1242" t="b">
        <f t="shared" si="98"/>
        <v>0</v>
      </c>
    </row>
    <row r="1243" spans="1:17" x14ac:dyDescent="0.25">
      <c r="A1243" t="s">
        <v>6687</v>
      </c>
      <c r="B1243" t="s">
        <v>108</v>
      </c>
      <c r="C1243">
        <v>1106158</v>
      </c>
      <c r="D1243">
        <v>1107054</v>
      </c>
      <c r="E1243" t="s">
        <v>12</v>
      </c>
      <c r="F1243">
        <v>298</v>
      </c>
      <c r="G1243" s="15">
        <v>126461842</v>
      </c>
      <c r="H1243" t="s">
        <v>9</v>
      </c>
      <c r="I1243" t="s">
        <v>4607</v>
      </c>
      <c r="J1243" t="s">
        <v>9</v>
      </c>
      <c r="K1243" t="s">
        <v>2152</v>
      </c>
      <c r="L1243" t="s">
        <v>2151</v>
      </c>
      <c r="M1243" s="14" t="b">
        <f t="shared" si="102"/>
        <v>0</v>
      </c>
      <c r="N1243" s="14">
        <f t="shared" si="99"/>
        <v>0</v>
      </c>
      <c r="O1243" s="14">
        <f t="shared" si="100"/>
        <v>161</v>
      </c>
      <c r="P1243" s="14" t="b">
        <f t="shared" si="101"/>
        <v>0</v>
      </c>
      <c r="Q1243" t="b">
        <f t="shared" si="98"/>
        <v>0</v>
      </c>
    </row>
    <row r="1244" spans="1:17" x14ac:dyDescent="0.25">
      <c r="A1244" t="s">
        <v>6687</v>
      </c>
      <c r="B1244" t="s">
        <v>108</v>
      </c>
      <c r="C1244">
        <v>1107599</v>
      </c>
      <c r="D1244">
        <v>1108399</v>
      </c>
      <c r="E1244" t="s">
        <v>9</v>
      </c>
      <c r="F1244">
        <v>266</v>
      </c>
      <c r="G1244" s="15">
        <v>126461843</v>
      </c>
      <c r="H1244" t="s">
        <v>9</v>
      </c>
      <c r="I1244" t="s">
        <v>4606</v>
      </c>
      <c r="J1244" t="s">
        <v>9</v>
      </c>
      <c r="K1244" t="s">
        <v>1580</v>
      </c>
      <c r="L1244" t="s">
        <v>2745</v>
      </c>
      <c r="M1244" s="14" t="b">
        <f t="shared" si="102"/>
        <v>0</v>
      </c>
      <c r="N1244" s="14">
        <f t="shared" si="99"/>
        <v>0</v>
      </c>
      <c r="O1244" s="14">
        <f t="shared" si="100"/>
        <v>545</v>
      </c>
      <c r="P1244" s="14" t="b">
        <f t="shared" si="101"/>
        <v>0</v>
      </c>
      <c r="Q1244" t="b">
        <f t="shared" si="98"/>
        <v>0</v>
      </c>
    </row>
    <row r="1245" spans="1:17" x14ac:dyDescent="0.25">
      <c r="A1245" t="s">
        <v>6687</v>
      </c>
      <c r="B1245" t="s">
        <v>108</v>
      </c>
      <c r="C1245">
        <v>1108484</v>
      </c>
      <c r="D1245">
        <v>1110304</v>
      </c>
      <c r="E1245" t="s">
        <v>9</v>
      </c>
      <c r="F1245">
        <v>606</v>
      </c>
      <c r="G1245" s="15">
        <v>126461844</v>
      </c>
      <c r="H1245" t="s">
        <v>9</v>
      </c>
      <c r="I1245" t="s">
        <v>4605</v>
      </c>
      <c r="J1245" t="s">
        <v>9</v>
      </c>
      <c r="K1245" t="s">
        <v>4604</v>
      </c>
      <c r="L1245" t="s">
        <v>4603</v>
      </c>
      <c r="M1245" s="14" t="b">
        <f t="shared" si="102"/>
        <v>0</v>
      </c>
      <c r="N1245" s="14">
        <f t="shared" si="99"/>
        <v>0</v>
      </c>
      <c r="O1245" s="14">
        <f t="shared" si="100"/>
        <v>85</v>
      </c>
      <c r="P1245" s="14" t="b">
        <f t="shared" si="101"/>
        <v>1</v>
      </c>
      <c r="Q1245" t="b">
        <f t="shared" si="98"/>
        <v>1</v>
      </c>
    </row>
    <row r="1246" spans="1:17" x14ac:dyDescent="0.25">
      <c r="A1246" t="s">
        <v>6687</v>
      </c>
      <c r="B1246" t="s">
        <v>108</v>
      </c>
      <c r="C1246">
        <v>1110476</v>
      </c>
      <c r="D1246">
        <v>1112077</v>
      </c>
      <c r="E1246" t="s">
        <v>9</v>
      </c>
      <c r="F1246">
        <v>533</v>
      </c>
      <c r="G1246" s="15">
        <v>126461845</v>
      </c>
      <c r="H1246" t="s">
        <v>9</v>
      </c>
      <c r="I1246" t="s">
        <v>4602</v>
      </c>
      <c r="J1246" t="s">
        <v>9</v>
      </c>
      <c r="K1246" t="s">
        <v>4601</v>
      </c>
      <c r="L1246" t="s">
        <v>4600</v>
      </c>
      <c r="M1246" s="14" t="b">
        <f t="shared" si="102"/>
        <v>0</v>
      </c>
      <c r="N1246" s="14">
        <f t="shared" si="99"/>
        <v>0</v>
      </c>
      <c r="O1246" s="14">
        <f t="shared" si="100"/>
        <v>172</v>
      </c>
      <c r="P1246" s="14" t="b">
        <f t="shared" si="101"/>
        <v>0</v>
      </c>
      <c r="Q1246" t="b">
        <f t="shared" si="98"/>
        <v>0</v>
      </c>
    </row>
    <row r="1247" spans="1:17" x14ac:dyDescent="0.25">
      <c r="A1247" t="s">
        <v>6687</v>
      </c>
      <c r="B1247" t="s">
        <v>108</v>
      </c>
      <c r="C1247">
        <v>1112074</v>
      </c>
      <c r="D1247">
        <v>1113225</v>
      </c>
      <c r="E1247" t="s">
        <v>9</v>
      </c>
      <c r="F1247">
        <v>383</v>
      </c>
      <c r="G1247" s="15">
        <v>126461846</v>
      </c>
      <c r="H1247" t="s">
        <v>9</v>
      </c>
      <c r="I1247" t="s">
        <v>4599</v>
      </c>
      <c r="J1247" t="s">
        <v>9</v>
      </c>
      <c r="K1247" t="s">
        <v>4598</v>
      </c>
      <c r="L1247" t="s">
        <v>4597</v>
      </c>
      <c r="M1247" s="14" t="b">
        <f t="shared" si="102"/>
        <v>1</v>
      </c>
      <c r="N1247" s="14">
        <f t="shared" si="99"/>
        <v>0</v>
      </c>
      <c r="O1247" s="14">
        <f t="shared" si="100"/>
        <v>-3</v>
      </c>
      <c r="P1247" s="14" t="b">
        <f t="shared" si="101"/>
        <v>1</v>
      </c>
      <c r="Q1247" t="b">
        <f t="shared" si="98"/>
        <v>1</v>
      </c>
    </row>
    <row r="1248" spans="1:17" x14ac:dyDescent="0.25">
      <c r="A1248" t="s">
        <v>6687</v>
      </c>
      <c r="B1248" t="s">
        <v>108</v>
      </c>
      <c r="C1248">
        <v>1113395</v>
      </c>
      <c r="D1248">
        <v>1114813</v>
      </c>
      <c r="E1248" t="s">
        <v>12</v>
      </c>
      <c r="F1248">
        <v>472</v>
      </c>
      <c r="G1248" s="15">
        <v>126461847</v>
      </c>
      <c r="H1248" t="s">
        <v>9</v>
      </c>
      <c r="I1248" t="s">
        <v>4596</v>
      </c>
      <c r="J1248" t="s">
        <v>9</v>
      </c>
      <c r="K1248" t="s">
        <v>1350</v>
      </c>
      <c r="L1248" t="s">
        <v>126</v>
      </c>
      <c r="M1248" s="14" t="b">
        <f t="shared" si="102"/>
        <v>0</v>
      </c>
      <c r="N1248" s="14">
        <f t="shared" si="99"/>
        <v>0</v>
      </c>
      <c r="O1248" s="14">
        <f t="shared" si="100"/>
        <v>170</v>
      </c>
      <c r="P1248" s="14" t="b">
        <f t="shared" si="101"/>
        <v>0</v>
      </c>
      <c r="Q1248" t="b">
        <f t="shared" si="98"/>
        <v>0</v>
      </c>
    </row>
    <row r="1249" spans="1:17" x14ac:dyDescent="0.25">
      <c r="A1249" t="s">
        <v>6687</v>
      </c>
      <c r="B1249" t="s">
        <v>108</v>
      </c>
      <c r="C1249">
        <v>1114821</v>
      </c>
      <c r="D1249">
        <v>1115771</v>
      </c>
      <c r="E1249" t="s">
        <v>12</v>
      </c>
      <c r="F1249">
        <v>316</v>
      </c>
      <c r="G1249" s="15">
        <v>126461848</v>
      </c>
      <c r="H1249" t="s">
        <v>9</v>
      </c>
      <c r="I1249" t="s">
        <v>4595</v>
      </c>
      <c r="J1249" t="s">
        <v>9</v>
      </c>
      <c r="K1249" t="s">
        <v>4594</v>
      </c>
      <c r="L1249" t="s">
        <v>126</v>
      </c>
      <c r="M1249" s="14" t="b">
        <f t="shared" si="102"/>
        <v>0</v>
      </c>
      <c r="N1249" s="14">
        <f t="shared" si="99"/>
        <v>0</v>
      </c>
      <c r="O1249" s="14">
        <f t="shared" si="100"/>
        <v>8</v>
      </c>
      <c r="P1249" s="14" t="b">
        <f t="shared" si="101"/>
        <v>1</v>
      </c>
      <c r="Q1249" t="b">
        <f t="shared" si="98"/>
        <v>1</v>
      </c>
    </row>
    <row r="1250" spans="1:17" x14ac:dyDescent="0.25">
      <c r="A1250" t="s">
        <v>6687</v>
      </c>
      <c r="B1250" t="s">
        <v>108</v>
      </c>
      <c r="C1250">
        <v>1115768</v>
      </c>
      <c r="D1250">
        <v>1116577</v>
      </c>
      <c r="E1250" t="s">
        <v>12</v>
      </c>
      <c r="F1250">
        <v>269</v>
      </c>
      <c r="G1250" s="15">
        <v>126461849</v>
      </c>
      <c r="H1250" t="s">
        <v>9</v>
      </c>
      <c r="I1250" t="s">
        <v>4593</v>
      </c>
      <c r="J1250" t="s">
        <v>9</v>
      </c>
      <c r="K1250" t="s">
        <v>1352</v>
      </c>
      <c r="L1250" t="s">
        <v>1347</v>
      </c>
      <c r="M1250" s="14" t="b">
        <f t="shared" si="102"/>
        <v>1</v>
      </c>
      <c r="N1250" s="14">
        <f t="shared" si="99"/>
        <v>0</v>
      </c>
      <c r="O1250" s="14">
        <f t="shared" si="100"/>
        <v>-3</v>
      </c>
      <c r="P1250" s="14" t="b">
        <f t="shared" si="101"/>
        <v>1</v>
      </c>
      <c r="Q1250" t="b">
        <f t="shared" si="98"/>
        <v>0</v>
      </c>
    </row>
    <row r="1251" spans="1:17" x14ac:dyDescent="0.25">
      <c r="A1251" t="s">
        <v>6687</v>
      </c>
      <c r="B1251" t="s">
        <v>108</v>
      </c>
      <c r="C1251">
        <v>1116609</v>
      </c>
      <c r="D1251">
        <v>1117334</v>
      </c>
      <c r="E1251" t="s">
        <v>12</v>
      </c>
      <c r="F1251">
        <v>241</v>
      </c>
      <c r="G1251" s="15">
        <v>126461850</v>
      </c>
      <c r="H1251" t="s">
        <v>9</v>
      </c>
      <c r="I1251" t="s">
        <v>4592</v>
      </c>
      <c r="J1251" t="s">
        <v>9</v>
      </c>
      <c r="K1251" t="s">
        <v>4591</v>
      </c>
      <c r="L1251" t="s">
        <v>4590</v>
      </c>
      <c r="M1251" s="14" t="b">
        <f t="shared" si="102"/>
        <v>0</v>
      </c>
      <c r="N1251" s="14">
        <f t="shared" si="99"/>
        <v>0</v>
      </c>
      <c r="O1251" s="14">
        <f t="shared" si="100"/>
        <v>32</v>
      </c>
      <c r="P1251" s="14" t="b">
        <f t="shared" si="101"/>
        <v>1</v>
      </c>
      <c r="Q1251" t="b">
        <f t="shared" si="98"/>
        <v>0</v>
      </c>
    </row>
    <row r="1252" spans="1:17" x14ac:dyDescent="0.25">
      <c r="A1252" t="s">
        <v>6687</v>
      </c>
      <c r="B1252" t="s">
        <v>108</v>
      </c>
      <c r="C1252">
        <v>1117324</v>
      </c>
      <c r="D1252">
        <v>1118277</v>
      </c>
      <c r="E1252" t="s">
        <v>9</v>
      </c>
      <c r="F1252">
        <v>317</v>
      </c>
      <c r="G1252" s="15">
        <v>126461851</v>
      </c>
      <c r="H1252" t="s">
        <v>9</v>
      </c>
      <c r="I1252" t="s">
        <v>4589</v>
      </c>
      <c r="J1252" t="s">
        <v>9</v>
      </c>
      <c r="K1252" t="s">
        <v>2135</v>
      </c>
      <c r="L1252" t="s">
        <v>584</v>
      </c>
      <c r="M1252" s="14" t="b">
        <f t="shared" si="102"/>
        <v>1</v>
      </c>
      <c r="N1252" s="14">
        <f t="shared" si="99"/>
        <v>0</v>
      </c>
      <c r="O1252" s="14">
        <f t="shared" si="100"/>
        <v>-10</v>
      </c>
      <c r="P1252" s="14" t="b">
        <f t="shared" si="101"/>
        <v>1</v>
      </c>
      <c r="Q1252" t="b">
        <f t="shared" si="98"/>
        <v>0</v>
      </c>
    </row>
    <row r="1253" spans="1:17" x14ac:dyDescent="0.25">
      <c r="A1253" t="s">
        <v>6687</v>
      </c>
      <c r="B1253" t="s">
        <v>108</v>
      </c>
      <c r="C1253">
        <v>1118274</v>
      </c>
      <c r="D1253">
        <v>1118558</v>
      </c>
      <c r="E1253" t="s">
        <v>9</v>
      </c>
      <c r="F1253">
        <v>94</v>
      </c>
      <c r="G1253" s="15">
        <v>126461852</v>
      </c>
      <c r="H1253" t="s">
        <v>9</v>
      </c>
      <c r="I1253" t="s">
        <v>4588</v>
      </c>
      <c r="J1253" t="s">
        <v>9</v>
      </c>
      <c r="K1253" t="s">
        <v>4587</v>
      </c>
      <c r="L1253" t="s">
        <v>4586</v>
      </c>
      <c r="M1253" s="14" t="b">
        <f t="shared" si="102"/>
        <v>1</v>
      </c>
      <c r="N1253" s="14">
        <f t="shared" si="99"/>
        <v>0</v>
      </c>
      <c r="O1253" s="14">
        <f t="shared" si="100"/>
        <v>-3</v>
      </c>
      <c r="P1253" s="14" t="b">
        <f t="shared" si="101"/>
        <v>1</v>
      </c>
      <c r="Q1253" t="b">
        <f t="shared" si="98"/>
        <v>0</v>
      </c>
    </row>
    <row r="1254" spans="1:17" x14ac:dyDescent="0.25">
      <c r="A1254" t="s">
        <v>6687</v>
      </c>
      <c r="B1254" t="s">
        <v>108</v>
      </c>
      <c r="C1254">
        <v>1118679</v>
      </c>
      <c r="D1254">
        <v>1119206</v>
      </c>
      <c r="E1254" t="s">
        <v>12</v>
      </c>
      <c r="F1254">
        <v>175</v>
      </c>
      <c r="G1254" s="15">
        <v>126461853</v>
      </c>
      <c r="H1254" t="s">
        <v>9</v>
      </c>
      <c r="I1254" t="s">
        <v>4585</v>
      </c>
      <c r="J1254" t="s">
        <v>9</v>
      </c>
      <c r="K1254" t="s">
        <v>4584</v>
      </c>
      <c r="L1254" t="s">
        <v>126</v>
      </c>
      <c r="M1254" s="14" t="b">
        <f t="shared" si="102"/>
        <v>0</v>
      </c>
      <c r="N1254" s="14">
        <f t="shared" si="99"/>
        <v>0</v>
      </c>
      <c r="O1254" s="14">
        <f t="shared" si="100"/>
        <v>121</v>
      </c>
      <c r="P1254" s="14" t="b">
        <f t="shared" si="101"/>
        <v>0</v>
      </c>
      <c r="Q1254" t="b">
        <f t="shared" si="98"/>
        <v>0</v>
      </c>
    </row>
    <row r="1255" spans="1:17" x14ac:dyDescent="0.25">
      <c r="A1255" t="s">
        <v>6687</v>
      </c>
      <c r="B1255" t="s">
        <v>108</v>
      </c>
      <c r="C1255">
        <v>1119745</v>
      </c>
      <c r="D1255">
        <v>1122105</v>
      </c>
      <c r="E1255" t="s">
        <v>12</v>
      </c>
      <c r="F1255">
        <v>786</v>
      </c>
      <c r="G1255" s="15">
        <v>126461854</v>
      </c>
      <c r="H1255" t="s">
        <v>9</v>
      </c>
      <c r="I1255" t="s">
        <v>4583</v>
      </c>
      <c r="J1255" t="s">
        <v>9</v>
      </c>
      <c r="K1255" t="s">
        <v>4582</v>
      </c>
      <c r="L1255" t="s">
        <v>2653</v>
      </c>
      <c r="M1255" s="14" t="b">
        <f t="shared" si="102"/>
        <v>0</v>
      </c>
      <c r="N1255" s="14">
        <f t="shared" si="99"/>
        <v>0</v>
      </c>
      <c r="O1255" s="14">
        <f t="shared" si="100"/>
        <v>539</v>
      </c>
      <c r="P1255" s="14" t="b">
        <f t="shared" si="101"/>
        <v>0</v>
      </c>
      <c r="Q1255" t="b">
        <f t="shared" si="98"/>
        <v>0</v>
      </c>
    </row>
    <row r="1256" spans="1:17" x14ac:dyDescent="0.25">
      <c r="A1256" t="s">
        <v>6687</v>
      </c>
      <c r="B1256" t="s">
        <v>108</v>
      </c>
      <c r="C1256">
        <v>1122111</v>
      </c>
      <c r="D1256">
        <v>1122407</v>
      </c>
      <c r="E1256" t="s">
        <v>12</v>
      </c>
      <c r="F1256">
        <v>98</v>
      </c>
      <c r="G1256" s="15">
        <v>126461855</v>
      </c>
      <c r="H1256" t="s">
        <v>9</v>
      </c>
      <c r="I1256" t="s">
        <v>4581</v>
      </c>
      <c r="J1256" t="s">
        <v>9</v>
      </c>
      <c r="K1256" t="s">
        <v>4580</v>
      </c>
      <c r="L1256" t="s">
        <v>4579</v>
      </c>
      <c r="M1256" s="14" t="b">
        <f t="shared" si="102"/>
        <v>0</v>
      </c>
      <c r="N1256" s="14">
        <f t="shared" si="99"/>
        <v>0</v>
      </c>
      <c r="O1256" s="14">
        <f t="shared" si="100"/>
        <v>6</v>
      </c>
      <c r="P1256" s="14" t="b">
        <f t="shared" si="101"/>
        <v>1</v>
      </c>
      <c r="Q1256" t="b">
        <f t="shared" si="98"/>
        <v>1</v>
      </c>
    </row>
    <row r="1257" spans="1:17" x14ac:dyDescent="0.25">
      <c r="A1257" t="s">
        <v>6687</v>
      </c>
      <c r="B1257" t="s">
        <v>108</v>
      </c>
      <c r="C1257">
        <v>1122462</v>
      </c>
      <c r="D1257">
        <v>1122800</v>
      </c>
      <c r="E1257" t="s">
        <v>12</v>
      </c>
      <c r="F1257">
        <v>112</v>
      </c>
      <c r="G1257" s="15">
        <v>126461856</v>
      </c>
      <c r="H1257" t="s">
        <v>9</v>
      </c>
      <c r="I1257" t="s">
        <v>4578</v>
      </c>
      <c r="J1257" t="s">
        <v>9</v>
      </c>
      <c r="K1257" t="s">
        <v>4577</v>
      </c>
      <c r="L1257" t="s">
        <v>1960</v>
      </c>
      <c r="M1257" s="14" t="b">
        <f t="shared" si="102"/>
        <v>0</v>
      </c>
      <c r="N1257" s="14">
        <f t="shared" si="99"/>
        <v>0</v>
      </c>
      <c r="O1257" s="14">
        <f t="shared" si="100"/>
        <v>55</v>
      </c>
      <c r="P1257" s="14" t="b">
        <f t="shared" si="101"/>
        <v>1</v>
      </c>
      <c r="Q1257" t="b">
        <f t="shared" si="98"/>
        <v>0</v>
      </c>
    </row>
    <row r="1258" spans="1:17" x14ac:dyDescent="0.25">
      <c r="A1258" t="s">
        <v>6687</v>
      </c>
      <c r="B1258" t="s">
        <v>108</v>
      </c>
      <c r="C1258">
        <v>1123080</v>
      </c>
      <c r="D1258">
        <v>1123589</v>
      </c>
      <c r="E1258" t="s">
        <v>12</v>
      </c>
      <c r="F1258">
        <v>169</v>
      </c>
      <c r="G1258" s="15">
        <v>126461857</v>
      </c>
      <c r="H1258" t="s">
        <v>9</v>
      </c>
      <c r="I1258" t="s">
        <v>4576</v>
      </c>
      <c r="J1258" t="s">
        <v>9</v>
      </c>
      <c r="K1258" t="s">
        <v>4575</v>
      </c>
      <c r="L1258" t="s">
        <v>4574</v>
      </c>
      <c r="M1258" s="14" t="b">
        <f t="shared" si="102"/>
        <v>0</v>
      </c>
      <c r="N1258" s="14">
        <f t="shared" si="99"/>
        <v>0</v>
      </c>
      <c r="O1258" s="14">
        <f t="shared" si="100"/>
        <v>280</v>
      </c>
      <c r="P1258" s="14" t="b">
        <f t="shared" si="101"/>
        <v>0</v>
      </c>
      <c r="Q1258" t="b">
        <f t="shared" si="98"/>
        <v>0</v>
      </c>
    </row>
    <row r="1259" spans="1:17" x14ac:dyDescent="0.25">
      <c r="A1259" t="s">
        <v>6687</v>
      </c>
      <c r="B1259" t="s">
        <v>108</v>
      </c>
      <c r="C1259">
        <v>1123778</v>
      </c>
      <c r="D1259">
        <v>1124527</v>
      </c>
      <c r="E1259" t="s">
        <v>9</v>
      </c>
      <c r="F1259">
        <v>249</v>
      </c>
      <c r="G1259" s="15">
        <v>126461858</v>
      </c>
      <c r="H1259" t="s">
        <v>9</v>
      </c>
      <c r="I1259" t="s">
        <v>4573</v>
      </c>
      <c r="J1259" t="s">
        <v>9</v>
      </c>
      <c r="K1259" t="s">
        <v>4572</v>
      </c>
      <c r="L1259" t="s">
        <v>4571</v>
      </c>
      <c r="M1259" s="14" t="b">
        <f t="shared" si="102"/>
        <v>0</v>
      </c>
      <c r="N1259" s="14">
        <f t="shared" si="99"/>
        <v>0</v>
      </c>
      <c r="O1259" s="14">
        <f t="shared" si="100"/>
        <v>189</v>
      </c>
      <c r="P1259" s="14" t="b">
        <f t="shared" si="101"/>
        <v>0</v>
      </c>
      <c r="Q1259" t="b">
        <f t="shared" si="98"/>
        <v>0</v>
      </c>
    </row>
    <row r="1260" spans="1:17" x14ac:dyDescent="0.25">
      <c r="A1260" t="s">
        <v>6687</v>
      </c>
      <c r="B1260" t="s">
        <v>108</v>
      </c>
      <c r="C1260">
        <v>1124609</v>
      </c>
      <c r="D1260">
        <v>1125625</v>
      </c>
      <c r="E1260" t="s">
        <v>12</v>
      </c>
      <c r="F1260">
        <v>338</v>
      </c>
      <c r="G1260" s="15">
        <v>126461859</v>
      </c>
      <c r="H1260" t="s">
        <v>4570</v>
      </c>
      <c r="I1260" t="s">
        <v>4569</v>
      </c>
      <c r="J1260" t="s">
        <v>9</v>
      </c>
      <c r="K1260" t="s">
        <v>4568</v>
      </c>
      <c r="L1260" t="s">
        <v>4567</v>
      </c>
      <c r="M1260" s="14" t="b">
        <f t="shared" si="102"/>
        <v>0</v>
      </c>
      <c r="N1260" s="14">
        <f t="shared" si="99"/>
        <v>0</v>
      </c>
      <c r="O1260" s="14">
        <f t="shared" si="100"/>
        <v>82</v>
      </c>
      <c r="P1260" s="14" t="b">
        <f t="shared" si="101"/>
        <v>1</v>
      </c>
      <c r="Q1260" t="b">
        <f t="shared" si="98"/>
        <v>1</v>
      </c>
    </row>
    <row r="1261" spans="1:17" x14ac:dyDescent="0.25">
      <c r="A1261" t="s">
        <v>6687</v>
      </c>
      <c r="B1261" t="s">
        <v>108</v>
      </c>
      <c r="C1261">
        <v>1125681</v>
      </c>
      <c r="D1261">
        <v>1127609</v>
      </c>
      <c r="E1261" t="s">
        <v>9</v>
      </c>
      <c r="F1261">
        <v>642</v>
      </c>
      <c r="G1261" s="15">
        <v>126461860</v>
      </c>
      <c r="H1261" t="s">
        <v>9</v>
      </c>
      <c r="I1261" t="s">
        <v>4566</v>
      </c>
      <c r="J1261" t="s">
        <v>9</v>
      </c>
      <c r="K1261" t="s">
        <v>4565</v>
      </c>
      <c r="L1261" t="s">
        <v>4564</v>
      </c>
      <c r="M1261" s="14" t="b">
        <f t="shared" si="102"/>
        <v>0</v>
      </c>
      <c r="N1261" s="14">
        <f t="shared" si="99"/>
        <v>0</v>
      </c>
      <c r="O1261" s="14">
        <f t="shared" si="100"/>
        <v>56</v>
      </c>
      <c r="P1261" s="14" t="b">
        <f t="shared" si="101"/>
        <v>1</v>
      </c>
      <c r="Q1261" t="b">
        <f t="shared" si="98"/>
        <v>0</v>
      </c>
    </row>
    <row r="1262" spans="1:17" x14ac:dyDescent="0.25">
      <c r="A1262" t="s">
        <v>6687</v>
      </c>
      <c r="B1262" t="s">
        <v>108</v>
      </c>
      <c r="C1262">
        <v>1127724</v>
      </c>
      <c r="D1262">
        <v>1130600</v>
      </c>
      <c r="E1262" t="s">
        <v>9</v>
      </c>
      <c r="F1262">
        <v>958</v>
      </c>
      <c r="G1262" s="15">
        <v>126461861</v>
      </c>
      <c r="H1262" t="s">
        <v>9</v>
      </c>
      <c r="I1262" t="s">
        <v>4563</v>
      </c>
      <c r="J1262" t="s">
        <v>9</v>
      </c>
      <c r="K1262" t="s">
        <v>9</v>
      </c>
      <c r="L1262" t="s">
        <v>126</v>
      </c>
      <c r="M1262" s="14" t="b">
        <f t="shared" si="102"/>
        <v>0</v>
      </c>
      <c r="N1262" s="14">
        <f t="shared" si="99"/>
        <v>0</v>
      </c>
      <c r="O1262" s="14">
        <f t="shared" si="100"/>
        <v>115</v>
      </c>
      <c r="P1262" s="14" t="b">
        <f t="shared" si="101"/>
        <v>0</v>
      </c>
      <c r="Q1262" t="b">
        <f t="shared" si="98"/>
        <v>0</v>
      </c>
    </row>
    <row r="1263" spans="1:17" x14ac:dyDescent="0.25">
      <c r="A1263" t="s">
        <v>6687</v>
      </c>
      <c r="B1263" t="s">
        <v>108</v>
      </c>
      <c r="C1263">
        <v>1130764</v>
      </c>
      <c r="D1263">
        <v>1131456</v>
      </c>
      <c r="E1263" t="s">
        <v>12</v>
      </c>
      <c r="F1263">
        <v>230</v>
      </c>
      <c r="G1263" s="15">
        <v>126461862</v>
      </c>
      <c r="H1263" t="s">
        <v>9</v>
      </c>
      <c r="I1263" t="s">
        <v>4562</v>
      </c>
      <c r="J1263" t="s">
        <v>9</v>
      </c>
      <c r="K1263" t="s">
        <v>4561</v>
      </c>
      <c r="L1263" t="s">
        <v>126</v>
      </c>
      <c r="M1263" s="14" t="b">
        <f t="shared" si="102"/>
        <v>0</v>
      </c>
      <c r="N1263" s="14">
        <f t="shared" si="99"/>
        <v>0</v>
      </c>
      <c r="O1263" s="14">
        <f t="shared" si="100"/>
        <v>164</v>
      </c>
      <c r="P1263" s="14" t="b">
        <f t="shared" si="101"/>
        <v>0</v>
      </c>
      <c r="Q1263" t="b">
        <f t="shared" si="98"/>
        <v>0</v>
      </c>
    </row>
    <row r="1264" spans="1:17" x14ac:dyDescent="0.25">
      <c r="A1264" t="s">
        <v>6687</v>
      </c>
      <c r="B1264" t="s">
        <v>108</v>
      </c>
      <c r="C1264">
        <v>1131502</v>
      </c>
      <c r="D1264">
        <v>1132794</v>
      </c>
      <c r="E1264" t="s">
        <v>9</v>
      </c>
      <c r="F1264">
        <v>430</v>
      </c>
      <c r="G1264" s="15">
        <v>126461863</v>
      </c>
      <c r="H1264" t="s">
        <v>9</v>
      </c>
      <c r="I1264" t="s">
        <v>4560</v>
      </c>
      <c r="J1264" t="s">
        <v>9</v>
      </c>
      <c r="K1264" t="s">
        <v>4559</v>
      </c>
      <c r="L1264" t="s">
        <v>4558</v>
      </c>
      <c r="M1264" s="14" t="b">
        <f t="shared" si="102"/>
        <v>0</v>
      </c>
      <c r="N1264" s="14">
        <f t="shared" si="99"/>
        <v>0</v>
      </c>
      <c r="O1264" s="14">
        <f t="shared" si="100"/>
        <v>46</v>
      </c>
      <c r="P1264" s="14" t="b">
        <f t="shared" si="101"/>
        <v>1</v>
      </c>
      <c r="Q1264" t="b">
        <f t="shared" si="98"/>
        <v>1</v>
      </c>
    </row>
    <row r="1265" spans="1:17" x14ac:dyDescent="0.25">
      <c r="A1265" t="s">
        <v>6687</v>
      </c>
      <c r="B1265" t="s">
        <v>108</v>
      </c>
      <c r="C1265">
        <v>1133040</v>
      </c>
      <c r="D1265">
        <v>1133387</v>
      </c>
      <c r="E1265" t="s">
        <v>9</v>
      </c>
      <c r="F1265">
        <v>115</v>
      </c>
      <c r="G1265" s="15">
        <v>126461864</v>
      </c>
      <c r="H1265" t="s">
        <v>9</v>
      </c>
      <c r="I1265" t="s">
        <v>4557</v>
      </c>
      <c r="J1265" t="s">
        <v>9</v>
      </c>
      <c r="K1265" t="s">
        <v>9</v>
      </c>
      <c r="L1265" t="s">
        <v>126</v>
      </c>
      <c r="M1265" s="14" t="b">
        <f t="shared" si="102"/>
        <v>0</v>
      </c>
      <c r="N1265" s="14">
        <f t="shared" si="99"/>
        <v>0</v>
      </c>
      <c r="O1265" s="14">
        <f t="shared" si="100"/>
        <v>246</v>
      </c>
      <c r="P1265" s="14" t="b">
        <f t="shared" si="101"/>
        <v>0</v>
      </c>
      <c r="Q1265" t="b">
        <f t="shared" si="98"/>
        <v>0</v>
      </c>
    </row>
    <row r="1266" spans="1:17" x14ac:dyDescent="0.25">
      <c r="A1266" t="s">
        <v>6687</v>
      </c>
      <c r="B1266" t="s">
        <v>108</v>
      </c>
      <c r="C1266">
        <v>1133384</v>
      </c>
      <c r="D1266">
        <v>1133773</v>
      </c>
      <c r="E1266" t="s">
        <v>9</v>
      </c>
      <c r="F1266">
        <v>129</v>
      </c>
      <c r="G1266" s="15">
        <v>126461865</v>
      </c>
      <c r="H1266" t="s">
        <v>9</v>
      </c>
      <c r="I1266" t="s">
        <v>4556</v>
      </c>
      <c r="J1266" t="s">
        <v>9</v>
      </c>
      <c r="K1266" t="s">
        <v>4555</v>
      </c>
      <c r="L1266" t="s">
        <v>717</v>
      </c>
      <c r="M1266" s="14" t="b">
        <f t="shared" si="102"/>
        <v>1</v>
      </c>
      <c r="N1266" s="14">
        <f t="shared" si="99"/>
        <v>0</v>
      </c>
      <c r="O1266" s="14">
        <f t="shared" si="100"/>
        <v>-3</v>
      </c>
      <c r="P1266" s="14" t="b">
        <f t="shared" si="101"/>
        <v>1</v>
      </c>
      <c r="Q1266" t="b">
        <f t="shared" si="98"/>
        <v>1</v>
      </c>
    </row>
    <row r="1267" spans="1:17" x14ac:dyDescent="0.25">
      <c r="A1267" t="s">
        <v>6687</v>
      </c>
      <c r="B1267" t="s">
        <v>108</v>
      </c>
      <c r="C1267">
        <v>1133748</v>
      </c>
      <c r="D1267">
        <v>1134665</v>
      </c>
      <c r="E1267" t="s">
        <v>9</v>
      </c>
      <c r="F1267">
        <v>305</v>
      </c>
      <c r="G1267" s="15">
        <v>126461866</v>
      </c>
      <c r="H1267" t="s">
        <v>9</v>
      </c>
      <c r="I1267" t="s">
        <v>4554</v>
      </c>
      <c r="J1267" t="s">
        <v>9</v>
      </c>
      <c r="K1267" t="s">
        <v>3325</v>
      </c>
      <c r="L1267" t="s">
        <v>3324</v>
      </c>
      <c r="M1267" s="14" t="b">
        <f t="shared" si="102"/>
        <v>1</v>
      </c>
      <c r="N1267" s="14">
        <f t="shared" si="99"/>
        <v>0</v>
      </c>
      <c r="O1267" s="14">
        <f t="shared" si="100"/>
        <v>-25</v>
      </c>
      <c r="P1267" s="14" t="b">
        <f t="shared" si="101"/>
        <v>1</v>
      </c>
      <c r="Q1267" t="b">
        <f t="shared" si="98"/>
        <v>0</v>
      </c>
    </row>
    <row r="1268" spans="1:17" x14ac:dyDescent="0.25">
      <c r="A1268" t="s">
        <v>6687</v>
      </c>
      <c r="B1268" t="s">
        <v>108</v>
      </c>
      <c r="C1268">
        <v>1134662</v>
      </c>
      <c r="D1268">
        <v>1135120</v>
      </c>
      <c r="E1268" t="s">
        <v>9</v>
      </c>
      <c r="F1268">
        <v>152</v>
      </c>
      <c r="G1268" s="15">
        <v>126461867</v>
      </c>
      <c r="H1268" t="s">
        <v>9</v>
      </c>
      <c r="I1268" t="s">
        <v>4553</v>
      </c>
      <c r="J1268" t="s">
        <v>9</v>
      </c>
      <c r="K1268" t="s">
        <v>3331</v>
      </c>
      <c r="L1268" t="s">
        <v>3330</v>
      </c>
      <c r="M1268" s="14" t="b">
        <f t="shared" si="102"/>
        <v>1</v>
      </c>
      <c r="N1268" s="14">
        <f t="shared" si="99"/>
        <v>0</v>
      </c>
      <c r="O1268" s="14">
        <f t="shared" si="100"/>
        <v>-3</v>
      </c>
      <c r="P1268" s="14" t="b">
        <f t="shared" si="101"/>
        <v>1</v>
      </c>
      <c r="Q1268" t="b">
        <f t="shared" si="98"/>
        <v>0</v>
      </c>
    </row>
    <row r="1269" spans="1:17" x14ac:dyDescent="0.25">
      <c r="A1269" t="s">
        <v>6687</v>
      </c>
      <c r="B1269" t="s">
        <v>108</v>
      </c>
      <c r="C1269">
        <v>1135122</v>
      </c>
      <c r="D1269">
        <v>1137182</v>
      </c>
      <c r="E1269" t="s">
        <v>9</v>
      </c>
      <c r="F1269">
        <v>686</v>
      </c>
      <c r="G1269" s="15">
        <v>126461868</v>
      </c>
      <c r="H1269" t="s">
        <v>9</v>
      </c>
      <c r="I1269" t="s">
        <v>4552</v>
      </c>
      <c r="J1269" t="s">
        <v>9</v>
      </c>
      <c r="K1269" t="s">
        <v>3322</v>
      </c>
      <c r="L1269" t="s">
        <v>4551</v>
      </c>
      <c r="M1269" s="14" t="b">
        <f t="shared" si="102"/>
        <v>0</v>
      </c>
      <c r="N1269" s="14">
        <f t="shared" si="99"/>
        <v>0</v>
      </c>
      <c r="O1269" s="14">
        <f t="shared" si="100"/>
        <v>2</v>
      </c>
      <c r="P1269" s="14" t="b">
        <f t="shared" si="101"/>
        <v>1</v>
      </c>
      <c r="Q1269" t="b">
        <f t="shared" si="98"/>
        <v>0</v>
      </c>
    </row>
    <row r="1270" spans="1:17" x14ac:dyDescent="0.25">
      <c r="A1270" t="s">
        <v>6687</v>
      </c>
      <c r="B1270" t="s">
        <v>108</v>
      </c>
      <c r="C1270">
        <v>1137190</v>
      </c>
      <c r="D1270">
        <v>1137558</v>
      </c>
      <c r="E1270" t="s">
        <v>9</v>
      </c>
      <c r="F1270">
        <v>122</v>
      </c>
      <c r="G1270" s="15">
        <v>126461869</v>
      </c>
      <c r="H1270" t="s">
        <v>9</v>
      </c>
      <c r="I1270" t="s">
        <v>4550</v>
      </c>
      <c r="J1270" t="s">
        <v>9</v>
      </c>
      <c r="K1270" t="s">
        <v>2569</v>
      </c>
      <c r="L1270" t="s">
        <v>717</v>
      </c>
      <c r="M1270" s="14" t="b">
        <f t="shared" si="102"/>
        <v>0</v>
      </c>
      <c r="N1270" s="14">
        <f t="shared" si="99"/>
        <v>0</v>
      </c>
      <c r="O1270" s="14">
        <f t="shared" si="100"/>
        <v>8</v>
      </c>
      <c r="P1270" s="14" t="b">
        <f t="shared" si="101"/>
        <v>1</v>
      </c>
      <c r="Q1270" t="b">
        <f t="shared" si="98"/>
        <v>0</v>
      </c>
    </row>
    <row r="1271" spans="1:17" x14ac:dyDescent="0.25">
      <c r="A1271" t="s">
        <v>6687</v>
      </c>
      <c r="B1271" t="s">
        <v>108</v>
      </c>
      <c r="C1271">
        <v>1137549</v>
      </c>
      <c r="D1271">
        <v>1137833</v>
      </c>
      <c r="E1271" t="s">
        <v>9</v>
      </c>
      <c r="F1271">
        <v>94</v>
      </c>
      <c r="G1271" s="15">
        <v>126461870</v>
      </c>
      <c r="H1271" t="s">
        <v>9</v>
      </c>
      <c r="I1271" t="s">
        <v>4549</v>
      </c>
      <c r="J1271" t="s">
        <v>9</v>
      </c>
      <c r="K1271" t="s">
        <v>9</v>
      </c>
      <c r="L1271" t="s">
        <v>4548</v>
      </c>
      <c r="M1271" s="14" t="b">
        <f t="shared" si="102"/>
        <v>1</v>
      </c>
      <c r="N1271" s="14">
        <f t="shared" si="99"/>
        <v>0</v>
      </c>
      <c r="O1271" s="14">
        <f t="shared" si="100"/>
        <v>-9</v>
      </c>
      <c r="P1271" s="14" t="b">
        <f t="shared" si="101"/>
        <v>1</v>
      </c>
      <c r="Q1271" t="b">
        <f t="shared" si="98"/>
        <v>0</v>
      </c>
    </row>
    <row r="1272" spans="1:17" x14ac:dyDescent="0.25">
      <c r="A1272" t="s">
        <v>6687</v>
      </c>
      <c r="B1272" t="s">
        <v>108</v>
      </c>
      <c r="C1272">
        <v>1137830</v>
      </c>
      <c r="D1272">
        <v>1138429</v>
      </c>
      <c r="E1272" t="s">
        <v>9</v>
      </c>
      <c r="F1272">
        <v>199</v>
      </c>
      <c r="G1272" s="15">
        <v>126461871</v>
      </c>
      <c r="H1272" t="s">
        <v>9</v>
      </c>
      <c r="I1272" t="s">
        <v>4547</v>
      </c>
      <c r="J1272" t="s">
        <v>9</v>
      </c>
      <c r="K1272" t="s">
        <v>4546</v>
      </c>
      <c r="L1272" t="s">
        <v>4545</v>
      </c>
      <c r="M1272" s="14" t="b">
        <f t="shared" si="102"/>
        <v>1</v>
      </c>
      <c r="N1272" s="14">
        <f t="shared" si="99"/>
        <v>0</v>
      </c>
      <c r="O1272" s="14">
        <f t="shared" si="100"/>
        <v>-3</v>
      </c>
      <c r="P1272" s="14" t="b">
        <f t="shared" si="101"/>
        <v>1</v>
      </c>
      <c r="Q1272" t="b">
        <f t="shared" si="98"/>
        <v>0</v>
      </c>
    </row>
    <row r="1273" spans="1:17" x14ac:dyDescent="0.25">
      <c r="A1273" t="s">
        <v>6687</v>
      </c>
      <c r="B1273" t="s">
        <v>108</v>
      </c>
      <c r="C1273">
        <v>1138487</v>
      </c>
      <c r="D1273">
        <v>1140865</v>
      </c>
      <c r="E1273" t="s">
        <v>9</v>
      </c>
      <c r="F1273">
        <v>792</v>
      </c>
      <c r="G1273" s="15">
        <v>126461872</v>
      </c>
      <c r="H1273" t="s">
        <v>9</v>
      </c>
      <c r="I1273" t="s">
        <v>4544</v>
      </c>
      <c r="J1273" t="s">
        <v>9</v>
      </c>
      <c r="K1273" t="s">
        <v>2962</v>
      </c>
      <c r="L1273" t="s">
        <v>2961</v>
      </c>
      <c r="M1273" s="14" t="b">
        <f t="shared" si="102"/>
        <v>0</v>
      </c>
      <c r="N1273" s="14">
        <f t="shared" si="99"/>
        <v>0</v>
      </c>
      <c r="O1273" s="14">
        <f t="shared" si="100"/>
        <v>58</v>
      </c>
      <c r="P1273" s="14" t="b">
        <f t="shared" si="101"/>
        <v>1</v>
      </c>
      <c r="Q1273" t="b">
        <f t="shared" si="98"/>
        <v>0</v>
      </c>
    </row>
    <row r="1274" spans="1:17" x14ac:dyDescent="0.25">
      <c r="A1274" t="s">
        <v>6687</v>
      </c>
      <c r="B1274" t="s">
        <v>108</v>
      </c>
      <c r="C1274">
        <v>1140972</v>
      </c>
      <c r="D1274">
        <v>1142759</v>
      </c>
      <c r="E1274" t="s">
        <v>9</v>
      </c>
      <c r="F1274">
        <v>595</v>
      </c>
      <c r="G1274" s="15">
        <v>126461873</v>
      </c>
      <c r="H1274" t="s">
        <v>9</v>
      </c>
      <c r="I1274" t="s">
        <v>4543</v>
      </c>
      <c r="J1274" t="s">
        <v>9</v>
      </c>
      <c r="K1274" t="s">
        <v>9</v>
      </c>
      <c r="L1274" t="s">
        <v>4542</v>
      </c>
      <c r="M1274" s="14" t="b">
        <f t="shared" si="102"/>
        <v>0</v>
      </c>
      <c r="N1274" s="14">
        <f t="shared" si="99"/>
        <v>0</v>
      </c>
      <c r="O1274" s="14">
        <f t="shared" si="100"/>
        <v>107</v>
      </c>
      <c r="P1274" s="14" t="b">
        <f t="shared" si="101"/>
        <v>0</v>
      </c>
      <c r="Q1274" t="b">
        <f t="shared" si="98"/>
        <v>0</v>
      </c>
    </row>
    <row r="1275" spans="1:17" x14ac:dyDescent="0.25">
      <c r="A1275" t="s">
        <v>6687</v>
      </c>
      <c r="B1275" t="s">
        <v>108</v>
      </c>
      <c r="C1275">
        <v>1142863</v>
      </c>
      <c r="D1275">
        <v>1144545</v>
      </c>
      <c r="E1275" t="s">
        <v>9</v>
      </c>
      <c r="F1275">
        <v>560</v>
      </c>
      <c r="G1275" s="15">
        <v>126461874</v>
      </c>
      <c r="H1275" t="s">
        <v>9</v>
      </c>
      <c r="I1275" t="s">
        <v>4541</v>
      </c>
      <c r="J1275" t="s">
        <v>9</v>
      </c>
      <c r="K1275" t="s">
        <v>2962</v>
      </c>
      <c r="L1275" t="s">
        <v>2961</v>
      </c>
      <c r="M1275" s="14" t="b">
        <f t="shared" si="102"/>
        <v>0</v>
      </c>
      <c r="N1275" s="14">
        <f t="shared" si="99"/>
        <v>0</v>
      </c>
      <c r="O1275" s="14">
        <f t="shared" si="100"/>
        <v>104</v>
      </c>
      <c r="P1275" s="14" t="b">
        <f t="shared" si="101"/>
        <v>0</v>
      </c>
      <c r="Q1275" t="b">
        <f t="shared" si="98"/>
        <v>0</v>
      </c>
    </row>
    <row r="1276" spans="1:17" x14ac:dyDescent="0.25">
      <c r="A1276" t="s">
        <v>6687</v>
      </c>
      <c r="B1276" t="s">
        <v>108</v>
      </c>
      <c r="C1276">
        <v>1144634</v>
      </c>
      <c r="D1276">
        <v>1145002</v>
      </c>
      <c r="E1276" t="s">
        <v>9</v>
      </c>
      <c r="F1276">
        <v>122</v>
      </c>
      <c r="G1276" s="15">
        <v>126461875</v>
      </c>
      <c r="H1276" t="s">
        <v>9</v>
      </c>
      <c r="I1276" t="s">
        <v>4540</v>
      </c>
      <c r="J1276" t="s">
        <v>9</v>
      </c>
      <c r="K1276" t="s">
        <v>2569</v>
      </c>
      <c r="L1276" t="s">
        <v>717</v>
      </c>
      <c r="M1276" s="14" t="b">
        <f t="shared" si="102"/>
        <v>0</v>
      </c>
      <c r="N1276" s="14">
        <f t="shared" si="99"/>
        <v>0</v>
      </c>
      <c r="O1276" s="14">
        <f t="shared" si="100"/>
        <v>89</v>
      </c>
      <c r="P1276" s="14" t="b">
        <f t="shared" si="101"/>
        <v>1</v>
      </c>
      <c r="Q1276" t="b">
        <f t="shared" si="98"/>
        <v>1</v>
      </c>
    </row>
    <row r="1277" spans="1:17" x14ac:dyDescent="0.25">
      <c r="A1277" t="s">
        <v>6687</v>
      </c>
      <c r="B1277" t="s">
        <v>108</v>
      </c>
      <c r="C1277">
        <v>1144999</v>
      </c>
      <c r="D1277">
        <v>1145382</v>
      </c>
      <c r="E1277" t="s">
        <v>9</v>
      </c>
      <c r="F1277">
        <v>127</v>
      </c>
      <c r="G1277" s="15">
        <v>126461876</v>
      </c>
      <c r="H1277" t="s">
        <v>9</v>
      </c>
      <c r="I1277" t="s">
        <v>4539</v>
      </c>
      <c r="J1277" t="s">
        <v>9</v>
      </c>
      <c r="K1277" t="s">
        <v>9</v>
      </c>
      <c r="L1277" t="s">
        <v>126</v>
      </c>
      <c r="M1277" s="14" t="b">
        <f t="shared" si="102"/>
        <v>1</v>
      </c>
      <c r="N1277" s="14">
        <f t="shared" si="99"/>
        <v>0</v>
      </c>
      <c r="O1277" s="14">
        <f t="shared" si="100"/>
        <v>-3</v>
      </c>
      <c r="P1277" s="14" t="b">
        <f t="shared" si="101"/>
        <v>1</v>
      </c>
      <c r="Q1277" t="b">
        <f t="shared" si="98"/>
        <v>0</v>
      </c>
    </row>
    <row r="1278" spans="1:17" x14ac:dyDescent="0.25">
      <c r="A1278" t="s">
        <v>6687</v>
      </c>
      <c r="B1278" t="s">
        <v>108</v>
      </c>
      <c r="C1278">
        <v>1145466</v>
      </c>
      <c r="D1278">
        <v>1147613</v>
      </c>
      <c r="E1278" t="s">
        <v>12</v>
      </c>
      <c r="F1278">
        <v>715</v>
      </c>
      <c r="G1278" s="15">
        <v>126461877</v>
      </c>
      <c r="H1278" t="s">
        <v>9</v>
      </c>
      <c r="I1278" t="s">
        <v>4538</v>
      </c>
      <c r="J1278" t="s">
        <v>9</v>
      </c>
      <c r="K1278" t="s">
        <v>1390</v>
      </c>
      <c r="L1278" t="s">
        <v>1389</v>
      </c>
      <c r="M1278" s="14" t="b">
        <f t="shared" si="102"/>
        <v>0</v>
      </c>
      <c r="N1278" s="14">
        <f t="shared" si="99"/>
        <v>0</v>
      </c>
      <c r="O1278" s="14">
        <f t="shared" si="100"/>
        <v>84</v>
      </c>
      <c r="P1278" s="14" t="b">
        <f t="shared" si="101"/>
        <v>1</v>
      </c>
      <c r="Q1278" t="b">
        <f t="shared" si="98"/>
        <v>0</v>
      </c>
    </row>
    <row r="1279" spans="1:17" x14ac:dyDescent="0.25">
      <c r="A1279" t="s">
        <v>6687</v>
      </c>
      <c r="B1279" t="s">
        <v>108</v>
      </c>
      <c r="C1279">
        <v>1147610</v>
      </c>
      <c r="D1279">
        <v>1150918</v>
      </c>
      <c r="E1279" t="s">
        <v>12</v>
      </c>
      <c r="F1279">
        <v>1102</v>
      </c>
      <c r="G1279" s="15">
        <v>126461878</v>
      </c>
      <c r="H1279" t="s">
        <v>9</v>
      </c>
      <c r="I1279" t="s">
        <v>4537</v>
      </c>
      <c r="J1279" t="s">
        <v>9</v>
      </c>
      <c r="K1279" t="s">
        <v>1390</v>
      </c>
      <c r="L1279" t="s">
        <v>4536</v>
      </c>
      <c r="M1279" s="14" t="b">
        <f t="shared" si="102"/>
        <v>1</v>
      </c>
      <c r="N1279" s="14">
        <f t="shared" si="99"/>
        <v>0</v>
      </c>
      <c r="O1279" s="14">
        <f t="shared" si="100"/>
        <v>-3</v>
      </c>
      <c r="P1279" s="14" t="b">
        <f t="shared" si="101"/>
        <v>1</v>
      </c>
      <c r="Q1279" t="b">
        <f t="shared" si="98"/>
        <v>0</v>
      </c>
    </row>
    <row r="1280" spans="1:17" x14ac:dyDescent="0.25">
      <c r="A1280" t="s">
        <v>6687</v>
      </c>
      <c r="B1280" t="s">
        <v>108</v>
      </c>
      <c r="C1280">
        <v>1150915</v>
      </c>
      <c r="D1280">
        <v>1153101</v>
      </c>
      <c r="E1280" t="s">
        <v>12</v>
      </c>
      <c r="F1280">
        <v>728</v>
      </c>
      <c r="G1280" s="15">
        <v>126461879</v>
      </c>
      <c r="H1280" t="s">
        <v>9</v>
      </c>
      <c r="I1280" t="s">
        <v>4535</v>
      </c>
      <c r="J1280" t="s">
        <v>9</v>
      </c>
      <c r="K1280" t="s">
        <v>4531</v>
      </c>
      <c r="L1280" t="s">
        <v>4534</v>
      </c>
      <c r="M1280" s="14" t="b">
        <f t="shared" si="102"/>
        <v>1</v>
      </c>
      <c r="N1280" s="14">
        <f t="shared" si="99"/>
        <v>0</v>
      </c>
      <c r="O1280" s="14">
        <f t="shared" si="100"/>
        <v>-3</v>
      </c>
      <c r="P1280" s="14" t="b">
        <f t="shared" si="101"/>
        <v>1</v>
      </c>
      <c r="Q1280" t="b">
        <f t="shared" si="98"/>
        <v>0</v>
      </c>
    </row>
    <row r="1281" spans="1:17" x14ac:dyDescent="0.25">
      <c r="A1281" t="s">
        <v>6687</v>
      </c>
      <c r="B1281" t="s">
        <v>108</v>
      </c>
      <c r="C1281">
        <v>1153098</v>
      </c>
      <c r="D1281">
        <v>1155164</v>
      </c>
      <c r="E1281" t="s">
        <v>12</v>
      </c>
      <c r="F1281">
        <v>688</v>
      </c>
      <c r="G1281" s="15">
        <v>126461880</v>
      </c>
      <c r="H1281" t="s">
        <v>9</v>
      </c>
      <c r="I1281" t="s">
        <v>4533</v>
      </c>
      <c r="J1281" t="s">
        <v>9</v>
      </c>
      <c r="K1281" t="s">
        <v>3651</v>
      </c>
      <c r="L1281" t="s">
        <v>3650</v>
      </c>
      <c r="M1281" s="14" t="b">
        <f t="shared" si="102"/>
        <v>1</v>
      </c>
      <c r="N1281" s="14">
        <f t="shared" si="99"/>
        <v>0</v>
      </c>
      <c r="O1281" s="14">
        <f t="shared" si="100"/>
        <v>-3</v>
      </c>
      <c r="P1281" s="14" t="b">
        <f t="shared" si="101"/>
        <v>1</v>
      </c>
      <c r="Q1281" t="b">
        <f t="shared" si="98"/>
        <v>0</v>
      </c>
    </row>
    <row r="1282" spans="1:17" x14ac:dyDescent="0.25">
      <c r="A1282" t="s">
        <v>6687</v>
      </c>
      <c r="B1282" t="s">
        <v>108</v>
      </c>
      <c r="C1282">
        <v>1155161</v>
      </c>
      <c r="D1282">
        <v>1156939</v>
      </c>
      <c r="E1282" t="s">
        <v>12</v>
      </c>
      <c r="F1282">
        <v>592</v>
      </c>
      <c r="G1282" s="15">
        <v>126461881</v>
      </c>
      <c r="H1282" t="s">
        <v>9</v>
      </c>
      <c r="I1282" t="s">
        <v>4532</v>
      </c>
      <c r="J1282" t="s">
        <v>9</v>
      </c>
      <c r="K1282" t="s">
        <v>4531</v>
      </c>
      <c r="L1282" t="s">
        <v>4530</v>
      </c>
      <c r="M1282" s="14" t="b">
        <f t="shared" si="102"/>
        <v>1</v>
      </c>
      <c r="N1282" s="14">
        <f t="shared" si="99"/>
        <v>0</v>
      </c>
      <c r="O1282" s="14">
        <f t="shared" si="100"/>
        <v>-3</v>
      </c>
      <c r="P1282" s="14" t="b">
        <f t="shared" si="101"/>
        <v>1</v>
      </c>
      <c r="Q1282" t="b">
        <f t="shared" si="98"/>
        <v>0</v>
      </c>
    </row>
    <row r="1283" spans="1:17" x14ac:dyDescent="0.25">
      <c r="A1283" t="s">
        <v>6687</v>
      </c>
      <c r="B1283" t="s">
        <v>108</v>
      </c>
      <c r="C1283">
        <v>1156936</v>
      </c>
      <c r="D1283">
        <v>1158753</v>
      </c>
      <c r="E1283" t="s">
        <v>12</v>
      </c>
      <c r="F1283">
        <v>605</v>
      </c>
      <c r="G1283" s="15">
        <v>126461882</v>
      </c>
      <c r="H1283" t="s">
        <v>9</v>
      </c>
      <c r="I1283" t="s">
        <v>4529</v>
      </c>
      <c r="J1283" t="s">
        <v>9</v>
      </c>
      <c r="K1283" t="s">
        <v>4528</v>
      </c>
      <c r="L1283" t="s">
        <v>4527</v>
      </c>
      <c r="M1283" s="14" t="b">
        <f t="shared" si="102"/>
        <v>1</v>
      </c>
      <c r="N1283" s="14">
        <f t="shared" si="99"/>
        <v>0</v>
      </c>
      <c r="O1283" s="14">
        <f t="shared" si="100"/>
        <v>-3</v>
      </c>
      <c r="P1283" s="14" t="b">
        <f t="shared" si="101"/>
        <v>1</v>
      </c>
      <c r="Q1283" t="b">
        <f t="shared" si="98"/>
        <v>0</v>
      </c>
    </row>
    <row r="1284" spans="1:17" x14ac:dyDescent="0.25">
      <c r="A1284" t="s">
        <v>6687</v>
      </c>
      <c r="B1284" t="s">
        <v>108</v>
      </c>
      <c r="C1284">
        <v>1158750</v>
      </c>
      <c r="D1284">
        <v>1161365</v>
      </c>
      <c r="E1284" t="s">
        <v>12</v>
      </c>
      <c r="F1284">
        <v>871</v>
      </c>
      <c r="G1284" s="15">
        <v>126461883</v>
      </c>
      <c r="H1284" t="s">
        <v>9</v>
      </c>
      <c r="I1284" t="s">
        <v>4526</v>
      </c>
      <c r="J1284" t="s">
        <v>9</v>
      </c>
      <c r="K1284" t="s">
        <v>4525</v>
      </c>
      <c r="L1284" t="s">
        <v>4524</v>
      </c>
      <c r="M1284" s="14" t="b">
        <f t="shared" si="102"/>
        <v>1</v>
      </c>
      <c r="N1284" s="14">
        <f t="shared" si="99"/>
        <v>0</v>
      </c>
      <c r="O1284" s="14">
        <f t="shared" si="100"/>
        <v>-3</v>
      </c>
      <c r="P1284" s="14" t="b">
        <f t="shared" si="101"/>
        <v>1</v>
      </c>
      <c r="Q1284" t="b">
        <f t="shared" si="98"/>
        <v>0</v>
      </c>
    </row>
    <row r="1285" spans="1:17" x14ac:dyDescent="0.25">
      <c r="A1285" t="s">
        <v>6687</v>
      </c>
      <c r="B1285" t="s">
        <v>108</v>
      </c>
      <c r="C1285">
        <v>1161424</v>
      </c>
      <c r="D1285">
        <v>1162089</v>
      </c>
      <c r="E1285" t="s">
        <v>9</v>
      </c>
      <c r="F1285">
        <v>221</v>
      </c>
      <c r="G1285" s="15">
        <v>126461884</v>
      </c>
      <c r="H1285" t="s">
        <v>9</v>
      </c>
      <c r="I1285" t="s">
        <v>4523</v>
      </c>
      <c r="J1285" t="s">
        <v>9</v>
      </c>
      <c r="K1285" t="s">
        <v>279</v>
      </c>
      <c r="L1285" t="s">
        <v>280</v>
      </c>
      <c r="M1285" s="14" t="b">
        <f t="shared" si="102"/>
        <v>0</v>
      </c>
      <c r="N1285" s="14">
        <f t="shared" si="99"/>
        <v>0</v>
      </c>
      <c r="O1285" s="14">
        <f t="shared" si="100"/>
        <v>59</v>
      </c>
      <c r="P1285" s="14" t="b">
        <f t="shared" si="101"/>
        <v>1</v>
      </c>
      <c r="Q1285" t="b">
        <f t="shared" si="98"/>
        <v>0</v>
      </c>
    </row>
    <row r="1286" spans="1:17" x14ac:dyDescent="0.25">
      <c r="A1286" t="s">
        <v>6687</v>
      </c>
      <c r="B1286" t="s">
        <v>108</v>
      </c>
      <c r="C1286">
        <v>1162210</v>
      </c>
      <c r="D1286">
        <v>1163673</v>
      </c>
      <c r="E1286" t="s">
        <v>9</v>
      </c>
      <c r="F1286">
        <v>487</v>
      </c>
      <c r="G1286" s="15">
        <v>126461885</v>
      </c>
      <c r="H1286" t="s">
        <v>9</v>
      </c>
      <c r="I1286" t="s">
        <v>4522</v>
      </c>
      <c r="J1286" t="s">
        <v>9</v>
      </c>
      <c r="K1286" t="s">
        <v>4521</v>
      </c>
      <c r="L1286" t="s">
        <v>4520</v>
      </c>
      <c r="M1286" s="14" t="b">
        <f t="shared" si="102"/>
        <v>0</v>
      </c>
      <c r="N1286" s="14">
        <f t="shared" si="99"/>
        <v>0</v>
      </c>
      <c r="O1286" s="14">
        <f t="shared" si="100"/>
        <v>121</v>
      </c>
      <c r="P1286" s="14" t="b">
        <f t="shared" si="101"/>
        <v>0</v>
      </c>
      <c r="Q1286" t="b">
        <f t="shared" si="98"/>
        <v>0</v>
      </c>
    </row>
    <row r="1287" spans="1:17" x14ac:dyDescent="0.25">
      <c r="A1287" t="s">
        <v>6687</v>
      </c>
      <c r="B1287" t="s">
        <v>108</v>
      </c>
      <c r="C1287">
        <v>1163758</v>
      </c>
      <c r="D1287">
        <v>1164372</v>
      </c>
      <c r="E1287" t="s">
        <v>9</v>
      </c>
      <c r="F1287">
        <v>204</v>
      </c>
      <c r="G1287" s="15">
        <v>126461886</v>
      </c>
      <c r="H1287" t="s">
        <v>9</v>
      </c>
      <c r="I1287" t="s">
        <v>4519</v>
      </c>
      <c r="J1287" t="s">
        <v>9</v>
      </c>
      <c r="K1287" t="s">
        <v>9</v>
      </c>
      <c r="L1287" t="s">
        <v>4518</v>
      </c>
      <c r="M1287" s="14" t="b">
        <f t="shared" si="102"/>
        <v>0</v>
      </c>
      <c r="N1287" s="14">
        <f t="shared" si="99"/>
        <v>0</v>
      </c>
      <c r="O1287" s="14">
        <f t="shared" si="100"/>
        <v>85</v>
      </c>
      <c r="P1287" s="14" t="b">
        <f t="shared" si="101"/>
        <v>1</v>
      </c>
      <c r="Q1287" t="b">
        <f t="shared" si="98"/>
        <v>1</v>
      </c>
    </row>
    <row r="1288" spans="1:17" x14ac:dyDescent="0.25">
      <c r="A1288" t="s">
        <v>6687</v>
      </c>
      <c r="B1288" t="s">
        <v>108</v>
      </c>
      <c r="C1288">
        <v>1164391</v>
      </c>
      <c r="D1288">
        <v>1165749</v>
      </c>
      <c r="E1288" t="s">
        <v>9</v>
      </c>
      <c r="F1288">
        <v>452</v>
      </c>
      <c r="G1288" s="15">
        <v>126461887</v>
      </c>
      <c r="H1288" t="s">
        <v>9</v>
      </c>
      <c r="I1288" t="s">
        <v>4517</v>
      </c>
      <c r="J1288" t="s">
        <v>9</v>
      </c>
      <c r="K1288" t="s">
        <v>4516</v>
      </c>
      <c r="L1288" t="s">
        <v>4515</v>
      </c>
      <c r="M1288" s="14" t="b">
        <f t="shared" si="102"/>
        <v>0</v>
      </c>
      <c r="N1288" s="14">
        <f t="shared" si="99"/>
        <v>0</v>
      </c>
      <c r="O1288" s="14">
        <f t="shared" si="100"/>
        <v>19</v>
      </c>
      <c r="P1288" s="14" t="b">
        <f t="shared" si="101"/>
        <v>1</v>
      </c>
      <c r="Q1288" t="b">
        <f t="shared" ref="Q1288:Q1351" si="103">AND(P1288,NOT(P1287))</f>
        <v>0</v>
      </c>
    </row>
    <row r="1289" spans="1:17" x14ac:dyDescent="0.25">
      <c r="A1289" t="s">
        <v>6687</v>
      </c>
      <c r="B1289" t="s">
        <v>108</v>
      </c>
      <c r="C1289">
        <v>1165922</v>
      </c>
      <c r="D1289">
        <v>1166347</v>
      </c>
      <c r="E1289" t="s">
        <v>9</v>
      </c>
      <c r="F1289">
        <v>141</v>
      </c>
      <c r="G1289" s="15">
        <v>126461888</v>
      </c>
      <c r="H1289" t="s">
        <v>9</v>
      </c>
      <c r="I1289" t="s">
        <v>4514</v>
      </c>
      <c r="J1289" t="s">
        <v>9</v>
      </c>
      <c r="K1289" t="s">
        <v>4513</v>
      </c>
      <c r="L1289" t="s">
        <v>4512</v>
      </c>
      <c r="M1289" s="14" t="b">
        <f t="shared" si="102"/>
        <v>0</v>
      </c>
      <c r="N1289" s="14">
        <f t="shared" si="99"/>
        <v>0</v>
      </c>
      <c r="O1289" s="14">
        <f t="shared" si="100"/>
        <v>173</v>
      </c>
      <c r="P1289" s="14" t="b">
        <f t="shared" si="101"/>
        <v>0</v>
      </c>
      <c r="Q1289" t="b">
        <f t="shared" si="103"/>
        <v>0</v>
      </c>
    </row>
    <row r="1290" spans="1:17" x14ac:dyDescent="0.25">
      <c r="A1290" t="s">
        <v>6687</v>
      </c>
      <c r="B1290" t="s">
        <v>108</v>
      </c>
      <c r="C1290">
        <v>1166348</v>
      </c>
      <c r="D1290">
        <v>1167094</v>
      </c>
      <c r="E1290" t="s">
        <v>9</v>
      </c>
      <c r="F1290">
        <v>248</v>
      </c>
      <c r="G1290" s="15">
        <v>126461889</v>
      </c>
      <c r="H1290" t="s">
        <v>9</v>
      </c>
      <c r="I1290" t="s">
        <v>4511</v>
      </c>
      <c r="J1290" t="s">
        <v>9</v>
      </c>
      <c r="K1290" t="s">
        <v>3734</v>
      </c>
      <c r="L1290" t="s">
        <v>511</v>
      </c>
      <c r="M1290" s="14" t="b">
        <f t="shared" si="102"/>
        <v>0</v>
      </c>
      <c r="N1290" s="14">
        <f t="shared" si="99"/>
        <v>0</v>
      </c>
      <c r="O1290" s="14">
        <f t="shared" si="100"/>
        <v>1</v>
      </c>
      <c r="P1290" s="14" t="b">
        <f t="shared" si="101"/>
        <v>1</v>
      </c>
      <c r="Q1290" t="b">
        <f t="shared" si="103"/>
        <v>1</v>
      </c>
    </row>
    <row r="1291" spans="1:17" x14ac:dyDescent="0.25">
      <c r="A1291" t="s">
        <v>6687</v>
      </c>
      <c r="B1291" t="s">
        <v>108</v>
      </c>
      <c r="C1291">
        <v>1167091</v>
      </c>
      <c r="D1291">
        <v>1167873</v>
      </c>
      <c r="E1291" t="s">
        <v>9</v>
      </c>
      <c r="F1291">
        <v>260</v>
      </c>
      <c r="G1291" s="15">
        <v>126461890</v>
      </c>
      <c r="H1291" t="s">
        <v>9</v>
      </c>
      <c r="I1291" t="s">
        <v>4510</v>
      </c>
      <c r="J1291" t="s">
        <v>9</v>
      </c>
      <c r="K1291" t="s">
        <v>3732</v>
      </c>
      <c r="L1291" t="s">
        <v>126</v>
      </c>
      <c r="M1291" s="14" t="b">
        <f t="shared" si="102"/>
        <v>1</v>
      </c>
      <c r="N1291" s="14">
        <f t="shared" ref="N1291:N1354" si="104">MOD($D1291-$C1291+1,3)</f>
        <v>0</v>
      </c>
      <c r="O1291" s="14">
        <f t="shared" ref="O1291:O1354" si="105">$C1291-$D1290</f>
        <v>-3</v>
      </c>
      <c r="P1291" s="14" t="b">
        <f t="shared" ref="P1291:P1354" si="106">$O1291&lt;100</f>
        <v>1</v>
      </c>
      <c r="Q1291" t="b">
        <f t="shared" si="103"/>
        <v>0</v>
      </c>
    </row>
    <row r="1292" spans="1:17" x14ac:dyDescent="0.25">
      <c r="A1292" t="s">
        <v>6687</v>
      </c>
      <c r="B1292" t="s">
        <v>108</v>
      </c>
      <c r="C1292">
        <v>1167870</v>
      </c>
      <c r="D1292">
        <v>1168919</v>
      </c>
      <c r="E1292" t="s">
        <v>9</v>
      </c>
      <c r="F1292">
        <v>349</v>
      </c>
      <c r="G1292" s="15">
        <v>126461891</v>
      </c>
      <c r="H1292" t="s">
        <v>9</v>
      </c>
      <c r="I1292" t="s">
        <v>4509</v>
      </c>
      <c r="J1292" t="s">
        <v>9</v>
      </c>
      <c r="K1292" t="s">
        <v>4508</v>
      </c>
      <c r="L1292" t="s">
        <v>4507</v>
      </c>
      <c r="M1292" s="14" t="b">
        <f t="shared" ref="M1292:M1355" si="107">$D1291&gt;=C1292</f>
        <v>1</v>
      </c>
      <c r="N1292" s="14">
        <f t="shared" si="104"/>
        <v>0</v>
      </c>
      <c r="O1292" s="14">
        <f t="shared" si="105"/>
        <v>-3</v>
      </c>
      <c r="P1292" s="14" t="b">
        <f t="shared" si="106"/>
        <v>1</v>
      </c>
      <c r="Q1292" t="b">
        <f t="shared" si="103"/>
        <v>0</v>
      </c>
    </row>
    <row r="1293" spans="1:17" x14ac:dyDescent="0.25">
      <c r="A1293" t="s">
        <v>6687</v>
      </c>
      <c r="B1293" t="s">
        <v>108</v>
      </c>
      <c r="C1293">
        <v>1169148</v>
      </c>
      <c r="D1293">
        <v>1169885</v>
      </c>
      <c r="E1293" t="s">
        <v>12</v>
      </c>
      <c r="F1293">
        <v>245</v>
      </c>
      <c r="G1293" s="15">
        <v>126461892</v>
      </c>
      <c r="H1293" t="s">
        <v>9</v>
      </c>
      <c r="I1293" t="s">
        <v>4506</v>
      </c>
      <c r="J1293" t="s">
        <v>9</v>
      </c>
      <c r="K1293" t="s">
        <v>279</v>
      </c>
      <c r="L1293" t="s">
        <v>4505</v>
      </c>
      <c r="M1293" s="14" t="b">
        <f t="shared" si="107"/>
        <v>0</v>
      </c>
      <c r="N1293" s="14">
        <f t="shared" si="104"/>
        <v>0</v>
      </c>
      <c r="O1293" s="14">
        <f t="shared" si="105"/>
        <v>229</v>
      </c>
      <c r="P1293" s="14" t="b">
        <f t="shared" si="106"/>
        <v>0</v>
      </c>
      <c r="Q1293" t="b">
        <f t="shared" si="103"/>
        <v>0</v>
      </c>
    </row>
    <row r="1294" spans="1:17" x14ac:dyDescent="0.25">
      <c r="A1294" t="s">
        <v>6687</v>
      </c>
      <c r="B1294" t="s">
        <v>108</v>
      </c>
      <c r="C1294">
        <v>1170064</v>
      </c>
      <c r="D1294">
        <v>1170297</v>
      </c>
      <c r="E1294" t="s">
        <v>12</v>
      </c>
      <c r="F1294">
        <v>77</v>
      </c>
      <c r="G1294" s="15">
        <v>126461893</v>
      </c>
      <c r="H1294" t="s">
        <v>4504</v>
      </c>
      <c r="I1294" t="s">
        <v>4503</v>
      </c>
      <c r="J1294" t="s">
        <v>9</v>
      </c>
      <c r="K1294" t="s">
        <v>3897</v>
      </c>
      <c r="L1294" t="s">
        <v>4502</v>
      </c>
      <c r="M1294" s="14" t="b">
        <f t="shared" si="107"/>
        <v>0</v>
      </c>
      <c r="N1294" s="14">
        <f t="shared" si="104"/>
        <v>0</v>
      </c>
      <c r="O1294" s="14">
        <f t="shared" si="105"/>
        <v>179</v>
      </c>
      <c r="P1294" s="14" t="b">
        <f t="shared" si="106"/>
        <v>0</v>
      </c>
      <c r="Q1294" t="b">
        <f t="shared" si="103"/>
        <v>0</v>
      </c>
    </row>
    <row r="1295" spans="1:17" x14ac:dyDescent="0.25">
      <c r="A1295" t="s">
        <v>6687</v>
      </c>
      <c r="B1295" t="s">
        <v>108</v>
      </c>
      <c r="C1295">
        <v>1170794</v>
      </c>
      <c r="D1295">
        <v>1172056</v>
      </c>
      <c r="E1295" t="s">
        <v>12</v>
      </c>
      <c r="F1295">
        <v>420</v>
      </c>
      <c r="G1295" s="15">
        <v>126461894</v>
      </c>
      <c r="H1295" t="s">
        <v>9</v>
      </c>
      <c r="I1295" t="s">
        <v>4501</v>
      </c>
      <c r="J1295" t="s">
        <v>9</v>
      </c>
      <c r="K1295" t="s">
        <v>3894</v>
      </c>
      <c r="L1295" t="s">
        <v>4500</v>
      </c>
      <c r="M1295" s="14" t="b">
        <f t="shared" si="107"/>
        <v>0</v>
      </c>
      <c r="N1295" s="14">
        <f t="shared" si="104"/>
        <v>0</v>
      </c>
      <c r="O1295" s="14">
        <f t="shared" si="105"/>
        <v>497</v>
      </c>
      <c r="P1295" s="14" t="b">
        <f t="shared" si="106"/>
        <v>0</v>
      </c>
      <c r="Q1295" t="b">
        <f t="shared" si="103"/>
        <v>0</v>
      </c>
    </row>
    <row r="1296" spans="1:17" x14ac:dyDescent="0.25">
      <c r="A1296" t="s">
        <v>6687</v>
      </c>
      <c r="B1296" t="s">
        <v>108</v>
      </c>
      <c r="C1296">
        <v>1172056</v>
      </c>
      <c r="D1296">
        <v>1173234</v>
      </c>
      <c r="E1296" t="s">
        <v>12</v>
      </c>
      <c r="F1296">
        <v>392</v>
      </c>
      <c r="G1296" s="15">
        <v>126461895</v>
      </c>
      <c r="H1296" t="s">
        <v>9</v>
      </c>
      <c r="I1296" t="s">
        <v>4499</v>
      </c>
      <c r="J1296" t="s">
        <v>9</v>
      </c>
      <c r="K1296" t="s">
        <v>4498</v>
      </c>
      <c r="L1296" t="s">
        <v>4497</v>
      </c>
      <c r="M1296" s="14" t="b">
        <f t="shared" si="107"/>
        <v>1</v>
      </c>
      <c r="N1296" s="14">
        <f t="shared" si="104"/>
        <v>0</v>
      </c>
      <c r="O1296" s="14">
        <f t="shared" si="105"/>
        <v>0</v>
      </c>
      <c r="P1296" s="14" t="b">
        <f t="shared" si="106"/>
        <v>1</v>
      </c>
      <c r="Q1296" t="b">
        <f t="shared" si="103"/>
        <v>1</v>
      </c>
    </row>
    <row r="1297" spans="1:17" x14ac:dyDescent="0.25">
      <c r="A1297" t="s">
        <v>6687</v>
      </c>
      <c r="B1297" t="s">
        <v>108</v>
      </c>
      <c r="C1297">
        <v>1173306</v>
      </c>
      <c r="D1297">
        <v>1173749</v>
      </c>
      <c r="E1297" t="s">
        <v>12</v>
      </c>
      <c r="F1297">
        <v>147</v>
      </c>
      <c r="G1297" s="15">
        <v>126461896</v>
      </c>
      <c r="H1297" t="s">
        <v>9</v>
      </c>
      <c r="I1297" t="s">
        <v>4496</v>
      </c>
      <c r="J1297" t="s">
        <v>9</v>
      </c>
      <c r="K1297" t="s">
        <v>9</v>
      </c>
      <c r="L1297" t="s">
        <v>126</v>
      </c>
      <c r="M1297" s="14" t="b">
        <f t="shared" si="107"/>
        <v>0</v>
      </c>
      <c r="N1297" s="14">
        <f t="shared" si="104"/>
        <v>0</v>
      </c>
      <c r="O1297" s="14">
        <f t="shared" si="105"/>
        <v>72</v>
      </c>
      <c r="P1297" s="14" t="b">
        <f t="shared" si="106"/>
        <v>1</v>
      </c>
      <c r="Q1297" t="b">
        <f t="shared" si="103"/>
        <v>0</v>
      </c>
    </row>
    <row r="1298" spans="1:17" x14ac:dyDescent="0.25">
      <c r="A1298" t="s">
        <v>6687</v>
      </c>
      <c r="B1298" t="s">
        <v>108</v>
      </c>
      <c r="C1298">
        <v>1173796</v>
      </c>
      <c r="D1298">
        <v>1175040</v>
      </c>
      <c r="E1298" t="s">
        <v>12</v>
      </c>
      <c r="F1298">
        <v>414</v>
      </c>
      <c r="G1298" s="15">
        <v>126461897</v>
      </c>
      <c r="H1298" t="s">
        <v>9</v>
      </c>
      <c r="I1298" t="s">
        <v>4495</v>
      </c>
      <c r="J1298" t="s">
        <v>9</v>
      </c>
      <c r="K1298" t="s">
        <v>4494</v>
      </c>
      <c r="L1298" t="s">
        <v>126</v>
      </c>
      <c r="M1298" s="14" t="b">
        <f t="shared" si="107"/>
        <v>0</v>
      </c>
      <c r="N1298" s="14">
        <f t="shared" si="104"/>
        <v>0</v>
      </c>
      <c r="O1298" s="14">
        <f t="shared" si="105"/>
        <v>47</v>
      </c>
      <c r="P1298" s="14" t="b">
        <f t="shared" si="106"/>
        <v>1</v>
      </c>
      <c r="Q1298" t="b">
        <f t="shared" si="103"/>
        <v>0</v>
      </c>
    </row>
    <row r="1299" spans="1:17" x14ac:dyDescent="0.25">
      <c r="A1299" t="s">
        <v>6687</v>
      </c>
      <c r="B1299" t="s">
        <v>108</v>
      </c>
      <c r="C1299">
        <v>1175113</v>
      </c>
      <c r="D1299">
        <v>1176285</v>
      </c>
      <c r="E1299" t="s">
        <v>12</v>
      </c>
      <c r="F1299">
        <v>390</v>
      </c>
      <c r="G1299" s="15">
        <v>126461898</v>
      </c>
      <c r="H1299" t="s">
        <v>9</v>
      </c>
      <c r="I1299" t="s">
        <v>4493</v>
      </c>
      <c r="J1299" t="s">
        <v>9</v>
      </c>
      <c r="K1299" t="s">
        <v>4492</v>
      </c>
      <c r="L1299" t="s">
        <v>4491</v>
      </c>
      <c r="M1299" s="14" t="b">
        <f t="shared" si="107"/>
        <v>0</v>
      </c>
      <c r="N1299" s="14">
        <f t="shared" si="104"/>
        <v>0</v>
      </c>
      <c r="O1299" s="14">
        <f t="shared" si="105"/>
        <v>73</v>
      </c>
      <c r="P1299" s="14" t="b">
        <f t="shared" si="106"/>
        <v>1</v>
      </c>
      <c r="Q1299" t="b">
        <f t="shared" si="103"/>
        <v>0</v>
      </c>
    </row>
    <row r="1300" spans="1:17" x14ac:dyDescent="0.25">
      <c r="A1300" t="s">
        <v>6687</v>
      </c>
      <c r="B1300" t="s">
        <v>108</v>
      </c>
      <c r="C1300">
        <v>1176287</v>
      </c>
      <c r="D1300">
        <v>1176520</v>
      </c>
      <c r="E1300" t="s">
        <v>12</v>
      </c>
      <c r="F1300">
        <v>77</v>
      </c>
      <c r="G1300" s="15">
        <v>126461899</v>
      </c>
      <c r="H1300" t="s">
        <v>9</v>
      </c>
      <c r="I1300" t="s">
        <v>4490</v>
      </c>
      <c r="J1300" t="s">
        <v>9</v>
      </c>
      <c r="K1300" t="s">
        <v>9</v>
      </c>
      <c r="L1300" t="s">
        <v>126</v>
      </c>
      <c r="M1300" s="14" t="b">
        <f t="shared" si="107"/>
        <v>0</v>
      </c>
      <c r="N1300" s="14">
        <f t="shared" si="104"/>
        <v>0</v>
      </c>
      <c r="O1300" s="14">
        <f t="shared" si="105"/>
        <v>2</v>
      </c>
      <c r="P1300" s="14" t="b">
        <f t="shared" si="106"/>
        <v>1</v>
      </c>
      <c r="Q1300" t="b">
        <f t="shared" si="103"/>
        <v>0</v>
      </c>
    </row>
    <row r="1301" spans="1:17" x14ac:dyDescent="0.25">
      <c r="A1301" t="s">
        <v>6687</v>
      </c>
      <c r="B1301" t="s">
        <v>108</v>
      </c>
      <c r="C1301">
        <v>1176525</v>
      </c>
      <c r="D1301">
        <v>1177088</v>
      </c>
      <c r="E1301" t="s">
        <v>12</v>
      </c>
      <c r="F1301">
        <v>187</v>
      </c>
      <c r="G1301" s="15">
        <v>126461900</v>
      </c>
      <c r="H1301" t="s">
        <v>9</v>
      </c>
      <c r="I1301" t="s">
        <v>4489</v>
      </c>
      <c r="J1301" t="s">
        <v>9</v>
      </c>
      <c r="K1301" t="s">
        <v>4488</v>
      </c>
      <c r="L1301" t="s">
        <v>4487</v>
      </c>
      <c r="M1301" s="14" t="b">
        <f t="shared" si="107"/>
        <v>0</v>
      </c>
      <c r="N1301" s="14">
        <f t="shared" si="104"/>
        <v>0</v>
      </c>
      <c r="O1301" s="14">
        <f t="shared" si="105"/>
        <v>5</v>
      </c>
      <c r="P1301" s="14" t="b">
        <f t="shared" si="106"/>
        <v>1</v>
      </c>
      <c r="Q1301" t="b">
        <f t="shared" si="103"/>
        <v>0</v>
      </c>
    </row>
    <row r="1302" spans="1:17" x14ac:dyDescent="0.25">
      <c r="A1302" t="s">
        <v>6687</v>
      </c>
      <c r="B1302" t="s">
        <v>108</v>
      </c>
      <c r="C1302">
        <v>1177187</v>
      </c>
      <c r="D1302">
        <v>1178350</v>
      </c>
      <c r="E1302" t="s">
        <v>12</v>
      </c>
      <c r="F1302">
        <v>387</v>
      </c>
      <c r="G1302" s="15">
        <v>126461901</v>
      </c>
      <c r="H1302" t="s">
        <v>9</v>
      </c>
      <c r="I1302" t="s">
        <v>4486</v>
      </c>
      <c r="J1302" t="s">
        <v>9</v>
      </c>
      <c r="K1302" t="s">
        <v>4485</v>
      </c>
      <c r="L1302" t="s">
        <v>4484</v>
      </c>
      <c r="M1302" s="14" t="b">
        <f t="shared" si="107"/>
        <v>0</v>
      </c>
      <c r="N1302" s="14">
        <f t="shared" si="104"/>
        <v>0</v>
      </c>
      <c r="O1302" s="14">
        <f t="shared" si="105"/>
        <v>99</v>
      </c>
      <c r="P1302" s="14" t="b">
        <f t="shared" si="106"/>
        <v>1</v>
      </c>
      <c r="Q1302" t="b">
        <f t="shared" si="103"/>
        <v>0</v>
      </c>
    </row>
    <row r="1303" spans="1:17" x14ac:dyDescent="0.25">
      <c r="A1303" t="s">
        <v>6687</v>
      </c>
      <c r="B1303" t="s">
        <v>108</v>
      </c>
      <c r="C1303">
        <v>1178445</v>
      </c>
      <c r="D1303">
        <v>1179044</v>
      </c>
      <c r="E1303" t="s">
        <v>12</v>
      </c>
      <c r="F1303">
        <v>199</v>
      </c>
      <c r="G1303" s="15">
        <v>126461902</v>
      </c>
      <c r="H1303" t="s">
        <v>9</v>
      </c>
      <c r="I1303" t="s">
        <v>4483</v>
      </c>
      <c r="J1303" t="s">
        <v>9</v>
      </c>
      <c r="K1303" t="s">
        <v>9</v>
      </c>
      <c r="L1303" t="s">
        <v>126</v>
      </c>
      <c r="M1303" s="14" t="b">
        <f t="shared" si="107"/>
        <v>0</v>
      </c>
      <c r="N1303" s="14">
        <f t="shared" si="104"/>
        <v>0</v>
      </c>
      <c r="O1303" s="14">
        <f t="shared" si="105"/>
        <v>95</v>
      </c>
      <c r="P1303" s="14" t="b">
        <f t="shared" si="106"/>
        <v>1</v>
      </c>
      <c r="Q1303" t="b">
        <f t="shared" si="103"/>
        <v>0</v>
      </c>
    </row>
    <row r="1304" spans="1:17" x14ac:dyDescent="0.25">
      <c r="A1304" t="s">
        <v>6687</v>
      </c>
      <c r="B1304" t="s">
        <v>108</v>
      </c>
      <c r="C1304">
        <v>1179044</v>
      </c>
      <c r="D1304">
        <v>1179379</v>
      </c>
      <c r="E1304" t="s">
        <v>12</v>
      </c>
      <c r="F1304">
        <v>111</v>
      </c>
      <c r="G1304" s="15">
        <v>126461903</v>
      </c>
      <c r="H1304" t="s">
        <v>9</v>
      </c>
      <c r="I1304" t="s">
        <v>4482</v>
      </c>
      <c r="J1304" t="s">
        <v>9</v>
      </c>
      <c r="K1304" t="s">
        <v>4481</v>
      </c>
      <c r="L1304" t="s">
        <v>4480</v>
      </c>
      <c r="M1304" s="14" t="b">
        <f t="shared" si="107"/>
        <v>1</v>
      </c>
      <c r="N1304" s="14">
        <f t="shared" si="104"/>
        <v>0</v>
      </c>
      <c r="O1304" s="14">
        <f t="shared" si="105"/>
        <v>0</v>
      </c>
      <c r="P1304" s="14" t="b">
        <f t="shared" si="106"/>
        <v>1</v>
      </c>
      <c r="Q1304" t="b">
        <f t="shared" si="103"/>
        <v>0</v>
      </c>
    </row>
    <row r="1305" spans="1:17" x14ac:dyDescent="0.25">
      <c r="A1305" t="s">
        <v>6687</v>
      </c>
      <c r="B1305" t="s">
        <v>108</v>
      </c>
      <c r="C1305">
        <v>1179376</v>
      </c>
      <c r="D1305">
        <v>1179774</v>
      </c>
      <c r="E1305" t="s">
        <v>12</v>
      </c>
      <c r="F1305">
        <v>132</v>
      </c>
      <c r="G1305" s="15">
        <v>126461904</v>
      </c>
      <c r="H1305" t="s">
        <v>9</v>
      </c>
      <c r="I1305" t="s">
        <v>4479</v>
      </c>
      <c r="J1305" t="s">
        <v>9</v>
      </c>
      <c r="K1305" t="s">
        <v>9</v>
      </c>
      <c r="L1305" t="s">
        <v>126</v>
      </c>
      <c r="M1305" s="14" t="b">
        <f t="shared" si="107"/>
        <v>1</v>
      </c>
      <c r="N1305" s="14">
        <f t="shared" si="104"/>
        <v>0</v>
      </c>
      <c r="O1305" s="14">
        <f t="shared" si="105"/>
        <v>-3</v>
      </c>
      <c r="P1305" s="14" t="b">
        <f t="shared" si="106"/>
        <v>1</v>
      </c>
      <c r="Q1305" t="b">
        <f t="shared" si="103"/>
        <v>0</v>
      </c>
    </row>
    <row r="1306" spans="1:17" x14ac:dyDescent="0.25">
      <c r="A1306" t="s">
        <v>6687</v>
      </c>
      <c r="B1306" t="s">
        <v>108</v>
      </c>
      <c r="C1306">
        <v>1179812</v>
      </c>
      <c r="D1306">
        <v>1180225</v>
      </c>
      <c r="E1306" t="s">
        <v>12</v>
      </c>
      <c r="F1306">
        <v>137</v>
      </c>
      <c r="G1306" s="15">
        <v>126461905</v>
      </c>
      <c r="H1306" t="s">
        <v>9</v>
      </c>
      <c r="I1306" t="s">
        <v>4478</v>
      </c>
      <c r="J1306" t="s">
        <v>9</v>
      </c>
      <c r="K1306" t="s">
        <v>4477</v>
      </c>
      <c r="L1306" t="s">
        <v>4476</v>
      </c>
      <c r="M1306" s="14" t="b">
        <f t="shared" si="107"/>
        <v>0</v>
      </c>
      <c r="N1306" s="14">
        <f t="shared" si="104"/>
        <v>0</v>
      </c>
      <c r="O1306" s="14">
        <f t="shared" si="105"/>
        <v>38</v>
      </c>
      <c r="P1306" s="14" t="b">
        <f t="shared" si="106"/>
        <v>1</v>
      </c>
      <c r="Q1306" t="b">
        <f t="shared" si="103"/>
        <v>0</v>
      </c>
    </row>
    <row r="1307" spans="1:17" x14ac:dyDescent="0.25">
      <c r="A1307" t="s">
        <v>6687</v>
      </c>
      <c r="B1307" t="s">
        <v>108</v>
      </c>
      <c r="C1307">
        <v>1180225</v>
      </c>
      <c r="D1307">
        <v>1180542</v>
      </c>
      <c r="E1307" t="s">
        <v>12</v>
      </c>
      <c r="F1307">
        <v>105</v>
      </c>
      <c r="G1307" s="15">
        <v>126461906</v>
      </c>
      <c r="H1307" t="s">
        <v>9</v>
      </c>
      <c r="I1307" t="s">
        <v>4475</v>
      </c>
      <c r="J1307" t="s">
        <v>9</v>
      </c>
      <c r="K1307" t="s">
        <v>9</v>
      </c>
      <c r="L1307" t="s">
        <v>126</v>
      </c>
      <c r="M1307" s="14" t="b">
        <f t="shared" si="107"/>
        <v>1</v>
      </c>
      <c r="N1307" s="14">
        <f t="shared" si="104"/>
        <v>0</v>
      </c>
      <c r="O1307" s="14">
        <f t="shared" si="105"/>
        <v>0</v>
      </c>
      <c r="P1307" s="14" t="b">
        <f t="shared" si="106"/>
        <v>1</v>
      </c>
      <c r="Q1307" t="b">
        <f t="shared" si="103"/>
        <v>0</v>
      </c>
    </row>
    <row r="1308" spans="1:17" x14ac:dyDescent="0.25">
      <c r="A1308" t="s">
        <v>6687</v>
      </c>
      <c r="B1308" t="s">
        <v>108</v>
      </c>
      <c r="C1308">
        <v>1180544</v>
      </c>
      <c r="D1308">
        <v>1180744</v>
      </c>
      <c r="E1308" t="s">
        <v>12</v>
      </c>
      <c r="F1308">
        <v>66</v>
      </c>
      <c r="G1308" s="15">
        <v>126461907</v>
      </c>
      <c r="H1308" t="s">
        <v>9</v>
      </c>
      <c r="I1308" t="s">
        <v>4474</v>
      </c>
      <c r="J1308" t="s">
        <v>9</v>
      </c>
      <c r="K1308" t="s">
        <v>9</v>
      </c>
      <c r="L1308" t="s">
        <v>126</v>
      </c>
      <c r="M1308" s="14" t="b">
        <f t="shared" si="107"/>
        <v>0</v>
      </c>
      <c r="N1308" s="14">
        <f t="shared" si="104"/>
        <v>0</v>
      </c>
      <c r="O1308" s="14">
        <f t="shared" si="105"/>
        <v>2</v>
      </c>
      <c r="P1308" s="14" t="b">
        <f t="shared" si="106"/>
        <v>1</v>
      </c>
      <c r="Q1308" t="b">
        <f t="shared" si="103"/>
        <v>0</v>
      </c>
    </row>
    <row r="1309" spans="1:17" x14ac:dyDescent="0.25">
      <c r="A1309" t="s">
        <v>6687</v>
      </c>
      <c r="B1309" t="s">
        <v>108</v>
      </c>
      <c r="C1309">
        <v>1180737</v>
      </c>
      <c r="D1309">
        <v>1181387</v>
      </c>
      <c r="E1309" t="s">
        <v>12</v>
      </c>
      <c r="F1309">
        <v>216</v>
      </c>
      <c r="G1309" s="15">
        <v>126461908</v>
      </c>
      <c r="H1309" t="s">
        <v>9</v>
      </c>
      <c r="I1309" t="s">
        <v>4473</v>
      </c>
      <c r="J1309" t="s">
        <v>9</v>
      </c>
      <c r="K1309" t="s">
        <v>4472</v>
      </c>
      <c r="L1309" t="s">
        <v>4471</v>
      </c>
      <c r="M1309" s="14" t="b">
        <f t="shared" si="107"/>
        <v>1</v>
      </c>
      <c r="N1309" s="14">
        <f t="shared" si="104"/>
        <v>0</v>
      </c>
      <c r="O1309" s="14">
        <f t="shared" si="105"/>
        <v>-7</v>
      </c>
      <c r="P1309" s="14" t="b">
        <f t="shared" si="106"/>
        <v>1</v>
      </c>
      <c r="Q1309" t="b">
        <f t="shared" si="103"/>
        <v>0</v>
      </c>
    </row>
    <row r="1310" spans="1:17" x14ac:dyDescent="0.25">
      <c r="A1310" t="s">
        <v>6687</v>
      </c>
      <c r="B1310" t="s">
        <v>108</v>
      </c>
      <c r="C1310">
        <v>1181397</v>
      </c>
      <c r="D1310">
        <v>1182029</v>
      </c>
      <c r="E1310" t="s">
        <v>12</v>
      </c>
      <c r="F1310">
        <v>210</v>
      </c>
      <c r="G1310" s="15">
        <v>126461909</v>
      </c>
      <c r="H1310" t="s">
        <v>9</v>
      </c>
      <c r="I1310" t="s">
        <v>4470</v>
      </c>
      <c r="J1310" t="s">
        <v>9</v>
      </c>
      <c r="K1310" t="s">
        <v>4469</v>
      </c>
      <c r="L1310" t="s">
        <v>126</v>
      </c>
      <c r="M1310" s="14" t="b">
        <f t="shared" si="107"/>
        <v>0</v>
      </c>
      <c r="N1310" s="14">
        <f t="shared" si="104"/>
        <v>0</v>
      </c>
      <c r="O1310" s="14">
        <f t="shared" si="105"/>
        <v>10</v>
      </c>
      <c r="P1310" s="14" t="b">
        <f t="shared" si="106"/>
        <v>1</v>
      </c>
      <c r="Q1310" t="b">
        <f t="shared" si="103"/>
        <v>0</v>
      </c>
    </row>
    <row r="1311" spans="1:17" x14ac:dyDescent="0.25">
      <c r="A1311" t="s">
        <v>6687</v>
      </c>
      <c r="B1311" t="s">
        <v>108</v>
      </c>
      <c r="C1311">
        <v>1182029</v>
      </c>
      <c r="D1311">
        <v>1182913</v>
      </c>
      <c r="E1311" t="s">
        <v>12</v>
      </c>
      <c r="F1311">
        <v>294</v>
      </c>
      <c r="G1311" s="15">
        <v>126461910</v>
      </c>
      <c r="H1311" t="s">
        <v>9</v>
      </c>
      <c r="I1311" t="s">
        <v>4468</v>
      </c>
      <c r="J1311" t="s">
        <v>9</v>
      </c>
      <c r="K1311" t="s">
        <v>4467</v>
      </c>
      <c r="L1311" t="s">
        <v>126</v>
      </c>
      <c r="M1311" s="14" t="b">
        <f t="shared" si="107"/>
        <v>1</v>
      </c>
      <c r="N1311" s="14">
        <f t="shared" si="104"/>
        <v>0</v>
      </c>
      <c r="O1311" s="14">
        <f t="shared" si="105"/>
        <v>0</v>
      </c>
      <c r="P1311" s="14" t="b">
        <f t="shared" si="106"/>
        <v>1</v>
      </c>
      <c r="Q1311" t="b">
        <f t="shared" si="103"/>
        <v>0</v>
      </c>
    </row>
    <row r="1312" spans="1:17" x14ac:dyDescent="0.25">
      <c r="A1312" t="s">
        <v>6687</v>
      </c>
      <c r="B1312" t="s">
        <v>108</v>
      </c>
      <c r="C1312">
        <v>1182910</v>
      </c>
      <c r="D1312">
        <v>1183350</v>
      </c>
      <c r="E1312" t="s">
        <v>12</v>
      </c>
      <c r="F1312">
        <v>146</v>
      </c>
      <c r="G1312" s="15">
        <v>126461911</v>
      </c>
      <c r="H1312" t="s">
        <v>9</v>
      </c>
      <c r="I1312" t="s">
        <v>4466</v>
      </c>
      <c r="J1312" t="s">
        <v>9</v>
      </c>
      <c r="K1312" t="s">
        <v>4465</v>
      </c>
      <c r="L1312" t="s">
        <v>4464</v>
      </c>
      <c r="M1312" s="14" t="b">
        <f t="shared" si="107"/>
        <v>1</v>
      </c>
      <c r="N1312" s="14">
        <f t="shared" si="104"/>
        <v>0</v>
      </c>
      <c r="O1312" s="14">
        <f t="shared" si="105"/>
        <v>-3</v>
      </c>
      <c r="P1312" s="14" t="b">
        <f t="shared" si="106"/>
        <v>1</v>
      </c>
      <c r="Q1312" t="b">
        <f t="shared" si="103"/>
        <v>0</v>
      </c>
    </row>
    <row r="1313" spans="1:17" x14ac:dyDescent="0.25">
      <c r="A1313" t="s">
        <v>6687</v>
      </c>
      <c r="B1313" t="s">
        <v>108</v>
      </c>
      <c r="C1313">
        <v>1183350</v>
      </c>
      <c r="D1313">
        <v>1187240</v>
      </c>
      <c r="E1313" t="s">
        <v>12</v>
      </c>
      <c r="F1313">
        <v>1296</v>
      </c>
      <c r="G1313" s="15">
        <v>126461912</v>
      </c>
      <c r="H1313" t="s">
        <v>9</v>
      </c>
      <c r="I1313" t="s">
        <v>4463</v>
      </c>
      <c r="J1313" t="s">
        <v>9</v>
      </c>
      <c r="K1313" t="s">
        <v>9</v>
      </c>
      <c r="L1313" t="s">
        <v>4462</v>
      </c>
      <c r="M1313" s="14" t="b">
        <f t="shared" si="107"/>
        <v>1</v>
      </c>
      <c r="N1313" s="14">
        <f t="shared" si="104"/>
        <v>0</v>
      </c>
      <c r="O1313" s="14">
        <f t="shared" si="105"/>
        <v>0</v>
      </c>
      <c r="P1313" s="14" t="b">
        <f t="shared" si="106"/>
        <v>1</v>
      </c>
      <c r="Q1313" t="b">
        <f t="shared" si="103"/>
        <v>0</v>
      </c>
    </row>
    <row r="1314" spans="1:17" x14ac:dyDescent="0.25">
      <c r="A1314" t="s">
        <v>6687</v>
      </c>
      <c r="B1314" t="s">
        <v>108</v>
      </c>
      <c r="C1314">
        <v>1187244</v>
      </c>
      <c r="D1314">
        <v>1187657</v>
      </c>
      <c r="E1314" t="s">
        <v>12</v>
      </c>
      <c r="F1314">
        <v>137</v>
      </c>
      <c r="G1314" s="15">
        <v>126461913</v>
      </c>
      <c r="H1314" t="s">
        <v>9</v>
      </c>
      <c r="I1314" t="s">
        <v>4461</v>
      </c>
      <c r="J1314" t="s">
        <v>9</v>
      </c>
      <c r="K1314" t="s">
        <v>9</v>
      </c>
      <c r="L1314" t="s">
        <v>126</v>
      </c>
      <c r="M1314" s="14" t="b">
        <f t="shared" si="107"/>
        <v>0</v>
      </c>
      <c r="N1314" s="14">
        <f t="shared" si="104"/>
        <v>0</v>
      </c>
      <c r="O1314" s="14">
        <f t="shared" si="105"/>
        <v>4</v>
      </c>
      <c r="P1314" s="14" t="b">
        <f t="shared" si="106"/>
        <v>1</v>
      </c>
      <c r="Q1314" t="b">
        <f t="shared" si="103"/>
        <v>0</v>
      </c>
    </row>
    <row r="1315" spans="1:17" x14ac:dyDescent="0.25">
      <c r="A1315" t="s">
        <v>6687</v>
      </c>
      <c r="B1315" t="s">
        <v>108</v>
      </c>
      <c r="C1315">
        <v>1187650</v>
      </c>
      <c r="D1315">
        <v>1188456</v>
      </c>
      <c r="E1315" t="s">
        <v>12</v>
      </c>
      <c r="F1315">
        <v>268</v>
      </c>
      <c r="G1315" s="15">
        <v>126461914</v>
      </c>
      <c r="H1315" t="s">
        <v>9</v>
      </c>
      <c r="I1315" t="s">
        <v>4460</v>
      </c>
      <c r="J1315" t="s">
        <v>9</v>
      </c>
      <c r="K1315" t="s">
        <v>4459</v>
      </c>
      <c r="L1315" t="s">
        <v>4458</v>
      </c>
      <c r="M1315" s="14" t="b">
        <f t="shared" si="107"/>
        <v>1</v>
      </c>
      <c r="N1315" s="14">
        <f t="shared" si="104"/>
        <v>0</v>
      </c>
      <c r="O1315" s="14">
        <f t="shared" si="105"/>
        <v>-7</v>
      </c>
      <c r="P1315" s="14" t="b">
        <f t="shared" si="106"/>
        <v>1</v>
      </c>
      <c r="Q1315" t="b">
        <f t="shared" si="103"/>
        <v>0</v>
      </c>
    </row>
    <row r="1316" spans="1:17" x14ac:dyDescent="0.25">
      <c r="A1316" t="s">
        <v>6687</v>
      </c>
      <c r="B1316" t="s">
        <v>108</v>
      </c>
      <c r="C1316">
        <v>1188556</v>
      </c>
      <c r="D1316">
        <v>1189884</v>
      </c>
      <c r="E1316" t="s">
        <v>9</v>
      </c>
      <c r="F1316">
        <v>442</v>
      </c>
      <c r="G1316" s="15">
        <v>126461915</v>
      </c>
      <c r="H1316" t="s">
        <v>9</v>
      </c>
      <c r="I1316" t="s">
        <v>4457</v>
      </c>
      <c r="J1316" t="s">
        <v>9</v>
      </c>
      <c r="K1316" t="s">
        <v>1322</v>
      </c>
      <c r="L1316" t="s">
        <v>4456</v>
      </c>
      <c r="M1316" s="14" t="b">
        <f t="shared" si="107"/>
        <v>0</v>
      </c>
      <c r="N1316" s="14">
        <f t="shared" si="104"/>
        <v>0</v>
      </c>
      <c r="O1316" s="14">
        <f t="shared" si="105"/>
        <v>100</v>
      </c>
      <c r="P1316" s="14" t="b">
        <f t="shared" si="106"/>
        <v>0</v>
      </c>
      <c r="Q1316" t="b">
        <f t="shared" si="103"/>
        <v>0</v>
      </c>
    </row>
    <row r="1317" spans="1:17" x14ac:dyDescent="0.25">
      <c r="A1317" t="s">
        <v>6687</v>
      </c>
      <c r="B1317" t="s">
        <v>108</v>
      </c>
      <c r="C1317">
        <v>1189895</v>
      </c>
      <c r="D1317">
        <v>1191286</v>
      </c>
      <c r="E1317" t="s">
        <v>9</v>
      </c>
      <c r="F1317">
        <v>463</v>
      </c>
      <c r="G1317" s="15">
        <v>126461916</v>
      </c>
      <c r="H1317" t="s">
        <v>9</v>
      </c>
      <c r="I1317" t="s">
        <v>4455</v>
      </c>
      <c r="J1317" t="s">
        <v>9</v>
      </c>
      <c r="K1317" t="s">
        <v>494</v>
      </c>
      <c r="L1317" t="s">
        <v>4454</v>
      </c>
      <c r="M1317" s="14" t="b">
        <f t="shared" si="107"/>
        <v>0</v>
      </c>
      <c r="N1317" s="14">
        <f t="shared" si="104"/>
        <v>0</v>
      </c>
      <c r="O1317" s="14">
        <f t="shared" si="105"/>
        <v>11</v>
      </c>
      <c r="P1317" s="14" t="b">
        <f t="shared" si="106"/>
        <v>1</v>
      </c>
      <c r="Q1317" t="b">
        <f t="shared" si="103"/>
        <v>1</v>
      </c>
    </row>
    <row r="1318" spans="1:17" x14ac:dyDescent="0.25">
      <c r="A1318" t="s">
        <v>6687</v>
      </c>
      <c r="B1318" t="s">
        <v>108</v>
      </c>
      <c r="C1318">
        <v>1191300</v>
      </c>
      <c r="D1318">
        <v>1192289</v>
      </c>
      <c r="E1318" t="s">
        <v>9</v>
      </c>
      <c r="F1318">
        <v>329</v>
      </c>
      <c r="G1318" s="15">
        <v>126461917</v>
      </c>
      <c r="H1318" t="s">
        <v>9</v>
      </c>
      <c r="I1318" t="s">
        <v>4453</v>
      </c>
      <c r="J1318" t="s">
        <v>9</v>
      </c>
      <c r="K1318" t="s">
        <v>4452</v>
      </c>
      <c r="L1318" t="s">
        <v>4451</v>
      </c>
      <c r="M1318" s="14" t="b">
        <f t="shared" si="107"/>
        <v>0</v>
      </c>
      <c r="N1318" s="14">
        <f t="shared" si="104"/>
        <v>0</v>
      </c>
      <c r="O1318" s="14">
        <f t="shared" si="105"/>
        <v>14</v>
      </c>
      <c r="P1318" s="14" t="b">
        <f t="shared" si="106"/>
        <v>1</v>
      </c>
      <c r="Q1318" t="b">
        <f t="shared" si="103"/>
        <v>0</v>
      </c>
    </row>
    <row r="1319" spans="1:17" x14ac:dyDescent="0.25">
      <c r="A1319" t="s">
        <v>6687</v>
      </c>
      <c r="B1319" t="s">
        <v>108</v>
      </c>
      <c r="C1319">
        <v>1192513</v>
      </c>
      <c r="D1319">
        <v>1192815</v>
      </c>
      <c r="E1319" t="s">
        <v>9</v>
      </c>
      <c r="F1319">
        <v>100</v>
      </c>
      <c r="G1319" s="15">
        <v>126461918</v>
      </c>
      <c r="H1319" t="s">
        <v>9</v>
      </c>
      <c r="I1319" t="s">
        <v>4450</v>
      </c>
      <c r="J1319" t="s">
        <v>9</v>
      </c>
      <c r="K1319" t="s">
        <v>4449</v>
      </c>
      <c r="L1319" t="s">
        <v>4448</v>
      </c>
      <c r="M1319" s="14" t="b">
        <f t="shared" si="107"/>
        <v>0</v>
      </c>
      <c r="N1319" s="14">
        <f t="shared" si="104"/>
        <v>0</v>
      </c>
      <c r="O1319" s="14">
        <f t="shared" si="105"/>
        <v>224</v>
      </c>
      <c r="P1319" s="14" t="b">
        <f t="shared" si="106"/>
        <v>0</v>
      </c>
      <c r="Q1319" t="b">
        <f t="shared" si="103"/>
        <v>0</v>
      </c>
    </row>
    <row r="1320" spans="1:17" x14ac:dyDescent="0.25">
      <c r="A1320" t="s">
        <v>6687</v>
      </c>
      <c r="B1320" t="s">
        <v>108</v>
      </c>
      <c r="C1320">
        <v>1193100</v>
      </c>
      <c r="D1320">
        <v>1194029</v>
      </c>
      <c r="E1320" t="s">
        <v>9</v>
      </c>
      <c r="F1320">
        <v>309</v>
      </c>
      <c r="G1320" s="15">
        <v>126461919</v>
      </c>
      <c r="H1320" t="s">
        <v>9</v>
      </c>
      <c r="I1320" t="s">
        <v>4447</v>
      </c>
      <c r="J1320" t="s">
        <v>9</v>
      </c>
      <c r="K1320" t="s">
        <v>4446</v>
      </c>
      <c r="L1320" t="s">
        <v>4445</v>
      </c>
      <c r="M1320" s="14" t="b">
        <f t="shared" si="107"/>
        <v>0</v>
      </c>
      <c r="N1320" s="14">
        <f t="shared" si="104"/>
        <v>0</v>
      </c>
      <c r="O1320" s="14">
        <f t="shared" si="105"/>
        <v>285</v>
      </c>
      <c r="P1320" s="14" t="b">
        <f t="shared" si="106"/>
        <v>0</v>
      </c>
      <c r="Q1320" t="b">
        <f t="shared" si="103"/>
        <v>0</v>
      </c>
    </row>
    <row r="1321" spans="1:17" x14ac:dyDescent="0.25">
      <c r="A1321" t="s">
        <v>6687</v>
      </c>
      <c r="B1321" t="s">
        <v>108</v>
      </c>
      <c r="C1321">
        <v>1194131</v>
      </c>
      <c r="D1321">
        <v>1195324</v>
      </c>
      <c r="E1321" t="s">
        <v>9</v>
      </c>
      <c r="F1321">
        <v>397</v>
      </c>
      <c r="G1321" s="15">
        <v>126461920</v>
      </c>
      <c r="H1321" t="s">
        <v>4444</v>
      </c>
      <c r="I1321" t="s">
        <v>4443</v>
      </c>
      <c r="J1321" t="s">
        <v>9</v>
      </c>
      <c r="K1321" t="s">
        <v>4442</v>
      </c>
      <c r="L1321" t="s">
        <v>4441</v>
      </c>
      <c r="M1321" s="14" t="b">
        <f t="shared" si="107"/>
        <v>0</v>
      </c>
      <c r="N1321" s="14">
        <f t="shared" si="104"/>
        <v>0</v>
      </c>
      <c r="O1321" s="14">
        <f t="shared" si="105"/>
        <v>102</v>
      </c>
      <c r="P1321" s="14" t="b">
        <f t="shared" si="106"/>
        <v>0</v>
      </c>
      <c r="Q1321" t="b">
        <f t="shared" si="103"/>
        <v>0</v>
      </c>
    </row>
    <row r="1322" spans="1:17" x14ac:dyDescent="0.25">
      <c r="A1322" t="s">
        <v>6687</v>
      </c>
      <c r="B1322" t="s">
        <v>108</v>
      </c>
      <c r="C1322">
        <v>1195473</v>
      </c>
      <c r="D1322">
        <v>1195982</v>
      </c>
      <c r="E1322" t="s">
        <v>12</v>
      </c>
      <c r="F1322">
        <v>169</v>
      </c>
      <c r="G1322" s="15">
        <v>126461921</v>
      </c>
      <c r="H1322" t="s">
        <v>9</v>
      </c>
      <c r="I1322" t="s">
        <v>4440</v>
      </c>
      <c r="J1322" t="s">
        <v>9</v>
      </c>
      <c r="K1322" t="s">
        <v>4438</v>
      </c>
      <c r="L1322" t="s">
        <v>4437</v>
      </c>
      <c r="M1322" s="14" t="b">
        <f t="shared" si="107"/>
        <v>0</v>
      </c>
      <c r="N1322" s="14">
        <f t="shared" si="104"/>
        <v>0</v>
      </c>
      <c r="O1322" s="14">
        <f t="shared" si="105"/>
        <v>149</v>
      </c>
      <c r="P1322" s="14" t="b">
        <f t="shared" si="106"/>
        <v>0</v>
      </c>
      <c r="Q1322" t="b">
        <f t="shared" si="103"/>
        <v>0</v>
      </c>
    </row>
    <row r="1323" spans="1:17" x14ac:dyDescent="0.25">
      <c r="A1323" t="s">
        <v>6687</v>
      </c>
      <c r="B1323" t="s">
        <v>108</v>
      </c>
      <c r="C1323">
        <v>1195972</v>
      </c>
      <c r="D1323">
        <v>1196565</v>
      </c>
      <c r="E1323" t="s">
        <v>12</v>
      </c>
      <c r="F1323">
        <v>197</v>
      </c>
      <c r="G1323" s="15">
        <v>126461922</v>
      </c>
      <c r="H1323" t="s">
        <v>9</v>
      </c>
      <c r="I1323" t="s">
        <v>4439</v>
      </c>
      <c r="J1323" t="s">
        <v>9</v>
      </c>
      <c r="K1323" t="s">
        <v>4438</v>
      </c>
      <c r="L1323" t="s">
        <v>4437</v>
      </c>
      <c r="M1323" s="14" t="b">
        <f t="shared" si="107"/>
        <v>1</v>
      </c>
      <c r="N1323" s="14">
        <f t="shared" si="104"/>
        <v>0</v>
      </c>
      <c r="O1323" s="14">
        <f t="shared" si="105"/>
        <v>-10</v>
      </c>
      <c r="P1323" s="14" t="b">
        <f t="shared" si="106"/>
        <v>1</v>
      </c>
      <c r="Q1323" t="b">
        <f t="shared" si="103"/>
        <v>1</v>
      </c>
    </row>
    <row r="1324" spans="1:17" x14ac:dyDescent="0.25">
      <c r="A1324" t="s">
        <v>6687</v>
      </c>
      <c r="B1324" t="s">
        <v>108</v>
      </c>
      <c r="C1324">
        <v>1196805</v>
      </c>
      <c r="D1324">
        <v>1198055</v>
      </c>
      <c r="E1324" t="s">
        <v>9</v>
      </c>
      <c r="F1324">
        <v>416</v>
      </c>
      <c r="G1324" s="15">
        <v>126461923</v>
      </c>
      <c r="H1324" t="s">
        <v>9</v>
      </c>
      <c r="I1324" t="s">
        <v>4436</v>
      </c>
      <c r="J1324" t="s">
        <v>9</v>
      </c>
      <c r="K1324" t="s">
        <v>4435</v>
      </c>
      <c r="L1324" t="s">
        <v>4434</v>
      </c>
      <c r="M1324" s="14" t="b">
        <f t="shared" si="107"/>
        <v>0</v>
      </c>
      <c r="N1324" s="14">
        <f t="shared" si="104"/>
        <v>0</v>
      </c>
      <c r="O1324" s="14">
        <f t="shared" si="105"/>
        <v>240</v>
      </c>
      <c r="P1324" s="14" t="b">
        <f t="shared" si="106"/>
        <v>0</v>
      </c>
      <c r="Q1324" t="b">
        <f t="shared" si="103"/>
        <v>0</v>
      </c>
    </row>
    <row r="1325" spans="1:17" x14ac:dyDescent="0.25">
      <c r="A1325" t="s">
        <v>6687</v>
      </c>
      <c r="B1325" t="s">
        <v>108</v>
      </c>
      <c r="C1325">
        <v>1198131</v>
      </c>
      <c r="D1325">
        <v>1199246</v>
      </c>
      <c r="E1325" t="s">
        <v>12</v>
      </c>
      <c r="F1325">
        <v>371</v>
      </c>
      <c r="G1325" s="15">
        <v>126461924</v>
      </c>
      <c r="H1325" t="s">
        <v>4433</v>
      </c>
      <c r="I1325" t="s">
        <v>4432</v>
      </c>
      <c r="J1325" t="s">
        <v>9</v>
      </c>
      <c r="K1325" t="s">
        <v>4431</v>
      </c>
      <c r="L1325" t="s">
        <v>4430</v>
      </c>
      <c r="M1325" s="14" t="b">
        <f t="shared" si="107"/>
        <v>0</v>
      </c>
      <c r="N1325" s="14">
        <f t="shared" si="104"/>
        <v>0</v>
      </c>
      <c r="O1325" s="14">
        <f t="shared" si="105"/>
        <v>76</v>
      </c>
      <c r="P1325" s="14" t="b">
        <f t="shared" si="106"/>
        <v>1</v>
      </c>
      <c r="Q1325" t="b">
        <f t="shared" si="103"/>
        <v>1</v>
      </c>
    </row>
    <row r="1326" spans="1:17" x14ac:dyDescent="0.25">
      <c r="A1326" t="s">
        <v>6687</v>
      </c>
      <c r="B1326" t="s">
        <v>108</v>
      </c>
      <c r="C1326">
        <v>1199284</v>
      </c>
      <c r="D1326">
        <v>1199706</v>
      </c>
      <c r="E1326" t="s">
        <v>9</v>
      </c>
      <c r="F1326">
        <v>140</v>
      </c>
      <c r="G1326" s="15">
        <v>126461925</v>
      </c>
      <c r="H1326" t="s">
        <v>9</v>
      </c>
      <c r="I1326" t="s">
        <v>4429</v>
      </c>
      <c r="J1326" t="s">
        <v>9</v>
      </c>
      <c r="K1326" t="s">
        <v>4428</v>
      </c>
      <c r="L1326" t="s">
        <v>126</v>
      </c>
      <c r="M1326" s="14" t="b">
        <f t="shared" si="107"/>
        <v>0</v>
      </c>
      <c r="N1326" s="14">
        <f t="shared" si="104"/>
        <v>0</v>
      </c>
      <c r="O1326" s="14">
        <f t="shared" si="105"/>
        <v>38</v>
      </c>
      <c r="P1326" s="14" t="b">
        <f t="shared" si="106"/>
        <v>1</v>
      </c>
      <c r="Q1326" t="b">
        <f t="shared" si="103"/>
        <v>0</v>
      </c>
    </row>
    <row r="1327" spans="1:17" x14ac:dyDescent="0.25">
      <c r="A1327" t="s">
        <v>6687</v>
      </c>
      <c r="B1327" t="s">
        <v>108</v>
      </c>
      <c r="C1327">
        <v>1199869</v>
      </c>
      <c r="D1327">
        <v>1200105</v>
      </c>
      <c r="E1327" t="s">
        <v>12</v>
      </c>
      <c r="F1327">
        <v>78</v>
      </c>
      <c r="G1327" s="15">
        <v>126461926</v>
      </c>
      <c r="H1327" t="s">
        <v>9</v>
      </c>
      <c r="I1327" t="s">
        <v>4427</v>
      </c>
      <c r="J1327" t="s">
        <v>9</v>
      </c>
      <c r="K1327" t="s">
        <v>9</v>
      </c>
      <c r="L1327" t="s">
        <v>126</v>
      </c>
      <c r="M1327" s="14" t="b">
        <f t="shared" si="107"/>
        <v>0</v>
      </c>
      <c r="N1327" s="14">
        <f t="shared" si="104"/>
        <v>0</v>
      </c>
      <c r="O1327" s="14">
        <f t="shared" si="105"/>
        <v>163</v>
      </c>
      <c r="P1327" s="14" t="b">
        <f t="shared" si="106"/>
        <v>0</v>
      </c>
      <c r="Q1327" t="b">
        <f t="shared" si="103"/>
        <v>0</v>
      </c>
    </row>
    <row r="1328" spans="1:17" x14ac:dyDescent="0.25">
      <c r="A1328" t="s">
        <v>6687</v>
      </c>
      <c r="B1328" t="s">
        <v>108</v>
      </c>
      <c r="C1328">
        <v>1200176</v>
      </c>
      <c r="D1328">
        <v>1201453</v>
      </c>
      <c r="E1328" t="s">
        <v>9</v>
      </c>
      <c r="F1328">
        <v>425</v>
      </c>
      <c r="G1328" s="15">
        <v>126461927</v>
      </c>
      <c r="H1328" t="s">
        <v>4426</v>
      </c>
      <c r="I1328" t="s">
        <v>4425</v>
      </c>
      <c r="J1328" t="s">
        <v>9</v>
      </c>
      <c r="K1328" t="s">
        <v>4424</v>
      </c>
      <c r="L1328" t="s">
        <v>4423</v>
      </c>
      <c r="M1328" s="14" t="b">
        <f t="shared" si="107"/>
        <v>0</v>
      </c>
      <c r="N1328" s="14">
        <f t="shared" si="104"/>
        <v>0</v>
      </c>
      <c r="O1328" s="14">
        <f t="shared" si="105"/>
        <v>71</v>
      </c>
      <c r="P1328" s="14" t="b">
        <f t="shared" si="106"/>
        <v>1</v>
      </c>
      <c r="Q1328" t="b">
        <f t="shared" si="103"/>
        <v>1</v>
      </c>
    </row>
    <row r="1329" spans="1:17" x14ac:dyDescent="0.25">
      <c r="A1329" t="s">
        <v>6687</v>
      </c>
      <c r="B1329" t="s">
        <v>108</v>
      </c>
      <c r="C1329">
        <v>1201488</v>
      </c>
      <c r="D1329">
        <v>1202372</v>
      </c>
      <c r="E1329" t="s">
        <v>9</v>
      </c>
      <c r="F1329">
        <v>294</v>
      </c>
      <c r="G1329" s="15">
        <v>126461928</v>
      </c>
      <c r="H1329" t="s">
        <v>9</v>
      </c>
      <c r="I1329" t="s">
        <v>4422</v>
      </c>
      <c r="J1329" t="s">
        <v>9</v>
      </c>
      <c r="K1329" t="s">
        <v>9</v>
      </c>
      <c r="L1329" t="s">
        <v>126</v>
      </c>
      <c r="M1329" s="14" t="b">
        <f t="shared" si="107"/>
        <v>0</v>
      </c>
      <c r="N1329" s="14">
        <f t="shared" si="104"/>
        <v>0</v>
      </c>
      <c r="O1329" s="14">
        <f t="shared" si="105"/>
        <v>35</v>
      </c>
      <c r="P1329" s="14" t="b">
        <f t="shared" si="106"/>
        <v>1</v>
      </c>
      <c r="Q1329" t="b">
        <f t="shared" si="103"/>
        <v>0</v>
      </c>
    </row>
    <row r="1330" spans="1:17" x14ac:dyDescent="0.25">
      <c r="A1330" t="s">
        <v>6687</v>
      </c>
      <c r="B1330" t="s">
        <v>108</v>
      </c>
      <c r="C1330">
        <v>1202437</v>
      </c>
      <c r="D1330">
        <v>1202850</v>
      </c>
      <c r="E1330" t="s">
        <v>9</v>
      </c>
      <c r="F1330">
        <v>137</v>
      </c>
      <c r="G1330" s="15">
        <v>126461929</v>
      </c>
      <c r="H1330" t="s">
        <v>9</v>
      </c>
      <c r="I1330" t="s">
        <v>4421</v>
      </c>
      <c r="J1330" t="s">
        <v>9</v>
      </c>
      <c r="K1330" t="s">
        <v>4420</v>
      </c>
      <c r="L1330" t="s">
        <v>4419</v>
      </c>
      <c r="M1330" s="14" t="b">
        <f t="shared" si="107"/>
        <v>0</v>
      </c>
      <c r="N1330" s="14">
        <f t="shared" si="104"/>
        <v>0</v>
      </c>
      <c r="O1330" s="14">
        <f t="shared" si="105"/>
        <v>65</v>
      </c>
      <c r="P1330" s="14" t="b">
        <f t="shared" si="106"/>
        <v>1</v>
      </c>
      <c r="Q1330" t="b">
        <f t="shared" si="103"/>
        <v>0</v>
      </c>
    </row>
    <row r="1331" spans="1:17" x14ac:dyDescent="0.25">
      <c r="A1331" t="s">
        <v>6687</v>
      </c>
      <c r="B1331" t="s">
        <v>108</v>
      </c>
      <c r="C1331">
        <v>1203431</v>
      </c>
      <c r="D1331">
        <v>1207087</v>
      </c>
      <c r="E1331" t="s">
        <v>12</v>
      </c>
      <c r="F1331">
        <v>1218</v>
      </c>
      <c r="G1331" s="15">
        <v>126461930</v>
      </c>
      <c r="H1331" t="s">
        <v>9</v>
      </c>
      <c r="I1331" t="s">
        <v>4418</v>
      </c>
      <c r="J1331" t="s">
        <v>9</v>
      </c>
      <c r="K1331" t="s">
        <v>4417</v>
      </c>
      <c r="L1331" t="s">
        <v>4416</v>
      </c>
      <c r="M1331" s="14" t="b">
        <f t="shared" si="107"/>
        <v>0</v>
      </c>
      <c r="N1331" s="14">
        <f t="shared" si="104"/>
        <v>0</v>
      </c>
      <c r="O1331" s="14">
        <f t="shared" si="105"/>
        <v>581</v>
      </c>
      <c r="P1331" s="14" t="b">
        <f t="shared" si="106"/>
        <v>0</v>
      </c>
      <c r="Q1331" t="b">
        <f t="shared" si="103"/>
        <v>0</v>
      </c>
    </row>
    <row r="1332" spans="1:17" x14ac:dyDescent="0.25">
      <c r="A1332" t="s">
        <v>6687</v>
      </c>
      <c r="B1332" t="s">
        <v>108</v>
      </c>
      <c r="C1332">
        <v>1207467</v>
      </c>
      <c r="D1332">
        <v>1208357</v>
      </c>
      <c r="E1332" t="s">
        <v>9</v>
      </c>
      <c r="F1332">
        <v>296</v>
      </c>
      <c r="G1332" s="15">
        <v>126461931</v>
      </c>
      <c r="H1332" t="s">
        <v>9</v>
      </c>
      <c r="I1332" t="s">
        <v>4415</v>
      </c>
      <c r="J1332" t="s">
        <v>9</v>
      </c>
      <c r="K1332" t="s">
        <v>319</v>
      </c>
      <c r="L1332" t="s">
        <v>4414</v>
      </c>
      <c r="M1332" s="14" t="b">
        <f t="shared" si="107"/>
        <v>0</v>
      </c>
      <c r="N1332" s="14">
        <f t="shared" si="104"/>
        <v>0</v>
      </c>
      <c r="O1332" s="14">
        <f t="shared" si="105"/>
        <v>380</v>
      </c>
      <c r="P1332" s="14" t="b">
        <f t="shared" si="106"/>
        <v>0</v>
      </c>
      <c r="Q1332" t="b">
        <f t="shared" si="103"/>
        <v>0</v>
      </c>
    </row>
    <row r="1333" spans="1:17" x14ac:dyDescent="0.25">
      <c r="A1333" t="s">
        <v>6687</v>
      </c>
      <c r="B1333" t="s">
        <v>108</v>
      </c>
      <c r="C1333">
        <v>1208666</v>
      </c>
      <c r="D1333">
        <v>1210477</v>
      </c>
      <c r="E1333" t="s">
        <v>9</v>
      </c>
      <c r="F1333">
        <v>603</v>
      </c>
      <c r="G1333" s="15">
        <v>126461932</v>
      </c>
      <c r="H1333" t="s">
        <v>9</v>
      </c>
      <c r="I1333" t="s">
        <v>4413</v>
      </c>
      <c r="J1333" t="s">
        <v>9</v>
      </c>
      <c r="K1333" t="s">
        <v>4412</v>
      </c>
      <c r="L1333" t="s">
        <v>4411</v>
      </c>
      <c r="M1333" s="14" t="b">
        <f t="shared" si="107"/>
        <v>0</v>
      </c>
      <c r="N1333" s="14">
        <f t="shared" si="104"/>
        <v>0</v>
      </c>
      <c r="O1333" s="14">
        <f t="shared" si="105"/>
        <v>309</v>
      </c>
      <c r="P1333" s="14" t="b">
        <f t="shared" si="106"/>
        <v>0</v>
      </c>
      <c r="Q1333" t="b">
        <f t="shared" si="103"/>
        <v>0</v>
      </c>
    </row>
    <row r="1334" spans="1:17" x14ac:dyDescent="0.25">
      <c r="A1334" t="s">
        <v>6687</v>
      </c>
      <c r="B1334" t="s">
        <v>108</v>
      </c>
      <c r="C1334">
        <v>1210477</v>
      </c>
      <c r="D1334">
        <v>1211841</v>
      </c>
      <c r="E1334" t="s">
        <v>9</v>
      </c>
      <c r="F1334">
        <v>454</v>
      </c>
      <c r="G1334" s="15">
        <v>126461933</v>
      </c>
      <c r="H1334" t="s">
        <v>4410</v>
      </c>
      <c r="I1334" t="s">
        <v>4409</v>
      </c>
      <c r="J1334" t="s">
        <v>9</v>
      </c>
      <c r="K1334" t="s">
        <v>4408</v>
      </c>
      <c r="L1334" t="s">
        <v>4407</v>
      </c>
      <c r="M1334" s="14" t="b">
        <f t="shared" si="107"/>
        <v>1</v>
      </c>
      <c r="N1334" s="14">
        <f t="shared" si="104"/>
        <v>0</v>
      </c>
      <c r="O1334" s="14">
        <f t="shared" si="105"/>
        <v>0</v>
      </c>
      <c r="P1334" s="14" t="b">
        <f t="shared" si="106"/>
        <v>1</v>
      </c>
      <c r="Q1334" t="b">
        <f t="shared" si="103"/>
        <v>1</v>
      </c>
    </row>
    <row r="1335" spans="1:17" x14ac:dyDescent="0.25">
      <c r="A1335" t="s">
        <v>6687</v>
      </c>
      <c r="B1335" t="s">
        <v>108</v>
      </c>
      <c r="C1335">
        <v>1211942</v>
      </c>
      <c r="D1335">
        <v>1212631</v>
      </c>
      <c r="E1335" t="s">
        <v>12</v>
      </c>
      <c r="F1335">
        <v>229</v>
      </c>
      <c r="G1335" s="15">
        <v>126461934</v>
      </c>
      <c r="H1335" t="s">
        <v>9</v>
      </c>
      <c r="I1335" t="s">
        <v>4406</v>
      </c>
      <c r="J1335" t="s">
        <v>9</v>
      </c>
      <c r="K1335" t="s">
        <v>540</v>
      </c>
      <c r="L1335" t="s">
        <v>536</v>
      </c>
      <c r="M1335" s="14" t="b">
        <f t="shared" si="107"/>
        <v>0</v>
      </c>
      <c r="N1335" s="14">
        <f t="shared" si="104"/>
        <v>0</v>
      </c>
      <c r="O1335" s="14">
        <f t="shared" si="105"/>
        <v>101</v>
      </c>
      <c r="P1335" s="14" t="b">
        <f t="shared" si="106"/>
        <v>0</v>
      </c>
      <c r="Q1335" t="b">
        <f t="shared" si="103"/>
        <v>0</v>
      </c>
    </row>
    <row r="1336" spans="1:17" x14ac:dyDescent="0.25">
      <c r="A1336" t="s">
        <v>6687</v>
      </c>
      <c r="B1336" t="s">
        <v>108</v>
      </c>
      <c r="C1336">
        <v>1212663</v>
      </c>
      <c r="D1336">
        <v>1213115</v>
      </c>
      <c r="E1336" t="s">
        <v>9</v>
      </c>
      <c r="F1336">
        <v>150</v>
      </c>
      <c r="G1336" s="15">
        <v>126461935</v>
      </c>
      <c r="H1336" t="s">
        <v>9</v>
      </c>
      <c r="I1336" t="s">
        <v>4405</v>
      </c>
      <c r="J1336" t="s">
        <v>9</v>
      </c>
      <c r="K1336" t="s">
        <v>4404</v>
      </c>
      <c r="L1336" t="s">
        <v>4403</v>
      </c>
      <c r="M1336" s="14" t="b">
        <f t="shared" si="107"/>
        <v>0</v>
      </c>
      <c r="N1336" s="14">
        <f t="shared" si="104"/>
        <v>0</v>
      </c>
      <c r="O1336" s="14">
        <f t="shared" si="105"/>
        <v>32</v>
      </c>
      <c r="P1336" s="14" t="b">
        <f t="shared" si="106"/>
        <v>1</v>
      </c>
      <c r="Q1336" t="b">
        <f t="shared" si="103"/>
        <v>1</v>
      </c>
    </row>
    <row r="1337" spans="1:17" x14ac:dyDescent="0.25">
      <c r="A1337" t="s">
        <v>6687</v>
      </c>
      <c r="B1337" t="s">
        <v>108</v>
      </c>
      <c r="C1337">
        <v>1213247</v>
      </c>
      <c r="D1337">
        <v>1214404</v>
      </c>
      <c r="E1337" t="s">
        <v>12</v>
      </c>
      <c r="F1337">
        <v>385</v>
      </c>
      <c r="G1337" s="15">
        <v>126461936</v>
      </c>
      <c r="H1337" t="s">
        <v>9</v>
      </c>
      <c r="I1337" t="s">
        <v>4402</v>
      </c>
      <c r="J1337" t="s">
        <v>9</v>
      </c>
      <c r="K1337" t="s">
        <v>491</v>
      </c>
      <c r="L1337" t="s">
        <v>490</v>
      </c>
      <c r="M1337" s="14" t="b">
        <f t="shared" si="107"/>
        <v>0</v>
      </c>
      <c r="N1337" s="14">
        <f t="shared" si="104"/>
        <v>0</v>
      </c>
      <c r="O1337" s="14">
        <f t="shared" si="105"/>
        <v>132</v>
      </c>
      <c r="P1337" s="14" t="b">
        <f t="shared" si="106"/>
        <v>0</v>
      </c>
      <c r="Q1337" t="b">
        <f t="shared" si="103"/>
        <v>0</v>
      </c>
    </row>
    <row r="1338" spans="1:17" x14ac:dyDescent="0.25">
      <c r="A1338" t="s">
        <v>6687</v>
      </c>
      <c r="B1338" t="s">
        <v>108</v>
      </c>
      <c r="C1338">
        <v>1214495</v>
      </c>
      <c r="D1338">
        <v>1215100</v>
      </c>
      <c r="E1338" t="s">
        <v>9</v>
      </c>
      <c r="F1338">
        <v>201</v>
      </c>
      <c r="G1338" s="15">
        <v>126461937</v>
      </c>
      <c r="H1338" t="s">
        <v>9</v>
      </c>
      <c r="I1338" t="s">
        <v>4401</v>
      </c>
      <c r="J1338" t="s">
        <v>9</v>
      </c>
      <c r="K1338" t="s">
        <v>4400</v>
      </c>
      <c r="L1338" t="s">
        <v>4399</v>
      </c>
      <c r="M1338" s="14" t="b">
        <f t="shared" si="107"/>
        <v>0</v>
      </c>
      <c r="N1338" s="14">
        <f t="shared" si="104"/>
        <v>0</v>
      </c>
      <c r="O1338" s="14">
        <f t="shared" si="105"/>
        <v>91</v>
      </c>
      <c r="P1338" s="14" t="b">
        <f t="shared" si="106"/>
        <v>1</v>
      </c>
      <c r="Q1338" t="b">
        <f t="shared" si="103"/>
        <v>1</v>
      </c>
    </row>
    <row r="1339" spans="1:17" x14ac:dyDescent="0.25">
      <c r="A1339" t="s">
        <v>6687</v>
      </c>
      <c r="B1339" t="s">
        <v>108</v>
      </c>
      <c r="C1339">
        <v>1215172</v>
      </c>
      <c r="D1339">
        <v>1216848</v>
      </c>
      <c r="E1339" t="s">
        <v>12</v>
      </c>
      <c r="F1339">
        <v>558</v>
      </c>
      <c r="G1339" s="15">
        <v>126461938</v>
      </c>
      <c r="H1339" t="s">
        <v>9</v>
      </c>
      <c r="I1339" t="s">
        <v>4398</v>
      </c>
      <c r="J1339" t="s">
        <v>9</v>
      </c>
      <c r="K1339" t="s">
        <v>4397</v>
      </c>
      <c r="L1339" t="s">
        <v>4396</v>
      </c>
      <c r="M1339" s="14" t="b">
        <f t="shared" si="107"/>
        <v>0</v>
      </c>
      <c r="N1339" s="14">
        <f t="shared" si="104"/>
        <v>0</v>
      </c>
      <c r="O1339" s="14">
        <f t="shared" si="105"/>
        <v>72</v>
      </c>
      <c r="P1339" s="14" t="b">
        <f t="shared" si="106"/>
        <v>1</v>
      </c>
      <c r="Q1339" t="b">
        <f t="shared" si="103"/>
        <v>0</v>
      </c>
    </row>
    <row r="1340" spans="1:17" x14ac:dyDescent="0.25">
      <c r="A1340" t="s">
        <v>6687</v>
      </c>
      <c r="B1340" t="s">
        <v>108</v>
      </c>
      <c r="C1340">
        <v>1216944</v>
      </c>
      <c r="D1340">
        <v>1218884</v>
      </c>
      <c r="E1340" t="s">
        <v>12</v>
      </c>
      <c r="F1340">
        <v>646</v>
      </c>
      <c r="G1340" s="15">
        <v>126461939</v>
      </c>
      <c r="H1340" t="s">
        <v>9</v>
      </c>
      <c r="I1340" t="s">
        <v>4395</v>
      </c>
      <c r="J1340" t="s">
        <v>9</v>
      </c>
      <c r="K1340" t="s">
        <v>4394</v>
      </c>
      <c r="L1340" t="s">
        <v>4393</v>
      </c>
      <c r="M1340" s="14" t="b">
        <f t="shared" si="107"/>
        <v>0</v>
      </c>
      <c r="N1340" s="14">
        <f t="shared" si="104"/>
        <v>0</v>
      </c>
      <c r="O1340" s="14">
        <f t="shared" si="105"/>
        <v>96</v>
      </c>
      <c r="P1340" s="14" t="b">
        <f t="shared" si="106"/>
        <v>1</v>
      </c>
      <c r="Q1340" t="b">
        <f t="shared" si="103"/>
        <v>0</v>
      </c>
    </row>
    <row r="1341" spans="1:17" x14ac:dyDescent="0.25">
      <c r="A1341" t="s">
        <v>6687</v>
      </c>
      <c r="B1341" t="s">
        <v>108</v>
      </c>
      <c r="C1341">
        <v>1218877</v>
      </c>
      <c r="D1341">
        <v>1219761</v>
      </c>
      <c r="E1341" t="s">
        <v>12</v>
      </c>
      <c r="F1341">
        <v>294</v>
      </c>
      <c r="G1341" s="15">
        <v>126461940</v>
      </c>
      <c r="H1341" t="s">
        <v>9</v>
      </c>
      <c r="I1341" t="s">
        <v>4392</v>
      </c>
      <c r="J1341" t="s">
        <v>9</v>
      </c>
      <c r="K1341" t="s">
        <v>2332</v>
      </c>
      <c r="L1341" t="s">
        <v>4391</v>
      </c>
      <c r="M1341" s="14" t="b">
        <f t="shared" si="107"/>
        <v>1</v>
      </c>
      <c r="N1341" s="14">
        <f t="shared" si="104"/>
        <v>0</v>
      </c>
      <c r="O1341" s="14">
        <f t="shared" si="105"/>
        <v>-7</v>
      </c>
      <c r="P1341" s="14" t="b">
        <f t="shared" si="106"/>
        <v>1</v>
      </c>
      <c r="Q1341" t="b">
        <f t="shared" si="103"/>
        <v>0</v>
      </c>
    </row>
    <row r="1342" spans="1:17" x14ac:dyDescent="0.25">
      <c r="A1342" t="s">
        <v>6687</v>
      </c>
      <c r="B1342" t="s">
        <v>108</v>
      </c>
      <c r="C1342">
        <v>1219774</v>
      </c>
      <c r="D1342">
        <v>1220562</v>
      </c>
      <c r="E1342" t="s">
        <v>12</v>
      </c>
      <c r="F1342">
        <v>262</v>
      </c>
      <c r="G1342" s="15">
        <v>126461941</v>
      </c>
      <c r="H1342" t="s">
        <v>9</v>
      </c>
      <c r="I1342" t="s">
        <v>4390</v>
      </c>
      <c r="J1342" t="s">
        <v>9</v>
      </c>
      <c r="K1342" t="s">
        <v>1446</v>
      </c>
      <c r="L1342" t="s">
        <v>4389</v>
      </c>
      <c r="M1342" s="14" t="b">
        <f t="shared" si="107"/>
        <v>0</v>
      </c>
      <c r="N1342" s="14">
        <f t="shared" si="104"/>
        <v>0</v>
      </c>
      <c r="O1342" s="14">
        <f t="shared" si="105"/>
        <v>13</v>
      </c>
      <c r="P1342" s="14" t="b">
        <f t="shared" si="106"/>
        <v>1</v>
      </c>
      <c r="Q1342" t="b">
        <f t="shared" si="103"/>
        <v>0</v>
      </c>
    </row>
    <row r="1343" spans="1:17" x14ac:dyDescent="0.25">
      <c r="A1343" t="s">
        <v>6687</v>
      </c>
      <c r="B1343" t="s">
        <v>108</v>
      </c>
      <c r="C1343">
        <v>1220783</v>
      </c>
      <c r="D1343">
        <v>1221148</v>
      </c>
      <c r="E1343" t="s">
        <v>12</v>
      </c>
      <c r="F1343">
        <v>121</v>
      </c>
      <c r="G1343" s="15">
        <v>126461942</v>
      </c>
      <c r="H1343" t="s">
        <v>9</v>
      </c>
      <c r="I1343" t="s">
        <v>4388</v>
      </c>
      <c r="J1343" t="s">
        <v>9</v>
      </c>
      <c r="K1343" t="s">
        <v>3228</v>
      </c>
      <c r="L1343" t="s">
        <v>4387</v>
      </c>
      <c r="M1343" s="14" t="b">
        <f t="shared" si="107"/>
        <v>0</v>
      </c>
      <c r="N1343" s="14">
        <f t="shared" si="104"/>
        <v>0</v>
      </c>
      <c r="O1343" s="14">
        <f t="shared" si="105"/>
        <v>221</v>
      </c>
      <c r="P1343" s="14" t="b">
        <f t="shared" si="106"/>
        <v>0</v>
      </c>
      <c r="Q1343" t="b">
        <f t="shared" si="103"/>
        <v>0</v>
      </c>
    </row>
    <row r="1344" spans="1:17" x14ac:dyDescent="0.25">
      <c r="A1344" t="s">
        <v>6687</v>
      </c>
      <c r="B1344" t="s">
        <v>108</v>
      </c>
      <c r="C1344">
        <v>1221139</v>
      </c>
      <c r="D1344">
        <v>1221669</v>
      </c>
      <c r="E1344" t="s">
        <v>12</v>
      </c>
      <c r="F1344">
        <v>176</v>
      </c>
      <c r="G1344" s="15">
        <v>126461943</v>
      </c>
      <c r="H1344" t="s">
        <v>9</v>
      </c>
      <c r="I1344" t="s">
        <v>4386</v>
      </c>
      <c r="J1344" t="s">
        <v>9</v>
      </c>
      <c r="K1344" t="s">
        <v>3225</v>
      </c>
      <c r="L1344" t="s">
        <v>3224</v>
      </c>
      <c r="M1344" s="14" t="b">
        <f t="shared" si="107"/>
        <v>1</v>
      </c>
      <c r="N1344" s="14">
        <f t="shared" si="104"/>
        <v>0</v>
      </c>
      <c r="O1344" s="14">
        <f t="shared" si="105"/>
        <v>-9</v>
      </c>
      <c r="P1344" s="14" t="b">
        <f t="shared" si="106"/>
        <v>1</v>
      </c>
      <c r="Q1344" t="b">
        <f t="shared" si="103"/>
        <v>1</v>
      </c>
    </row>
    <row r="1345" spans="1:17" x14ac:dyDescent="0.25">
      <c r="A1345" t="s">
        <v>6687</v>
      </c>
      <c r="B1345" t="s">
        <v>108</v>
      </c>
      <c r="C1345">
        <v>1221680</v>
      </c>
      <c r="D1345">
        <v>1222282</v>
      </c>
      <c r="E1345" t="s">
        <v>12</v>
      </c>
      <c r="F1345">
        <v>200</v>
      </c>
      <c r="G1345" s="15">
        <v>126461944</v>
      </c>
      <c r="H1345" t="s">
        <v>9</v>
      </c>
      <c r="I1345" t="s">
        <v>4385</v>
      </c>
      <c r="J1345" t="s">
        <v>9</v>
      </c>
      <c r="K1345" t="s">
        <v>4384</v>
      </c>
      <c r="L1345" t="s">
        <v>4383</v>
      </c>
      <c r="M1345" s="14" t="b">
        <f t="shared" si="107"/>
        <v>0</v>
      </c>
      <c r="N1345" s="14">
        <f t="shared" si="104"/>
        <v>0</v>
      </c>
      <c r="O1345" s="14">
        <f t="shared" si="105"/>
        <v>11</v>
      </c>
      <c r="P1345" s="14" t="b">
        <f t="shared" si="106"/>
        <v>1</v>
      </c>
      <c r="Q1345" t="b">
        <f t="shared" si="103"/>
        <v>0</v>
      </c>
    </row>
    <row r="1346" spans="1:17" x14ac:dyDescent="0.25">
      <c r="A1346" t="s">
        <v>6687</v>
      </c>
      <c r="B1346" t="s">
        <v>108</v>
      </c>
      <c r="C1346">
        <v>1222293</v>
      </c>
      <c r="D1346">
        <v>1223501</v>
      </c>
      <c r="E1346" t="s">
        <v>12</v>
      </c>
      <c r="F1346">
        <v>402</v>
      </c>
      <c r="G1346" s="15">
        <v>126461945</v>
      </c>
      <c r="H1346" t="s">
        <v>9</v>
      </c>
      <c r="I1346" t="s">
        <v>4382</v>
      </c>
      <c r="J1346" t="s">
        <v>9</v>
      </c>
      <c r="K1346" t="s">
        <v>3222</v>
      </c>
      <c r="L1346" t="s">
        <v>4381</v>
      </c>
      <c r="M1346" s="14" t="b">
        <f t="shared" si="107"/>
        <v>0</v>
      </c>
      <c r="N1346" s="14">
        <f t="shared" si="104"/>
        <v>0</v>
      </c>
      <c r="O1346" s="14">
        <f t="shared" si="105"/>
        <v>11</v>
      </c>
      <c r="P1346" s="14" t="b">
        <f t="shared" si="106"/>
        <v>1</v>
      </c>
      <c r="Q1346" t="b">
        <f t="shared" si="103"/>
        <v>0</v>
      </c>
    </row>
    <row r="1347" spans="1:17" x14ac:dyDescent="0.25">
      <c r="A1347" t="s">
        <v>6687</v>
      </c>
      <c r="B1347" t="s">
        <v>108</v>
      </c>
      <c r="C1347">
        <v>1223501</v>
      </c>
      <c r="D1347">
        <v>1224412</v>
      </c>
      <c r="E1347" t="s">
        <v>12</v>
      </c>
      <c r="F1347">
        <v>303</v>
      </c>
      <c r="G1347" s="15">
        <v>126461946</v>
      </c>
      <c r="H1347" t="s">
        <v>9</v>
      </c>
      <c r="I1347" t="s">
        <v>4380</v>
      </c>
      <c r="J1347" t="s">
        <v>9</v>
      </c>
      <c r="K1347" t="s">
        <v>1043</v>
      </c>
      <c r="L1347" t="s">
        <v>3219</v>
      </c>
      <c r="M1347" s="14" t="b">
        <f t="shared" si="107"/>
        <v>1</v>
      </c>
      <c r="N1347" s="14">
        <f t="shared" si="104"/>
        <v>0</v>
      </c>
      <c r="O1347" s="14">
        <f t="shared" si="105"/>
        <v>0</v>
      </c>
      <c r="P1347" s="14" t="b">
        <f t="shared" si="106"/>
        <v>1</v>
      </c>
      <c r="Q1347" t="b">
        <f t="shared" si="103"/>
        <v>0</v>
      </c>
    </row>
    <row r="1348" spans="1:17" x14ac:dyDescent="0.25">
      <c r="A1348" t="s">
        <v>6687</v>
      </c>
      <c r="B1348" t="s">
        <v>108</v>
      </c>
      <c r="C1348">
        <v>1224412</v>
      </c>
      <c r="D1348">
        <v>1224624</v>
      </c>
      <c r="E1348" t="s">
        <v>12</v>
      </c>
      <c r="F1348">
        <v>70</v>
      </c>
      <c r="G1348" s="15">
        <v>126461947</v>
      </c>
      <c r="H1348" t="s">
        <v>9</v>
      </c>
      <c r="I1348" t="s">
        <v>4379</v>
      </c>
      <c r="J1348" t="s">
        <v>9</v>
      </c>
      <c r="K1348" t="s">
        <v>9</v>
      </c>
      <c r="L1348" t="s">
        <v>126</v>
      </c>
      <c r="M1348" s="14" t="b">
        <f t="shared" si="107"/>
        <v>1</v>
      </c>
      <c r="N1348" s="14">
        <f t="shared" si="104"/>
        <v>0</v>
      </c>
      <c r="O1348" s="14">
        <f t="shared" si="105"/>
        <v>0</v>
      </c>
      <c r="P1348" s="14" t="b">
        <f t="shared" si="106"/>
        <v>1</v>
      </c>
      <c r="Q1348" t="b">
        <f t="shared" si="103"/>
        <v>0</v>
      </c>
    </row>
    <row r="1349" spans="1:17" x14ac:dyDescent="0.25">
      <c r="A1349" t="s">
        <v>6687</v>
      </c>
      <c r="B1349" t="s">
        <v>108</v>
      </c>
      <c r="C1349">
        <v>1224635</v>
      </c>
      <c r="D1349">
        <v>1225930</v>
      </c>
      <c r="E1349" t="s">
        <v>12</v>
      </c>
      <c r="F1349">
        <v>431</v>
      </c>
      <c r="G1349" s="15">
        <v>126461948</v>
      </c>
      <c r="H1349" t="s">
        <v>9</v>
      </c>
      <c r="I1349" t="s">
        <v>4378</v>
      </c>
      <c r="J1349" t="s">
        <v>9</v>
      </c>
      <c r="K1349" t="s">
        <v>1040</v>
      </c>
      <c r="L1349" t="s">
        <v>4377</v>
      </c>
      <c r="M1349" s="14" t="b">
        <f t="shared" si="107"/>
        <v>0</v>
      </c>
      <c r="N1349" s="14">
        <f t="shared" si="104"/>
        <v>0</v>
      </c>
      <c r="O1349" s="14">
        <f t="shared" si="105"/>
        <v>11</v>
      </c>
      <c r="P1349" s="14" t="b">
        <f t="shared" si="106"/>
        <v>1</v>
      </c>
      <c r="Q1349" t="b">
        <f t="shared" si="103"/>
        <v>0</v>
      </c>
    </row>
    <row r="1350" spans="1:17" x14ac:dyDescent="0.25">
      <c r="A1350" t="s">
        <v>6687</v>
      </c>
      <c r="B1350" t="s">
        <v>108</v>
      </c>
      <c r="C1350">
        <v>1225935</v>
      </c>
      <c r="D1350">
        <v>1226294</v>
      </c>
      <c r="E1350" t="s">
        <v>12</v>
      </c>
      <c r="F1350">
        <v>119</v>
      </c>
      <c r="G1350" s="15">
        <v>126461949</v>
      </c>
      <c r="H1350" t="s">
        <v>9</v>
      </c>
      <c r="I1350" t="s">
        <v>4376</v>
      </c>
      <c r="J1350" t="s">
        <v>9</v>
      </c>
      <c r="K1350" t="s">
        <v>9</v>
      </c>
      <c r="L1350" t="s">
        <v>126</v>
      </c>
      <c r="M1350" s="14" t="b">
        <f t="shared" si="107"/>
        <v>0</v>
      </c>
      <c r="N1350" s="14">
        <f t="shared" si="104"/>
        <v>0</v>
      </c>
      <c r="O1350" s="14">
        <f t="shared" si="105"/>
        <v>5</v>
      </c>
      <c r="P1350" s="14" t="b">
        <f t="shared" si="106"/>
        <v>1</v>
      </c>
      <c r="Q1350" t="b">
        <f t="shared" si="103"/>
        <v>0</v>
      </c>
    </row>
    <row r="1351" spans="1:17" x14ac:dyDescent="0.25">
      <c r="A1351" t="s">
        <v>6687</v>
      </c>
      <c r="B1351" t="s">
        <v>108</v>
      </c>
      <c r="C1351">
        <v>1226397</v>
      </c>
      <c r="D1351">
        <v>1228418</v>
      </c>
      <c r="E1351" t="s">
        <v>12</v>
      </c>
      <c r="F1351">
        <v>673</v>
      </c>
      <c r="G1351" s="15">
        <v>126461950</v>
      </c>
      <c r="H1351" t="s">
        <v>9</v>
      </c>
      <c r="I1351" t="s">
        <v>4375</v>
      </c>
      <c r="J1351" t="s">
        <v>9</v>
      </c>
      <c r="K1351" t="s">
        <v>3216</v>
      </c>
      <c r="L1351" t="s">
        <v>3215</v>
      </c>
      <c r="M1351" s="14" t="b">
        <f t="shared" si="107"/>
        <v>0</v>
      </c>
      <c r="N1351" s="14">
        <f t="shared" si="104"/>
        <v>0</v>
      </c>
      <c r="O1351" s="14">
        <f t="shared" si="105"/>
        <v>103</v>
      </c>
      <c r="P1351" s="14" t="b">
        <f t="shared" si="106"/>
        <v>0</v>
      </c>
      <c r="Q1351" t="b">
        <f t="shared" si="103"/>
        <v>0</v>
      </c>
    </row>
    <row r="1352" spans="1:17" x14ac:dyDescent="0.25">
      <c r="A1352" t="s">
        <v>6687</v>
      </c>
      <c r="B1352" t="s">
        <v>108</v>
      </c>
      <c r="C1352">
        <v>1228422</v>
      </c>
      <c r="D1352">
        <v>1228832</v>
      </c>
      <c r="E1352" t="s">
        <v>12</v>
      </c>
      <c r="F1352">
        <v>136</v>
      </c>
      <c r="G1352" s="15">
        <v>126461951</v>
      </c>
      <c r="H1352" t="s">
        <v>9</v>
      </c>
      <c r="I1352" t="s">
        <v>4374</v>
      </c>
      <c r="J1352" t="s">
        <v>9</v>
      </c>
      <c r="K1352" t="s">
        <v>9</v>
      </c>
      <c r="L1352" t="s">
        <v>126</v>
      </c>
      <c r="M1352" s="14" t="b">
        <f t="shared" si="107"/>
        <v>0</v>
      </c>
      <c r="N1352" s="14">
        <f t="shared" si="104"/>
        <v>0</v>
      </c>
      <c r="O1352" s="14">
        <f t="shared" si="105"/>
        <v>4</v>
      </c>
      <c r="P1352" s="14" t="b">
        <f t="shared" si="106"/>
        <v>1</v>
      </c>
      <c r="Q1352" t="b">
        <f t="shared" ref="Q1352:Q1415" si="108">AND(P1352,NOT(P1351))</f>
        <v>1</v>
      </c>
    </row>
    <row r="1353" spans="1:17" x14ac:dyDescent="0.25">
      <c r="A1353" t="s">
        <v>6687</v>
      </c>
      <c r="B1353" t="s">
        <v>108</v>
      </c>
      <c r="C1353">
        <v>1228872</v>
      </c>
      <c r="D1353">
        <v>1229897</v>
      </c>
      <c r="E1353" t="s">
        <v>12</v>
      </c>
      <c r="F1353">
        <v>341</v>
      </c>
      <c r="G1353" s="15">
        <v>126461952</v>
      </c>
      <c r="H1353" t="s">
        <v>9</v>
      </c>
      <c r="I1353" t="s">
        <v>4373</v>
      </c>
      <c r="J1353" t="s">
        <v>9</v>
      </c>
      <c r="K1353" t="s">
        <v>3213</v>
      </c>
      <c r="L1353" t="s">
        <v>4372</v>
      </c>
      <c r="M1353" s="14" t="b">
        <f t="shared" si="107"/>
        <v>0</v>
      </c>
      <c r="N1353" s="14">
        <f t="shared" si="104"/>
        <v>0</v>
      </c>
      <c r="O1353" s="14">
        <f t="shared" si="105"/>
        <v>40</v>
      </c>
      <c r="P1353" s="14" t="b">
        <f t="shared" si="106"/>
        <v>1</v>
      </c>
      <c r="Q1353" t="b">
        <f t="shared" si="108"/>
        <v>0</v>
      </c>
    </row>
    <row r="1354" spans="1:17" x14ac:dyDescent="0.25">
      <c r="A1354" t="s">
        <v>6687</v>
      </c>
      <c r="B1354" t="s">
        <v>108</v>
      </c>
      <c r="C1354">
        <v>1229899</v>
      </c>
      <c r="D1354">
        <v>1230402</v>
      </c>
      <c r="E1354" t="s">
        <v>12</v>
      </c>
      <c r="F1354">
        <v>167</v>
      </c>
      <c r="G1354" s="15">
        <v>126461953</v>
      </c>
      <c r="H1354" t="s">
        <v>9</v>
      </c>
      <c r="I1354" t="s">
        <v>4371</v>
      </c>
      <c r="J1354" t="s">
        <v>9</v>
      </c>
      <c r="K1354" t="s">
        <v>3210</v>
      </c>
      <c r="L1354" t="s">
        <v>3209</v>
      </c>
      <c r="M1354" s="14" t="b">
        <f t="shared" si="107"/>
        <v>0</v>
      </c>
      <c r="N1354" s="14">
        <f t="shared" si="104"/>
        <v>0</v>
      </c>
      <c r="O1354" s="14">
        <f t="shared" si="105"/>
        <v>2</v>
      </c>
      <c r="P1354" s="14" t="b">
        <f t="shared" si="106"/>
        <v>1</v>
      </c>
      <c r="Q1354" t="b">
        <f t="shared" si="108"/>
        <v>0</v>
      </c>
    </row>
    <row r="1355" spans="1:17" x14ac:dyDescent="0.25">
      <c r="A1355" t="s">
        <v>6687</v>
      </c>
      <c r="B1355" t="s">
        <v>108</v>
      </c>
      <c r="C1355">
        <v>1230399</v>
      </c>
      <c r="D1355">
        <v>1230809</v>
      </c>
      <c r="E1355" t="s">
        <v>12</v>
      </c>
      <c r="F1355">
        <v>136</v>
      </c>
      <c r="G1355" s="15">
        <v>126461954</v>
      </c>
      <c r="H1355" t="s">
        <v>9</v>
      </c>
      <c r="I1355" t="s">
        <v>4370</v>
      </c>
      <c r="J1355" t="s">
        <v>9</v>
      </c>
      <c r="K1355" t="s">
        <v>338</v>
      </c>
      <c r="L1355" t="s">
        <v>4369</v>
      </c>
      <c r="M1355" s="14" t="b">
        <f t="shared" si="107"/>
        <v>1</v>
      </c>
      <c r="N1355" s="14">
        <f t="shared" ref="N1355:N1418" si="109">MOD($D1355-$C1355+1,3)</f>
        <v>0</v>
      </c>
      <c r="O1355" s="14">
        <f t="shared" ref="O1355:O1418" si="110">$C1355-$D1354</f>
        <v>-3</v>
      </c>
      <c r="P1355" s="14" t="b">
        <f t="shared" ref="P1355:P1418" si="111">$O1355&lt;100</f>
        <v>1</v>
      </c>
      <c r="Q1355" t="b">
        <f t="shared" si="108"/>
        <v>0</v>
      </c>
    </row>
    <row r="1356" spans="1:17" x14ac:dyDescent="0.25">
      <c r="A1356" t="s">
        <v>6687</v>
      </c>
      <c r="B1356" t="s">
        <v>108</v>
      </c>
      <c r="C1356">
        <v>1230806</v>
      </c>
      <c r="D1356">
        <v>1231420</v>
      </c>
      <c r="E1356" t="s">
        <v>12</v>
      </c>
      <c r="F1356">
        <v>204</v>
      </c>
      <c r="G1356" s="15">
        <v>126461955</v>
      </c>
      <c r="H1356" t="s">
        <v>9</v>
      </c>
      <c r="I1356" t="s">
        <v>4368</v>
      </c>
      <c r="J1356" t="s">
        <v>9</v>
      </c>
      <c r="K1356" t="s">
        <v>4367</v>
      </c>
      <c r="L1356" t="s">
        <v>4366</v>
      </c>
      <c r="M1356" s="14" t="b">
        <f t="shared" ref="M1356:M1419" si="112">$D1355&gt;=C1356</f>
        <v>1</v>
      </c>
      <c r="N1356" s="14">
        <f t="shared" si="109"/>
        <v>0</v>
      </c>
      <c r="O1356" s="14">
        <f t="shared" si="110"/>
        <v>-3</v>
      </c>
      <c r="P1356" s="14" t="b">
        <f t="shared" si="111"/>
        <v>1</v>
      </c>
      <c r="Q1356" t="b">
        <f t="shared" si="108"/>
        <v>0</v>
      </c>
    </row>
    <row r="1357" spans="1:17" x14ac:dyDescent="0.25">
      <c r="A1357" t="s">
        <v>6687</v>
      </c>
      <c r="B1357" t="s">
        <v>108</v>
      </c>
      <c r="C1357">
        <v>1231580</v>
      </c>
      <c r="D1357">
        <v>1231885</v>
      </c>
      <c r="E1357" t="s">
        <v>12</v>
      </c>
      <c r="F1357">
        <v>101</v>
      </c>
      <c r="G1357" s="15">
        <v>126461956</v>
      </c>
      <c r="H1357" t="s">
        <v>9</v>
      </c>
      <c r="I1357" t="s">
        <v>4365</v>
      </c>
      <c r="J1357" t="s">
        <v>9</v>
      </c>
      <c r="K1357" t="s">
        <v>4364</v>
      </c>
      <c r="L1357" t="s">
        <v>4363</v>
      </c>
      <c r="M1357" s="14" t="b">
        <f t="shared" si="112"/>
        <v>0</v>
      </c>
      <c r="N1357" s="14">
        <f t="shared" si="109"/>
        <v>0</v>
      </c>
      <c r="O1357" s="14">
        <f t="shared" si="110"/>
        <v>160</v>
      </c>
      <c r="P1357" s="14" t="b">
        <f t="shared" si="111"/>
        <v>0</v>
      </c>
      <c r="Q1357" t="b">
        <f t="shared" si="108"/>
        <v>0</v>
      </c>
    </row>
    <row r="1358" spans="1:17" x14ac:dyDescent="0.25">
      <c r="A1358" t="s">
        <v>6687</v>
      </c>
      <c r="B1358" t="s">
        <v>108</v>
      </c>
      <c r="C1358">
        <v>1231891</v>
      </c>
      <c r="D1358">
        <v>1234053</v>
      </c>
      <c r="E1358" t="s">
        <v>12</v>
      </c>
      <c r="F1358">
        <v>720</v>
      </c>
      <c r="G1358" s="15">
        <v>126461957</v>
      </c>
      <c r="H1358" t="s">
        <v>9</v>
      </c>
      <c r="I1358" t="s">
        <v>4362</v>
      </c>
      <c r="J1358" t="s">
        <v>9</v>
      </c>
      <c r="K1358" t="s">
        <v>1256</v>
      </c>
      <c r="L1358" t="s">
        <v>4361</v>
      </c>
      <c r="M1358" s="14" t="b">
        <f t="shared" si="112"/>
        <v>0</v>
      </c>
      <c r="N1358" s="14">
        <f t="shared" si="109"/>
        <v>0</v>
      </c>
      <c r="O1358" s="14">
        <f t="shared" si="110"/>
        <v>6</v>
      </c>
      <c r="P1358" s="14" t="b">
        <f t="shared" si="111"/>
        <v>1</v>
      </c>
      <c r="Q1358" t="b">
        <f t="shared" si="108"/>
        <v>1</v>
      </c>
    </row>
    <row r="1359" spans="1:17" x14ac:dyDescent="0.25">
      <c r="A1359" t="s">
        <v>6687</v>
      </c>
      <c r="B1359" t="s">
        <v>108</v>
      </c>
      <c r="C1359">
        <v>1234053</v>
      </c>
      <c r="D1359">
        <v>1235594</v>
      </c>
      <c r="E1359" t="s">
        <v>12</v>
      </c>
      <c r="F1359">
        <v>513</v>
      </c>
      <c r="G1359" s="15">
        <v>126461958</v>
      </c>
      <c r="H1359" t="s">
        <v>9</v>
      </c>
      <c r="I1359" t="s">
        <v>4360</v>
      </c>
      <c r="J1359" t="s">
        <v>9</v>
      </c>
      <c r="K1359" t="s">
        <v>3201</v>
      </c>
      <c r="L1359" t="s">
        <v>4359</v>
      </c>
      <c r="M1359" s="14" t="b">
        <f t="shared" si="112"/>
        <v>1</v>
      </c>
      <c r="N1359" s="14">
        <f t="shared" si="109"/>
        <v>0</v>
      </c>
      <c r="O1359" s="14">
        <f t="shared" si="110"/>
        <v>0</v>
      </c>
      <c r="P1359" s="14" t="b">
        <f t="shared" si="111"/>
        <v>1</v>
      </c>
      <c r="Q1359" t="b">
        <f t="shared" si="108"/>
        <v>0</v>
      </c>
    </row>
    <row r="1360" spans="1:17" x14ac:dyDescent="0.25">
      <c r="A1360" t="s">
        <v>6687</v>
      </c>
      <c r="B1360" t="s">
        <v>108</v>
      </c>
      <c r="C1360">
        <v>1235605</v>
      </c>
      <c r="D1360">
        <v>1237041</v>
      </c>
      <c r="E1360" t="s">
        <v>12</v>
      </c>
      <c r="F1360">
        <v>478</v>
      </c>
      <c r="G1360" s="15">
        <v>126461959</v>
      </c>
      <c r="H1360" t="s">
        <v>9</v>
      </c>
      <c r="I1360" t="s">
        <v>4358</v>
      </c>
      <c r="J1360" t="s">
        <v>9</v>
      </c>
      <c r="K1360" t="s">
        <v>3198</v>
      </c>
      <c r="L1360" t="s">
        <v>4357</v>
      </c>
      <c r="M1360" s="14" t="b">
        <f t="shared" si="112"/>
        <v>0</v>
      </c>
      <c r="N1360" s="14">
        <f t="shared" si="109"/>
        <v>0</v>
      </c>
      <c r="O1360" s="14">
        <f t="shared" si="110"/>
        <v>11</v>
      </c>
      <c r="P1360" s="14" t="b">
        <f t="shared" si="111"/>
        <v>1</v>
      </c>
      <c r="Q1360" t="b">
        <f t="shared" si="108"/>
        <v>0</v>
      </c>
    </row>
    <row r="1361" spans="1:17" x14ac:dyDescent="0.25">
      <c r="A1361" t="s">
        <v>6687</v>
      </c>
      <c r="B1361" t="s">
        <v>108</v>
      </c>
      <c r="C1361">
        <v>1237031</v>
      </c>
      <c r="D1361">
        <v>1237786</v>
      </c>
      <c r="E1361" t="s">
        <v>12</v>
      </c>
      <c r="F1361">
        <v>251</v>
      </c>
      <c r="G1361" s="15">
        <v>126461960</v>
      </c>
      <c r="H1361" t="s">
        <v>9</v>
      </c>
      <c r="I1361" t="s">
        <v>4356</v>
      </c>
      <c r="J1361" t="s">
        <v>9</v>
      </c>
      <c r="K1361" t="s">
        <v>4355</v>
      </c>
      <c r="L1361" t="s">
        <v>4354</v>
      </c>
      <c r="M1361" s="14" t="b">
        <f t="shared" si="112"/>
        <v>1</v>
      </c>
      <c r="N1361" s="14">
        <f t="shared" si="109"/>
        <v>0</v>
      </c>
      <c r="O1361" s="14">
        <f t="shared" si="110"/>
        <v>-10</v>
      </c>
      <c r="P1361" s="14" t="b">
        <f t="shared" si="111"/>
        <v>1</v>
      </c>
      <c r="Q1361" t="b">
        <f t="shared" si="108"/>
        <v>0</v>
      </c>
    </row>
    <row r="1362" spans="1:17" x14ac:dyDescent="0.25">
      <c r="A1362" t="s">
        <v>6687</v>
      </c>
      <c r="B1362" t="s">
        <v>108</v>
      </c>
      <c r="C1362">
        <v>1237797</v>
      </c>
      <c r="D1362">
        <v>1238570</v>
      </c>
      <c r="E1362" t="s">
        <v>12</v>
      </c>
      <c r="F1362">
        <v>257</v>
      </c>
      <c r="G1362" s="15">
        <v>126461961</v>
      </c>
      <c r="H1362" t="s">
        <v>9</v>
      </c>
      <c r="I1362" t="s">
        <v>4353</v>
      </c>
      <c r="J1362" t="s">
        <v>9</v>
      </c>
      <c r="K1362" t="s">
        <v>4352</v>
      </c>
      <c r="L1362" t="s">
        <v>4351</v>
      </c>
      <c r="M1362" s="14" t="b">
        <f t="shared" si="112"/>
        <v>0</v>
      </c>
      <c r="N1362" s="14">
        <f t="shared" si="109"/>
        <v>0</v>
      </c>
      <c r="O1362" s="14">
        <f t="shared" si="110"/>
        <v>11</v>
      </c>
      <c r="P1362" s="14" t="b">
        <f t="shared" si="111"/>
        <v>1</v>
      </c>
      <c r="Q1362" t="b">
        <f t="shared" si="108"/>
        <v>0</v>
      </c>
    </row>
    <row r="1363" spans="1:17" x14ac:dyDescent="0.25">
      <c r="A1363" t="s">
        <v>6687</v>
      </c>
      <c r="B1363" t="s">
        <v>108</v>
      </c>
      <c r="C1363">
        <v>1238567</v>
      </c>
      <c r="D1363">
        <v>1240240</v>
      </c>
      <c r="E1363" t="s">
        <v>12</v>
      </c>
      <c r="F1363">
        <v>557</v>
      </c>
      <c r="G1363" s="15">
        <v>126461962</v>
      </c>
      <c r="H1363" t="s">
        <v>9</v>
      </c>
      <c r="I1363" t="s">
        <v>4350</v>
      </c>
      <c r="J1363" t="s">
        <v>9</v>
      </c>
      <c r="K1363" t="s">
        <v>4349</v>
      </c>
      <c r="L1363" t="s">
        <v>1714</v>
      </c>
      <c r="M1363" s="14" t="b">
        <f t="shared" si="112"/>
        <v>1</v>
      </c>
      <c r="N1363" s="14">
        <f t="shared" si="109"/>
        <v>0</v>
      </c>
      <c r="O1363" s="14">
        <f t="shared" si="110"/>
        <v>-3</v>
      </c>
      <c r="P1363" s="14" t="b">
        <f t="shared" si="111"/>
        <v>1</v>
      </c>
      <c r="Q1363" t="b">
        <f t="shared" si="108"/>
        <v>0</v>
      </c>
    </row>
    <row r="1364" spans="1:17" x14ac:dyDescent="0.25">
      <c r="A1364" t="s">
        <v>6687</v>
      </c>
      <c r="B1364" t="s">
        <v>108</v>
      </c>
      <c r="C1364">
        <v>1241037</v>
      </c>
      <c r="D1364">
        <v>1242587</v>
      </c>
      <c r="E1364" t="s">
        <v>9</v>
      </c>
      <c r="F1364">
        <v>516</v>
      </c>
      <c r="G1364" s="15">
        <v>126461963</v>
      </c>
      <c r="H1364" t="s">
        <v>9</v>
      </c>
      <c r="I1364" t="s">
        <v>4348</v>
      </c>
      <c r="J1364" t="s">
        <v>9</v>
      </c>
      <c r="K1364" t="s">
        <v>1677</v>
      </c>
      <c r="L1364" t="s">
        <v>1676</v>
      </c>
      <c r="M1364" s="14" t="b">
        <f t="shared" si="112"/>
        <v>0</v>
      </c>
      <c r="N1364" s="14">
        <f t="shared" si="109"/>
        <v>0</v>
      </c>
      <c r="O1364" s="14">
        <f t="shared" si="110"/>
        <v>797</v>
      </c>
      <c r="P1364" s="14" t="b">
        <f t="shared" si="111"/>
        <v>0</v>
      </c>
      <c r="Q1364" t="b">
        <f t="shared" si="108"/>
        <v>0</v>
      </c>
    </row>
    <row r="1365" spans="1:17" x14ac:dyDescent="0.25">
      <c r="A1365" t="s">
        <v>6687</v>
      </c>
      <c r="B1365" t="s">
        <v>108</v>
      </c>
      <c r="C1365">
        <v>1242819</v>
      </c>
      <c r="D1365">
        <v>1244423</v>
      </c>
      <c r="E1365" t="s">
        <v>9</v>
      </c>
      <c r="F1365">
        <v>534</v>
      </c>
      <c r="G1365" s="15">
        <v>126461964</v>
      </c>
      <c r="H1365" t="s">
        <v>9</v>
      </c>
      <c r="I1365" t="s">
        <v>4347</v>
      </c>
      <c r="J1365" t="s">
        <v>9</v>
      </c>
      <c r="K1365" t="s">
        <v>4346</v>
      </c>
      <c r="L1365" t="s">
        <v>4345</v>
      </c>
      <c r="M1365" s="14" t="b">
        <f t="shared" si="112"/>
        <v>0</v>
      </c>
      <c r="N1365" s="14">
        <f t="shared" si="109"/>
        <v>0</v>
      </c>
      <c r="O1365" s="14">
        <f t="shared" si="110"/>
        <v>232</v>
      </c>
      <c r="P1365" s="14" t="b">
        <f t="shared" si="111"/>
        <v>0</v>
      </c>
      <c r="Q1365" t="b">
        <f t="shared" si="108"/>
        <v>0</v>
      </c>
    </row>
    <row r="1366" spans="1:17" x14ac:dyDescent="0.25">
      <c r="A1366" t="s">
        <v>6687</v>
      </c>
      <c r="B1366" t="s">
        <v>108</v>
      </c>
      <c r="C1366">
        <v>1244568</v>
      </c>
      <c r="D1366">
        <v>1245362</v>
      </c>
      <c r="E1366" t="s">
        <v>12</v>
      </c>
      <c r="F1366">
        <v>264</v>
      </c>
      <c r="G1366" s="15">
        <v>126461965</v>
      </c>
      <c r="H1366" t="s">
        <v>9</v>
      </c>
      <c r="I1366" t="s">
        <v>4344</v>
      </c>
      <c r="J1366" t="s">
        <v>9</v>
      </c>
      <c r="K1366" t="s">
        <v>279</v>
      </c>
      <c r="L1366" t="s">
        <v>280</v>
      </c>
      <c r="M1366" s="14" t="b">
        <f t="shared" si="112"/>
        <v>0</v>
      </c>
      <c r="N1366" s="14">
        <f t="shared" si="109"/>
        <v>0</v>
      </c>
      <c r="O1366" s="14">
        <f t="shared" si="110"/>
        <v>145</v>
      </c>
      <c r="P1366" s="14" t="b">
        <f t="shared" si="111"/>
        <v>0</v>
      </c>
      <c r="Q1366" t="b">
        <f t="shared" si="108"/>
        <v>0</v>
      </c>
    </row>
    <row r="1367" spans="1:17" x14ac:dyDescent="0.25">
      <c r="A1367" t="s">
        <v>6687</v>
      </c>
      <c r="B1367" t="s">
        <v>108</v>
      </c>
      <c r="C1367">
        <v>1245399</v>
      </c>
      <c r="D1367">
        <v>1246535</v>
      </c>
      <c r="E1367" t="s">
        <v>12</v>
      </c>
      <c r="F1367">
        <v>378</v>
      </c>
      <c r="G1367" s="15">
        <v>126461966</v>
      </c>
      <c r="H1367" t="s">
        <v>9</v>
      </c>
      <c r="I1367" t="s">
        <v>4343</v>
      </c>
      <c r="J1367" t="s">
        <v>9</v>
      </c>
      <c r="K1367" t="s">
        <v>2724</v>
      </c>
      <c r="L1367" t="s">
        <v>511</v>
      </c>
      <c r="M1367" s="14" t="b">
        <f t="shared" si="112"/>
        <v>0</v>
      </c>
      <c r="N1367" s="14">
        <f t="shared" si="109"/>
        <v>0</v>
      </c>
      <c r="O1367" s="14">
        <f t="shared" si="110"/>
        <v>37</v>
      </c>
      <c r="P1367" s="14" t="b">
        <f t="shared" si="111"/>
        <v>1</v>
      </c>
      <c r="Q1367" t="b">
        <f t="shared" si="108"/>
        <v>1</v>
      </c>
    </row>
    <row r="1368" spans="1:17" x14ac:dyDescent="0.25">
      <c r="A1368" t="s">
        <v>6687</v>
      </c>
      <c r="B1368" t="s">
        <v>108</v>
      </c>
      <c r="C1368">
        <v>1246703</v>
      </c>
      <c r="D1368">
        <v>1246915</v>
      </c>
      <c r="E1368" t="s">
        <v>12</v>
      </c>
      <c r="F1368">
        <v>70</v>
      </c>
      <c r="G1368" s="15">
        <v>126461967</v>
      </c>
      <c r="H1368" t="s">
        <v>9</v>
      </c>
      <c r="I1368" t="s">
        <v>4342</v>
      </c>
      <c r="J1368" t="s">
        <v>9</v>
      </c>
      <c r="K1368" t="s">
        <v>9</v>
      </c>
      <c r="L1368" t="s">
        <v>4341</v>
      </c>
      <c r="M1368" s="14" t="b">
        <f t="shared" si="112"/>
        <v>0</v>
      </c>
      <c r="N1368" s="14">
        <f t="shared" si="109"/>
        <v>0</v>
      </c>
      <c r="O1368" s="14">
        <f t="shared" si="110"/>
        <v>168</v>
      </c>
      <c r="P1368" s="14" t="b">
        <f t="shared" si="111"/>
        <v>0</v>
      </c>
      <c r="Q1368" t="b">
        <f t="shared" si="108"/>
        <v>0</v>
      </c>
    </row>
    <row r="1369" spans="1:17" x14ac:dyDescent="0.25">
      <c r="A1369" t="s">
        <v>6687</v>
      </c>
      <c r="B1369" t="s">
        <v>108</v>
      </c>
      <c r="C1369">
        <v>1246926</v>
      </c>
      <c r="D1369">
        <v>1247402</v>
      </c>
      <c r="E1369" t="s">
        <v>12</v>
      </c>
      <c r="F1369">
        <v>158</v>
      </c>
      <c r="G1369" s="15">
        <v>126461968</v>
      </c>
      <c r="H1369" t="s">
        <v>9</v>
      </c>
      <c r="I1369" t="s">
        <v>4340</v>
      </c>
      <c r="J1369" t="s">
        <v>9</v>
      </c>
      <c r="K1369" t="s">
        <v>4339</v>
      </c>
      <c r="L1369" t="s">
        <v>4338</v>
      </c>
      <c r="M1369" s="14" t="b">
        <f t="shared" si="112"/>
        <v>0</v>
      </c>
      <c r="N1369" s="14">
        <f t="shared" si="109"/>
        <v>0</v>
      </c>
      <c r="O1369" s="14">
        <f t="shared" si="110"/>
        <v>11</v>
      </c>
      <c r="P1369" s="14" t="b">
        <f t="shared" si="111"/>
        <v>1</v>
      </c>
      <c r="Q1369" t="b">
        <f t="shared" si="108"/>
        <v>1</v>
      </c>
    </row>
    <row r="1370" spans="1:17" x14ac:dyDescent="0.25">
      <c r="A1370" t="s">
        <v>6687</v>
      </c>
      <c r="B1370" t="s">
        <v>108</v>
      </c>
      <c r="C1370">
        <v>1247399</v>
      </c>
      <c r="D1370">
        <v>1248268</v>
      </c>
      <c r="E1370" t="s">
        <v>12</v>
      </c>
      <c r="F1370">
        <v>289</v>
      </c>
      <c r="G1370" s="15">
        <v>126461969</v>
      </c>
      <c r="H1370" t="s">
        <v>9</v>
      </c>
      <c r="I1370" t="s">
        <v>4337</v>
      </c>
      <c r="J1370" t="s">
        <v>9</v>
      </c>
      <c r="K1370" t="s">
        <v>4336</v>
      </c>
      <c r="L1370" t="s">
        <v>4335</v>
      </c>
      <c r="M1370" s="14" t="b">
        <f t="shared" si="112"/>
        <v>1</v>
      </c>
      <c r="N1370" s="14">
        <f t="shared" si="109"/>
        <v>0</v>
      </c>
      <c r="O1370" s="14">
        <f t="shared" si="110"/>
        <v>-3</v>
      </c>
      <c r="P1370" s="14" t="b">
        <f t="shared" si="111"/>
        <v>1</v>
      </c>
      <c r="Q1370" t="b">
        <f t="shared" si="108"/>
        <v>0</v>
      </c>
    </row>
    <row r="1371" spans="1:17" x14ac:dyDescent="0.25">
      <c r="A1371" t="s">
        <v>6687</v>
      </c>
      <c r="B1371" t="s">
        <v>108</v>
      </c>
      <c r="C1371">
        <v>1248265</v>
      </c>
      <c r="D1371">
        <v>1249104</v>
      </c>
      <c r="E1371" t="s">
        <v>12</v>
      </c>
      <c r="F1371">
        <v>279</v>
      </c>
      <c r="G1371" s="15">
        <v>126461970</v>
      </c>
      <c r="H1371" t="s">
        <v>9</v>
      </c>
      <c r="I1371" t="s">
        <v>4334</v>
      </c>
      <c r="J1371" t="s">
        <v>9</v>
      </c>
      <c r="K1371" t="s">
        <v>4333</v>
      </c>
      <c r="L1371" t="s">
        <v>126</v>
      </c>
      <c r="M1371" s="14" t="b">
        <f t="shared" si="112"/>
        <v>1</v>
      </c>
      <c r="N1371" s="14">
        <f t="shared" si="109"/>
        <v>0</v>
      </c>
      <c r="O1371" s="14">
        <f t="shared" si="110"/>
        <v>-3</v>
      </c>
      <c r="P1371" s="14" t="b">
        <f t="shared" si="111"/>
        <v>1</v>
      </c>
      <c r="Q1371" t="b">
        <f t="shared" si="108"/>
        <v>0</v>
      </c>
    </row>
    <row r="1372" spans="1:17" x14ac:dyDescent="0.25">
      <c r="A1372" t="s">
        <v>6687</v>
      </c>
      <c r="B1372" t="s">
        <v>108</v>
      </c>
      <c r="C1372">
        <v>1249198</v>
      </c>
      <c r="D1372">
        <v>1250397</v>
      </c>
      <c r="E1372" t="s">
        <v>9</v>
      </c>
      <c r="F1372">
        <v>399</v>
      </c>
      <c r="G1372" s="15">
        <v>126461971</v>
      </c>
      <c r="H1372" t="s">
        <v>9</v>
      </c>
      <c r="I1372" t="s">
        <v>4332</v>
      </c>
      <c r="J1372" t="s">
        <v>9</v>
      </c>
      <c r="K1372" t="s">
        <v>1402</v>
      </c>
      <c r="L1372" t="s">
        <v>1401</v>
      </c>
      <c r="M1372" s="14" t="b">
        <f t="shared" si="112"/>
        <v>0</v>
      </c>
      <c r="N1372" s="14">
        <f t="shared" si="109"/>
        <v>0</v>
      </c>
      <c r="O1372" s="14">
        <f t="shared" si="110"/>
        <v>94</v>
      </c>
      <c r="P1372" s="14" t="b">
        <f t="shared" si="111"/>
        <v>1</v>
      </c>
      <c r="Q1372" t="b">
        <f t="shared" si="108"/>
        <v>0</v>
      </c>
    </row>
    <row r="1373" spans="1:17" x14ac:dyDescent="0.25">
      <c r="A1373" t="s">
        <v>6687</v>
      </c>
      <c r="B1373" t="s">
        <v>108</v>
      </c>
      <c r="C1373">
        <v>1250521</v>
      </c>
      <c r="D1373">
        <v>1251180</v>
      </c>
      <c r="E1373" t="s">
        <v>9</v>
      </c>
      <c r="F1373">
        <v>219</v>
      </c>
      <c r="G1373" s="15">
        <v>126461972</v>
      </c>
      <c r="H1373" t="s">
        <v>9</v>
      </c>
      <c r="I1373" t="s">
        <v>4331</v>
      </c>
      <c r="J1373" t="s">
        <v>9</v>
      </c>
      <c r="K1373" t="s">
        <v>2746</v>
      </c>
      <c r="L1373" t="s">
        <v>4330</v>
      </c>
      <c r="M1373" s="14" t="b">
        <f t="shared" si="112"/>
        <v>0</v>
      </c>
      <c r="N1373" s="14">
        <f t="shared" si="109"/>
        <v>0</v>
      </c>
      <c r="O1373" s="14">
        <f t="shared" si="110"/>
        <v>124</v>
      </c>
      <c r="P1373" s="14" t="b">
        <f t="shared" si="111"/>
        <v>0</v>
      </c>
      <c r="Q1373" t="b">
        <f t="shared" si="108"/>
        <v>0</v>
      </c>
    </row>
    <row r="1374" spans="1:17" x14ac:dyDescent="0.25">
      <c r="A1374" t="s">
        <v>6687</v>
      </c>
      <c r="B1374" t="s">
        <v>108</v>
      </c>
      <c r="C1374">
        <v>1251177</v>
      </c>
      <c r="D1374">
        <v>1251962</v>
      </c>
      <c r="E1374" t="s">
        <v>9</v>
      </c>
      <c r="F1374">
        <v>261</v>
      </c>
      <c r="G1374" s="15">
        <v>126461973</v>
      </c>
      <c r="H1374" t="s">
        <v>9</v>
      </c>
      <c r="I1374" t="s">
        <v>4329</v>
      </c>
      <c r="J1374" t="s">
        <v>9</v>
      </c>
      <c r="K1374" t="s">
        <v>4328</v>
      </c>
      <c r="L1374" t="s">
        <v>4327</v>
      </c>
      <c r="M1374" s="14" t="b">
        <f t="shared" si="112"/>
        <v>1</v>
      </c>
      <c r="N1374" s="14">
        <f t="shared" si="109"/>
        <v>0</v>
      </c>
      <c r="O1374" s="14">
        <f t="shared" si="110"/>
        <v>-3</v>
      </c>
      <c r="P1374" s="14" t="b">
        <f t="shared" si="111"/>
        <v>1</v>
      </c>
      <c r="Q1374" t="b">
        <f t="shared" si="108"/>
        <v>1</v>
      </c>
    </row>
    <row r="1375" spans="1:17" x14ac:dyDescent="0.25">
      <c r="A1375" t="s">
        <v>6687</v>
      </c>
      <c r="B1375" t="s">
        <v>108</v>
      </c>
      <c r="C1375">
        <v>1252746</v>
      </c>
      <c r="D1375">
        <v>1253459</v>
      </c>
      <c r="E1375" t="s">
        <v>12</v>
      </c>
      <c r="F1375">
        <v>237</v>
      </c>
      <c r="G1375" s="15">
        <v>126461974</v>
      </c>
      <c r="H1375" t="s">
        <v>9</v>
      </c>
      <c r="I1375" t="s">
        <v>4326</v>
      </c>
      <c r="J1375" t="s">
        <v>9</v>
      </c>
      <c r="K1375" t="s">
        <v>767</v>
      </c>
      <c r="L1375" t="s">
        <v>4325</v>
      </c>
      <c r="M1375" s="14" t="b">
        <f t="shared" si="112"/>
        <v>0</v>
      </c>
      <c r="N1375" s="14">
        <f t="shared" si="109"/>
        <v>0</v>
      </c>
      <c r="O1375" s="14">
        <f t="shared" si="110"/>
        <v>784</v>
      </c>
      <c r="P1375" s="14" t="b">
        <f t="shared" si="111"/>
        <v>0</v>
      </c>
      <c r="Q1375" t="b">
        <f t="shared" si="108"/>
        <v>0</v>
      </c>
    </row>
    <row r="1376" spans="1:17" x14ac:dyDescent="0.25">
      <c r="A1376" t="s">
        <v>6687</v>
      </c>
      <c r="B1376" t="s">
        <v>108</v>
      </c>
      <c r="C1376">
        <v>1253531</v>
      </c>
      <c r="D1376">
        <v>1254763</v>
      </c>
      <c r="E1376" t="s">
        <v>12</v>
      </c>
      <c r="F1376">
        <v>410</v>
      </c>
      <c r="G1376" s="15">
        <v>126461975</v>
      </c>
      <c r="H1376" t="s">
        <v>9</v>
      </c>
      <c r="I1376" t="s">
        <v>4324</v>
      </c>
      <c r="J1376" t="s">
        <v>9</v>
      </c>
      <c r="K1376" t="s">
        <v>1807</v>
      </c>
      <c r="L1376" t="s">
        <v>1806</v>
      </c>
      <c r="M1376" s="14" t="b">
        <f t="shared" si="112"/>
        <v>0</v>
      </c>
      <c r="N1376" s="14">
        <f t="shared" si="109"/>
        <v>0</v>
      </c>
      <c r="O1376" s="14">
        <f t="shared" si="110"/>
        <v>72</v>
      </c>
      <c r="P1376" s="14" t="b">
        <f t="shared" si="111"/>
        <v>1</v>
      </c>
      <c r="Q1376" t="b">
        <f t="shared" si="108"/>
        <v>1</v>
      </c>
    </row>
    <row r="1377" spans="1:17" x14ac:dyDescent="0.25">
      <c r="A1377" t="s">
        <v>6687</v>
      </c>
      <c r="B1377" t="s">
        <v>108</v>
      </c>
      <c r="C1377">
        <v>1254948</v>
      </c>
      <c r="D1377">
        <v>1256237</v>
      </c>
      <c r="E1377" t="s">
        <v>9</v>
      </c>
      <c r="F1377">
        <v>429</v>
      </c>
      <c r="G1377" s="15">
        <v>126461976</v>
      </c>
      <c r="H1377" t="s">
        <v>9</v>
      </c>
      <c r="I1377" t="s">
        <v>4323</v>
      </c>
      <c r="J1377" t="s">
        <v>9</v>
      </c>
      <c r="K1377" t="s">
        <v>4322</v>
      </c>
      <c r="L1377" t="s">
        <v>4321</v>
      </c>
      <c r="M1377" s="14" t="b">
        <f t="shared" si="112"/>
        <v>0</v>
      </c>
      <c r="N1377" s="14">
        <f t="shared" si="109"/>
        <v>0</v>
      </c>
      <c r="O1377" s="14">
        <f t="shared" si="110"/>
        <v>185</v>
      </c>
      <c r="P1377" s="14" t="b">
        <f t="shared" si="111"/>
        <v>0</v>
      </c>
      <c r="Q1377" t="b">
        <f t="shared" si="108"/>
        <v>0</v>
      </c>
    </row>
    <row r="1378" spans="1:17" x14ac:dyDescent="0.25">
      <c r="A1378" t="s">
        <v>6687</v>
      </c>
      <c r="B1378" t="s">
        <v>108</v>
      </c>
      <c r="C1378">
        <v>1256254</v>
      </c>
      <c r="D1378">
        <v>1257036</v>
      </c>
      <c r="E1378" t="s">
        <v>9</v>
      </c>
      <c r="F1378">
        <v>260</v>
      </c>
      <c r="G1378" s="15">
        <v>126461977</v>
      </c>
      <c r="H1378" t="s">
        <v>9</v>
      </c>
      <c r="I1378" t="s">
        <v>4320</v>
      </c>
      <c r="J1378" t="s">
        <v>9</v>
      </c>
      <c r="K1378" t="s">
        <v>310</v>
      </c>
      <c r="L1378" t="s">
        <v>4319</v>
      </c>
      <c r="M1378" s="14" t="b">
        <f t="shared" si="112"/>
        <v>0</v>
      </c>
      <c r="N1378" s="14">
        <f t="shared" si="109"/>
        <v>0</v>
      </c>
      <c r="O1378" s="14">
        <f t="shared" si="110"/>
        <v>17</v>
      </c>
      <c r="P1378" s="14" t="b">
        <f t="shared" si="111"/>
        <v>1</v>
      </c>
      <c r="Q1378" t="b">
        <f t="shared" si="108"/>
        <v>1</v>
      </c>
    </row>
    <row r="1379" spans="1:17" x14ac:dyDescent="0.25">
      <c r="A1379" t="s">
        <v>6687</v>
      </c>
      <c r="B1379" t="s">
        <v>108</v>
      </c>
      <c r="C1379">
        <v>1257242</v>
      </c>
      <c r="D1379">
        <v>1258672</v>
      </c>
      <c r="E1379" t="s">
        <v>12</v>
      </c>
      <c r="F1379">
        <v>476</v>
      </c>
      <c r="G1379" s="15">
        <v>126461978</v>
      </c>
      <c r="H1379" t="s">
        <v>9</v>
      </c>
      <c r="I1379" t="s">
        <v>4318</v>
      </c>
      <c r="J1379" t="s">
        <v>9</v>
      </c>
      <c r="K1379" t="s">
        <v>142</v>
      </c>
      <c r="L1379" t="s">
        <v>143</v>
      </c>
      <c r="M1379" s="14" t="b">
        <f t="shared" si="112"/>
        <v>0</v>
      </c>
      <c r="N1379" s="14">
        <f t="shared" si="109"/>
        <v>0</v>
      </c>
      <c r="O1379" s="14">
        <f t="shared" si="110"/>
        <v>206</v>
      </c>
      <c r="P1379" s="14" t="b">
        <f t="shared" si="111"/>
        <v>0</v>
      </c>
      <c r="Q1379" t="b">
        <f t="shared" si="108"/>
        <v>0</v>
      </c>
    </row>
    <row r="1380" spans="1:17" x14ac:dyDescent="0.25">
      <c r="A1380" t="s">
        <v>6687</v>
      </c>
      <c r="B1380" t="s">
        <v>108</v>
      </c>
      <c r="C1380">
        <v>1258688</v>
      </c>
      <c r="D1380">
        <v>1259644</v>
      </c>
      <c r="E1380" t="s">
        <v>9</v>
      </c>
      <c r="F1380">
        <v>318</v>
      </c>
      <c r="G1380" s="15">
        <v>126461979</v>
      </c>
      <c r="H1380" t="s">
        <v>9</v>
      </c>
      <c r="I1380" t="s">
        <v>4317</v>
      </c>
      <c r="J1380" t="s">
        <v>9</v>
      </c>
      <c r="K1380" t="s">
        <v>2757</v>
      </c>
      <c r="L1380" t="s">
        <v>143</v>
      </c>
      <c r="M1380" s="14" t="b">
        <f t="shared" si="112"/>
        <v>0</v>
      </c>
      <c r="N1380" s="14">
        <f t="shared" si="109"/>
        <v>0</v>
      </c>
      <c r="O1380" s="14">
        <f t="shared" si="110"/>
        <v>16</v>
      </c>
      <c r="P1380" s="14" t="b">
        <f t="shared" si="111"/>
        <v>1</v>
      </c>
      <c r="Q1380" t="b">
        <f t="shared" si="108"/>
        <v>1</v>
      </c>
    </row>
    <row r="1381" spans="1:17" x14ac:dyDescent="0.25">
      <c r="A1381" t="s">
        <v>6687</v>
      </c>
      <c r="B1381" t="s">
        <v>108</v>
      </c>
      <c r="C1381">
        <v>1259641</v>
      </c>
      <c r="D1381">
        <v>1260819</v>
      </c>
      <c r="E1381" t="s">
        <v>9</v>
      </c>
      <c r="F1381">
        <v>392</v>
      </c>
      <c r="G1381" s="15">
        <v>126461980</v>
      </c>
      <c r="H1381" t="s">
        <v>9</v>
      </c>
      <c r="I1381" t="s">
        <v>4316</v>
      </c>
      <c r="J1381" t="s">
        <v>9</v>
      </c>
      <c r="K1381" t="s">
        <v>9</v>
      </c>
      <c r="L1381" t="s">
        <v>126</v>
      </c>
      <c r="M1381" s="14" t="b">
        <f t="shared" si="112"/>
        <v>1</v>
      </c>
      <c r="N1381" s="14">
        <f t="shared" si="109"/>
        <v>0</v>
      </c>
      <c r="O1381" s="14">
        <f t="shared" si="110"/>
        <v>-3</v>
      </c>
      <c r="P1381" s="14" t="b">
        <f t="shared" si="111"/>
        <v>1</v>
      </c>
      <c r="Q1381" t="b">
        <f t="shared" si="108"/>
        <v>0</v>
      </c>
    </row>
    <row r="1382" spans="1:17" x14ac:dyDescent="0.25">
      <c r="A1382" t="s">
        <v>6687</v>
      </c>
      <c r="B1382" t="s">
        <v>108</v>
      </c>
      <c r="C1382">
        <v>1261123</v>
      </c>
      <c r="D1382">
        <v>1261275</v>
      </c>
      <c r="E1382" t="s">
        <v>12</v>
      </c>
      <c r="F1382">
        <v>50</v>
      </c>
      <c r="G1382" s="15">
        <v>126461981</v>
      </c>
      <c r="H1382" t="s">
        <v>9</v>
      </c>
      <c r="I1382" t="s">
        <v>4315</v>
      </c>
      <c r="J1382" t="s">
        <v>9</v>
      </c>
      <c r="K1382" t="s">
        <v>9</v>
      </c>
      <c r="L1382" t="s">
        <v>126</v>
      </c>
      <c r="M1382" s="14" t="b">
        <f t="shared" si="112"/>
        <v>0</v>
      </c>
      <c r="N1382" s="14">
        <f t="shared" si="109"/>
        <v>0</v>
      </c>
      <c r="O1382" s="14">
        <f t="shared" si="110"/>
        <v>304</v>
      </c>
      <c r="P1382" s="14" t="b">
        <f t="shared" si="111"/>
        <v>0</v>
      </c>
      <c r="Q1382" t="b">
        <f t="shared" si="108"/>
        <v>0</v>
      </c>
    </row>
    <row r="1383" spans="1:17" x14ac:dyDescent="0.25">
      <c r="A1383" t="s">
        <v>6687</v>
      </c>
      <c r="B1383" t="s">
        <v>108</v>
      </c>
      <c r="C1383">
        <v>1261356</v>
      </c>
      <c r="D1383">
        <v>1261622</v>
      </c>
      <c r="E1383" t="s">
        <v>12</v>
      </c>
      <c r="F1383">
        <v>88</v>
      </c>
      <c r="G1383" s="15">
        <v>126461982</v>
      </c>
      <c r="H1383" t="s">
        <v>9</v>
      </c>
      <c r="I1383" t="s">
        <v>4314</v>
      </c>
      <c r="J1383" t="s">
        <v>9</v>
      </c>
      <c r="K1383" t="s">
        <v>9</v>
      </c>
      <c r="L1383" t="s">
        <v>126</v>
      </c>
      <c r="M1383" s="14" t="b">
        <f t="shared" si="112"/>
        <v>0</v>
      </c>
      <c r="N1383" s="14">
        <f t="shared" si="109"/>
        <v>0</v>
      </c>
      <c r="O1383" s="14">
        <f t="shared" si="110"/>
        <v>81</v>
      </c>
      <c r="P1383" s="14" t="b">
        <f t="shared" si="111"/>
        <v>1</v>
      </c>
      <c r="Q1383" t="b">
        <f t="shared" si="108"/>
        <v>1</v>
      </c>
    </row>
    <row r="1384" spans="1:17" x14ac:dyDescent="0.25">
      <c r="A1384" t="s">
        <v>6687</v>
      </c>
      <c r="B1384" t="s">
        <v>108</v>
      </c>
      <c r="C1384">
        <v>1261633</v>
      </c>
      <c r="D1384">
        <v>1262106</v>
      </c>
      <c r="E1384" t="s">
        <v>12</v>
      </c>
      <c r="F1384">
        <v>157</v>
      </c>
      <c r="G1384" s="15">
        <v>126461983</v>
      </c>
      <c r="H1384" t="s">
        <v>9</v>
      </c>
      <c r="I1384" t="s">
        <v>4313</v>
      </c>
      <c r="J1384" t="s">
        <v>9</v>
      </c>
      <c r="K1384" t="s">
        <v>9</v>
      </c>
      <c r="L1384" t="s">
        <v>126</v>
      </c>
      <c r="M1384" s="14" t="b">
        <f t="shared" si="112"/>
        <v>0</v>
      </c>
      <c r="N1384" s="14">
        <f t="shared" si="109"/>
        <v>0</v>
      </c>
      <c r="O1384" s="14">
        <f t="shared" si="110"/>
        <v>11</v>
      </c>
      <c r="P1384" s="14" t="b">
        <f t="shared" si="111"/>
        <v>1</v>
      </c>
      <c r="Q1384" t="b">
        <f t="shared" si="108"/>
        <v>0</v>
      </c>
    </row>
    <row r="1385" spans="1:17" x14ac:dyDescent="0.25">
      <c r="A1385" t="s">
        <v>6687</v>
      </c>
      <c r="B1385" t="s">
        <v>108</v>
      </c>
      <c r="C1385">
        <v>1262103</v>
      </c>
      <c r="D1385">
        <v>1263983</v>
      </c>
      <c r="E1385" t="s">
        <v>12</v>
      </c>
      <c r="F1385">
        <v>626</v>
      </c>
      <c r="G1385" s="15">
        <v>126461984</v>
      </c>
      <c r="H1385" t="s">
        <v>9</v>
      </c>
      <c r="I1385" t="s">
        <v>4312</v>
      </c>
      <c r="J1385" t="s">
        <v>9</v>
      </c>
      <c r="K1385" t="s">
        <v>4311</v>
      </c>
      <c r="L1385" t="s">
        <v>4310</v>
      </c>
      <c r="M1385" s="14" t="b">
        <f t="shared" si="112"/>
        <v>1</v>
      </c>
      <c r="N1385" s="14">
        <f t="shared" si="109"/>
        <v>0</v>
      </c>
      <c r="O1385" s="14">
        <f t="shared" si="110"/>
        <v>-3</v>
      </c>
      <c r="P1385" s="14" t="b">
        <f t="shared" si="111"/>
        <v>1</v>
      </c>
      <c r="Q1385" t="b">
        <f t="shared" si="108"/>
        <v>0</v>
      </c>
    </row>
    <row r="1386" spans="1:17" x14ac:dyDescent="0.25">
      <c r="A1386" t="s">
        <v>6687</v>
      </c>
      <c r="B1386" t="s">
        <v>108</v>
      </c>
      <c r="C1386">
        <v>1263980</v>
      </c>
      <c r="D1386">
        <v>1264900</v>
      </c>
      <c r="E1386" t="s">
        <v>12</v>
      </c>
      <c r="F1386">
        <v>306</v>
      </c>
      <c r="G1386" s="15">
        <v>126461985</v>
      </c>
      <c r="H1386" t="s">
        <v>9</v>
      </c>
      <c r="I1386" t="s">
        <v>4309</v>
      </c>
      <c r="J1386" t="s">
        <v>9</v>
      </c>
      <c r="K1386" t="s">
        <v>9</v>
      </c>
      <c r="L1386" t="s">
        <v>4308</v>
      </c>
      <c r="M1386" s="14" t="b">
        <f t="shared" si="112"/>
        <v>1</v>
      </c>
      <c r="N1386" s="14">
        <f t="shared" si="109"/>
        <v>0</v>
      </c>
      <c r="O1386" s="14">
        <f t="shared" si="110"/>
        <v>-3</v>
      </c>
      <c r="P1386" s="14" t="b">
        <f t="shared" si="111"/>
        <v>1</v>
      </c>
      <c r="Q1386" t="b">
        <f t="shared" si="108"/>
        <v>0</v>
      </c>
    </row>
    <row r="1387" spans="1:17" x14ac:dyDescent="0.25">
      <c r="A1387" t="s">
        <v>6687</v>
      </c>
      <c r="B1387" t="s">
        <v>108</v>
      </c>
      <c r="C1387">
        <v>1264897</v>
      </c>
      <c r="D1387">
        <v>1266753</v>
      </c>
      <c r="E1387" t="s">
        <v>12</v>
      </c>
      <c r="F1387">
        <v>618</v>
      </c>
      <c r="G1387" s="15">
        <v>126461986</v>
      </c>
      <c r="H1387" t="s">
        <v>9</v>
      </c>
      <c r="I1387" t="s">
        <v>4307</v>
      </c>
      <c r="J1387" t="s">
        <v>9</v>
      </c>
      <c r="K1387" t="s">
        <v>731</v>
      </c>
      <c r="L1387" t="s">
        <v>511</v>
      </c>
      <c r="M1387" s="14" t="b">
        <f t="shared" si="112"/>
        <v>1</v>
      </c>
      <c r="N1387" s="14">
        <f t="shared" si="109"/>
        <v>0</v>
      </c>
      <c r="O1387" s="14">
        <f t="shared" si="110"/>
        <v>-3</v>
      </c>
      <c r="P1387" s="14" t="b">
        <f t="shared" si="111"/>
        <v>1</v>
      </c>
      <c r="Q1387" t="b">
        <f t="shared" si="108"/>
        <v>0</v>
      </c>
    </row>
    <row r="1388" spans="1:17" x14ac:dyDescent="0.25">
      <c r="A1388" t="s">
        <v>6687</v>
      </c>
      <c r="B1388" t="s">
        <v>108</v>
      </c>
      <c r="C1388">
        <v>1266887</v>
      </c>
      <c r="D1388">
        <v>1267144</v>
      </c>
      <c r="E1388" t="s">
        <v>9</v>
      </c>
      <c r="F1388">
        <v>85</v>
      </c>
      <c r="G1388" s="15">
        <v>126461987</v>
      </c>
      <c r="H1388" t="s">
        <v>9</v>
      </c>
      <c r="I1388" t="s">
        <v>4306</v>
      </c>
      <c r="J1388" t="s">
        <v>9</v>
      </c>
      <c r="K1388" t="s">
        <v>9</v>
      </c>
      <c r="L1388" t="s">
        <v>126</v>
      </c>
      <c r="M1388" s="14" t="b">
        <f t="shared" si="112"/>
        <v>0</v>
      </c>
      <c r="N1388" s="14">
        <f t="shared" si="109"/>
        <v>0</v>
      </c>
      <c r="O1388" s="14">
        <f t="shared" si="110"/>
        <v>134</v>
      </c>
      <c r="P1388" s="14" t="b">
        <f t="shared" si="111"/>
        <v>0</v>
      </c>
      <c r="Q1388" t="b">
        <f t="shared" si="108"/>
        <v>0</v>
      </c>
    </row>
    <row r="1389" spans="1:17" x14ac:dyDescent="0.25">
      <c r="A1389" t="s">
        <v>6687</v>
      </c>
      <c r="B1389" t="s">
        <v>108</v>
      </c>
      <c r="C1389">
        <v>1267518</v>
      </c>
      <c r="D1389">
        <v>1269887</v>
      </c>
      <c r="E1389" t="s">
        <v>9</v>
      </c>
      <c r="F1389">
        <v>789</v>
      </c>
      <c r="G1389" s="15">
        <v>126461988</v>
      </c>
      <c r="H1389" t="s">
        <v>9</v>
      </c>
      <c r="I1389" t="s">
        <v>4305</v>
      </c>
      <c r="J1389" t="s">
        <v>9</v>
      </c>
      <c r="K1389" t="s">
        <v>4304</v>
      </c>
      <c r="L1389" t="s">
        <v>4303</v>
      </c>
      <c r="M1389" s="14" t="b">
        <f t="shared" si="112"/>
        <v>0</v>
      </c>
      <c r="N1389" s="14">
        <f t="shared" si="109"/>
        <v>0</v>
      </c>
      <c r="O1389" s="14">
        <f t="shared" si="110"/>
        <v>374</v>
      </c>
      <c r="P1389" s="14" t="b">
        <f t="shared" si="111"/>
        <v>0</v>
      </c>
      <c r="Q1389" t="b">
        <f t="shared" si="108"/>
        <v>0</v>
      </c>
    </row>
    <row r="1390" spans="1:17" x14ac:dyDescent="0.25">
      <c r="A1390" t="s">
        <v>6687</v>
      </c>
      <c r="B1390" t="s">
        <v>108</v>
      </c>
      <c r="C1390">
        <v>1269884</v>
      </c>
      <c r="D1390">
        <v>1270864</v>
      </c>
      <c r="E1390" t="s">
        <v>9</v>
      </c>
      <c r="F1390">
        <v>326</v>
      </c>
      <c r="G1390" s="15">
        <v>126461989</v>
      </c>
      <c r="H1390" t="s">
        <v>9</v>
      </c>
      <c r="I1390" t="s">
        <v>4302</v>
      </c>
      <c r="J1390" t="s">
        <v>9</v>
      </c>
      <c r="K1390" t="s">
        <v>4300</v>
      </c>
      <c r="L1390" t="s">
        <v>143</v>
      </c>
      <c r="M1390" s="14" t="b">
        <f t="shared" si="112"/>
        <v>1</v>
      </c>
      <c r="N1390" s="14">
        <f t="shared" si="109"/>
        <v>0</v>
      </c>
      <c r="O1390" s="14">
        <f t="shared" si="110"/>
        <v>-3</v>
      </c>
      <c r="P1390" s="14" t="b">
        <f t="shared" si="111"/>
        <v>1</v>
      </c>
      <c r="Q1390" t="b">
        <f t="shared" si="108"/>
        <v>1</v>
      </c>
    </row>
    <row r="1391" spans="1:17" x14ac:dyDescent="0.25">
      <c r="A1391" t="s">
        <v>6687</v>
      </c>
      <c r="B1391" t="s">
        <v>108</v>
      </c>
      <c r="C1391">
        <v>1270861</v>
      </c>
      <c r="D1391">
        <v>1271850</v>
      </c>
      <c r="E1391" t="s">
        <v>9</v>
      </c>
      <c r="F1391">
        <v>329</v>
      </c>
      <c r="G1391" s="15">
        <v>126461990</v>
      </c>
      <c r="H1391" t="s">
        <v>9</v>
      </c>
      <c r="I1391" t="s">
        <v>4301</v>
      </c>
      <c r="J1391" t="s">
        <v>9</v>
      </c>
      <c r="K1391" t="s">
        <v>4300</v>
      </c>
      <c r="L1391" t="s">
        <v>143</v>
      </c>
      <c r="M1391" s="14" t="b">
        <f t="shared" si="112"/>
        <v>1</v>
      </c>
      <c r="N1391" s="14">
        <f t="shared" si="109"/>
        <v>0</v>
      </c>
      <c r="O1391" s="14">
        <f t="shared" si="110"/>
        <v>-3</v>
      </c>
      <c r="P1391" s="14" t="b">
        <f t="shared" si="111"/>
        <v>1</v>
      </c>
      <c r="Q1391" t="b">
        <f t="shared" si="108"/>
        <v>0</v>
      </c>
    </row>
    <row r="1392" spans="1:17" x14ac:dyDescent="0.25">
      <c r="A1392" t="s">
        <v>6687</v>
      </c>
      <c r="B1392" t="s">
        <v>108</v>
      </c>
      <c r="C1392">
        <v>1271847</v>
      </c>
      <c r="D1392">
        <v>1273016</v>
      </c>
      <c r="E1392" t="s">
        <v>9</v>
      </c>
      <c r="F1392">
        <v>389</v>
      </c>
      <c r="G1392" s="15">
        <v>126461991</v>
      </c>
      <c r="H1392" t="s">
        <v>9</v>
      </c>
      <c r="I1392" t="s">
        <v>4299</v>
      </c>
      <c r="J1392" t="s">
        <v>9</v>
      </c>
      <c r="K1392" t="s">
        <v>9</v>
      </c>
      <c r="L1392" t="s">
        <v>4298</v>
      </c>
      <c r="M1392" s="14" t="b">
        <f t="shared" si="112"/>
        <v>1</v>
      </c>
      <c r="N1392" s="14">
        <f t="shared" si="109"/>
        <v>0</v>
      </c>
      <c r="O1392" s="14">
        <f t="shared" si="110"/>
        <v>-3</v>
      </c>
      <c r="P1392" s="14" t="b">
        <f t="shared" si="111"/>
        <v>1</v>
      </c>
      <c r="Q1392" t="b">
        <f t="shared" si="108"/>
        <v>0</v>
      </c>
    </row>
    <row r="1393" spans="1:17" x14ac:dyDescent="0.25">
      <c r="A1393" t="s">
        <v>6687</v>
      </c>
      <c r="B1393" t="s">
        <v>108</v>
      </c>
      <c r="C1393">
        <v>1273038</v>
      </c>
      <c r="D1393">
        <v>1274057</v>
      </c>
      <c r="E1393" t="s">
        <v>9</v>
      </c>
      <c r="F1393">
        <v>339</v>
      </c>
      <c r="G1393" s="15">
        <v>126461992</v>
      </c>
      <c r="H1393" t="s">
        <v>9</v>
      </c>
      <c r="I1393" t="s">
        <v>4297</v>
      </c>
      <c r="J1393" t="s">
        <v>9</v>
      </c>
      <c r="K1393" t="s">
        <v>849</v>
      </c>
      <c r="L1393" t="s">
        <v>848</v>
      </c>
      <c r="M1393" s="14" t="b">
        <f t="shared" si="112"/>
        <v>0</v>
      </c>
      <c r="N1393" s="14">
        <f t="shared" si="109"/>
        <v>0</v>
      </c>
      <c r="O1393" s="14">
        <f t="shared" si="110"/>
        <v>22</v>
      </c>
      <c r="P1393" s="14" t="b">
        <f t="shared" si="111"/>
        <v>1</v>
      </c>
      <c r="Q1393" t="b">
        <f t="shared" si="108"/>
        <v>0</v>
      </c>
    </row>
    <row r="1394" spans="1:17" x14ac:dyDescent="0.25">
      <c r="A1394" t="s">
        <v>6687</v>
      </c>
      <c r="B1394" t="s">
        <v>108</v>
      </c>
      <c r="C1394">
        <v>1274332</v>
      </c>
      <c r="D1394">
        <v>1275147</v>
      </c>
      <c r="E1394" t="s">
        <v>9</v>
      </c>
      <c r="F1394">
        <v>271</v>
      </c>
      <c r="G1394" s="15">
        <v>126461993</v>
      </c>
      <c r="H1394" t="s">
        <v>9</v>
      </c>
      <c r="I1394" t="s">
        <v>4296</v>
      </c>
      <c r="J1394" t="s">
        <v>9</v>
      </c>
      <c r="K1394" t="s">
        <v>172</v>
      </c>
      <c r="L1394" t="s">
        <v>173</v>
      </c>
      <c r="M1394" s="14" t="b">
        <f t="shared" si="112"/>
        <v>0</v>
      </c>
      <c r="N1394" s="14">
        <f t="shared" si="109"/>
        <v>0</v>
      </c>
      <c r="O1394" s="14">
        <f t="shared" si="110"/>
        <v>275</v>
      </c>
      <c r="P1394" s="14" t="b">
        <f t="shared" si="111"/>
        <v>0</v>
      </c>
      <c r="Q1394" t="b">
        <f t="shared" si="108"/>
        <v>0</v>
      </c>
    </row>
    <row r="1395" spans="1:17" x14ac:dyDescent="0.25">
      <c r="A1395" t="s">
        <v>6687</v>
      </c>
      <c r="B1395" t="s">
        <v>108</v>
      </c>
      <c r="C1395">
        <v>1275132</v>
      </c>
      <c r="D1395">
        <v>1275968</v>
      </c>
      <c r="E1395" t="s">
        <v>9</v>
      </c>
      <c r="F1395">
        <v>278</v>
      </c>
      <c r="G1395" s="15">
        <v>126461994</v>
      </c>
      <c r="H1395" t="s">
        <v>9</v>
      </c>
      <c r="I1395" t="s">
        <v>4295</v>
      </c>
      <c r="J1395" t="s">
        <v>9</v>
      </c>
      <c r="K1395" t="s">
        <v>4294</v>
      </c>
      <c r="L1395" t="s">
        <v>143</v>
      </c>
      <c r="M1395" s="14" t="b">
        <f t="shared" si="112"/>
        <v>1</v>
      </c>
      <c r="N1395" s="14">
        <f t="shared" si="109"/>
        <v>0</v>
      </c>
      <c r="O1395" s="14">
        <f t="shared" si="110"/>
        <v>-15</v>
      </c>
      <c r="P1395" s="14" t="b">
        <f t="shared" si="111"/>
        <v>1</v>
      </c>
      <c r="Q1395" t="b">
        <f t="shared" si="108"/>
        <v>1</v>
      </c>
    </row>
    <row r="1396" spans="1:17" x14ac:dyDescent="0.25">
      <c r="A1396" t="s">
        <v>6687</v>
      </c>
      <c r="B1396" t="s">
        <v>108</v>
      </c>
      <c r="C1396">
        <v>1275969</v>
      </c>
      <c r="D1396">
        <v>1277183</v>
      </c>
      <c r="E1396" t="s">
        <v>9</v>
      </c>
      <c r="F1396">
        <v>404</v>
      </c>
      <c r="G1396" s="15">
        <v>126461995</v>
      </c>
      <c r="H1396" t="s">
        <v>9</v>
      </c>
      <c r="I1396" t="s">
        <v>4293</v>
      </c>
      <c r="J1396" t="s">
        <v>9</v>
      </c>
      <c r="K1396" t="s">
        <v>172</v>
      </c>
      <c r="L1396" t="s">
        <v>173</v>
      </c>
      <c r="M1396" s="14" t="b">
        <f t="shared" si="112"/>
        <v>0</v>
      </c>
      <c r="N1396" s="14">
        <f t="shared" si="109"/>
        <v>0</v>
      </c>
      <c r="O1396" s="14">
        <f t="shared" si="110"/>
        <v>1</v>
      </c>
      <c r="P1396" s="14" t="b">
        <f t="shared" si="111"/>
        <v>1</v>
      </c>
      <c r="Q1396" t="b">
        <f t="shared" si="108"/>
        <v>0</v>
      </c>
    </row>
    <row r="1397" spans="1:17" x14ac:dyDescent="0.25">
      <c r="A1397" t="s">
        <v>6687</v>
      </c>
      <c r="B1397" t="s">
        <v>108</v>
      </c>
      <c r="C1397">
        <v>1277330</v>
      </c>
      <c r="D1397">
        <v>1277899</v>
      </c>
      <c r="E1397" t="s">
        <v>9</v>
      </c>
      <c r="F1397">
        <v>189</v>
      </c>
      <c r="G1397" s="15">
        <v>126461996</v>
      </c>
      <c r="H1397" t="s">
        <v>9</v>
      </c>
      <c r="I1397" t="s">
        <v>4292</v>
      </c>
      <c r="J1397" t="s">
        <v>9</v>
      </c>
      <c r="K1397" t="s">
        <v>4291</v>
      </c>
      <c r="L1397" t="s">
        <v>4290</v>
      </c>
      <c r="M1397" s="14" t="b">
        <f t="shared" si="112"/>
        <v>0</v>
      </c>
      <c r="N1397" s="14">
        <f t="shared" si="109"/>
        <v>0</v>
      </c>
      <c r="O1397" s="14">
        <f t="shared" si="110"/>
        <v>147</v>
      </c>
      <c r="P1397" s="14" t="b">
        <f t="shared" si="111"/>
        <v>0</v>
      </c>
      <c r="Q1397" t="b">
        <f t="shared" si="108"/>
        <v>0</v>
      </c>
    </row>
    <row r="1398" spans="1:17" x14ac:dyDescent="0.25">
      <c r="A1398" t="s">
        <v>6687</v>
      </c>
      <c r="B1398" t="s">
        <v>108</v>
      </c>
      <c r="C1398">
        <v>1278303</v>
      </c>
      <c r="D1398">
        <v>1279334</v>
      </c>
      <c r="E1398" t="s">
        <v>12</v>
      </c>
      <c r="F1398">
        <v>343</v>
      </c>
      <c r="G1398" s="15">
        <v>126461997</v>
      </c>
      <c r="H1398" t="s">
        <v>9</v>
      </c>
      <c r="I1398" t="s">
        <v>4289</v>
      </c>
      <c r="J1398" t="s">
        <v>9</v>
      </c>
      <c r="K1398" t="s">
        <v>4288</v>
      </c>
      <c r="L1398" t="s">
        <v>4287</v>
      </c>
      <c r="M1398" s="14" t="b">
        <f t="shared" si="112"/>
        <v>0</v>
      </c>
      <c r="N1398" s="14">
        <f t="shared" si="109"/>
        <v>0</v>
      </c>
      <c r="O1398" s="14">
        <f t="shared" si="110"/>
        <v>404</v>
      </c>
      <c r="P1398" s="14" t="b">
        <f t="shared" si="111"/>
        <v>0</v>
      </c>
      <c r="Q1398" t="b">
        <f t="shared" si="108"/>
        <v>0</v>
      </c>
    </row>
    <row r="1399" spans="1:17" x14ac:dyDescent="0.25">
      <c r="A1399" t="s">
        <v>6687</v>
      </c>
      <c r="B1399" t="s">
        <v>108</v>
      </c>
      <c r="C1399">
        <v>1279489</v>
      </c>
      <c r="D1399">
        <v>1280280</v>
      </c>
      <c r="E1399" t="s">
        <v>12</v>
      </c>
      <c r="F1399">
        <v>263</v>
      </c>
      <c r="G1399" s="15">
        <v>126461998</v>
      </c>
      <c r="H1399" t="s">
        <v>9</v>
      </c>
      <c r="I1399" t="s">
        <v>4286</v>
      </c>
      <c r="J1399" t="s">
        <v>9</v>
      </c>
      <c r="K1399" t="s">
        <v>547</v>
      </c>
      <c r="L1399" t="s">
        <v>1945</v>
      </c>
      <c r="M1399" s="14" t="b">
        <f t="shared" si="112"/>
        <v>0</v>
      </c>
      <c r="N1399" s="14">
        <f t="shared" si="109"/>
        <v>0</v>
      </c>
      <c r="O1399" s="14">
        <f t="shared" si="110"/>
        <v>155</v>
      </c>
      <c r="P1399" s="14" t="b">
        <f t="shared" si="111"/>
        <v>0</v>
      </c>
      <c r="Q1399" t="b">
        <f t="shared" si="108"/>
        <v>0</v>
      </c>
    </row>
    <row r="1400" spans="1:17" x14ac:dyDescent="0.25">
      <c r="A1400" t="s">
        <v>6687</v>
      </c>
      <c r="B1400" t="s">
        <v>108</v>
      </c>
      <c r="C1400">
        <v>1280434</v>
      </c>
      <c r="D1400">
        <v>1281192</v>
      </c>
      <c r="E1400" t="s">
        <v>12</v>
      </c>
      <c r="F1400">
        <v>252</v>
      </c>
      <c r="G1400" s="15">
        <v>126461999</v>
      </c>
      <c r="H1400" t="s">
        <v>9</v>
      </c>
      <c r="I1400" t="s">
        <v>4285</v>
      </c>
      <c r="J1400" t="s">
        <v>9</v>
      </c>
      <c r="K1400" t="s">
        <v>547</v>
      </c>
      <c r="L1400" t="s">
        <v>126</v>
      </c>
      <c r="M1400" s="14" t="b">
        <f t="shared" si="112"/>
        <v>0</v>
      </c>
      <c r="N1400" s="14">
        <f t="shared" si="109"/>
        <v>0</v>
      </c>
      <c r="O1400" s="14">
        <f t="shared" si="110"/>
        <v>154</v>
      </c>
      <c r="P1400" s="14" t="b">
        <f t="shared" si="111"/>
        <v>0</v>
      </c>
      <c r="Q1400" t="b">
        <f t="shared" si="108"/>
        <v>0</v>
      </c>
    </row>
    <row r="1401" spans="1:17" x14ac:dyDescent="0.25">
      <c r="A1401" t="s">
        <v>6687</v>
      </c>
      <c r="B1401" t="s">
        <v>108</v>
      </c>
      <c r="C1401">
        <v>1281306</v>
      </c>
      <c r="D1401">
        <v>1281797</v>
      </c>
      <c r="E1401" t="s">
        <v>9</v>
      </c>
      <c r="F1401">
        <v>163</v>
      </c>
      <c r="G1401" s="15">
        <v>126462000</v>
      </c>
      <c r="H1401" t="s">
        <v>9</v>
      </c>
      <c r="I1401" t="s">
        <v>4284</v>
      </c>
      <c r="J1401" t="s">
        <v>9</v>
      </c>
      <c r="K1401" t="s">
        <v>9</v>
      </c>
      <c r="L1401" t="s">
        <v>126</v>
      </c>
      <c r="M1401" s="14" t="b">
        <f t="shared" si="112"/>
        <v>0</v>
      </c>
      <c r="N1401" s="14">
        <f t="shared" si="109"/>
        <v>0</v>
      </c>
      <c r="O1401" s="14">
        <f t="shared" si="110"/>
        <v>114</v>
      </c>
      <c r="P1401" s="14" t="b">
        <f t="shared" si="111"/>
        <v>0</v>
      </c>
      <c r="Q1401" t="b">
        <f t="shared" si="108"/>
        <v>0</v>
      </c>
    </row>
    <row r="1402" spans="1:17" x14ac:dyDescent="0.25">
      <c r="A1402" t="s">
        <v>6687</v>
      </c>
      <c r="B1402" t="s">
        <v>108</v>
      </c>
      <c r="C1402">
        <v>1282028</v>
      </c>
      <c r="D1402">
        <v>1282618</v>
      </c>
      <c r="E1402" t="s">
        <v>12</v>
      </c>
      <c r="F1402">
        <v>196</v>
      </c>
      <c r="G1402" s="15">
        <v>126462001</v>
      </c>
      <c r="H1402" t="s">
        <v>9</v>
      </c>
      <c r="I1402" t="s">
        <v>4283</v>
      </c>
      <c r="J1402" t="s">
        <v>9</v>
      </c>
      <c r="K1402" t="s">
        <v>880</v>
      </c>
      <c r="L1402" t="s">
        <v>879</v>
      </c>
      <c r="M1402" s="14" t="b">
        <f t="shared" si="112"/>
        <v>0</v>
      </c>
      <c r="N1402" s="14">
        <f t="shared" si="109"/>
        <v>0</v>
      </c>
      <c r="O1402" s="14">
        <f t="shared" si="110"/>
        <v>231</v>
      </c>
      <c r="P1402" s="14" t="b">
        <f t="shared" si="111"/>
        <v>0</v>
      </c>
      <c r="Q1402" t="b">
        <f t="shared" si="108"/>
        <v>0</v>
      </c>
    </row>
    <row r="1403" spans="1:17" x14ac:dyDescent="0.25">
      <c r="A1403" t="s">
        <v>6687</v>
      </c>
      <c r="B1403" t="s">
        <v>108</v>
      </c>
      <c r="C1403">
        <v>1282851</v>
      </c>
      <c r="D1403">
        <v>1283981</v>
      </c>
      <c r="E1403" t="s">
        <v>12</v>
      </c>
      <c r="F1403">
        <v>376</v>
      </c>
      <c r="G1403" s="15">
        <v>126462002</v>
      </c>
      <c r="H1403" t="s">
        <v>9</v>
      </c>
      <c r="I1403" t="s">
        <v>4282</v>
      </c>
      <c r="J1403" t="s">
        <v>9</v>
      </c>
      <c r="K1403" t="s">
        <v>4281</v>
      </c>
      <c r="L1403" t="s">
        <v>1908</v>
      </c>
      <c r="M1403" s="14" t="b">
        <f t="shared" si="112"/>
        <v>0</v>
      </c>
      <c r="N1403" s="14">
        <f t="shared" si="109"/>
        <v>0</v>
      </c>
      <c r="O1403" s="14">
        <f t="shared" si="110"/>
        <v>233</v>
      </c>
      <c r="P1403" s="14" t="b">
        <f t="shared" si="111"/>
        <v>0</v>
      </c>
      <c r="Q1403" t="b">
        <f t="shared" si="108"/>
        <v>0</v>
      </c>
    </row>
    <row r="1404" spans="1:17" x14ac:dyDescent="0.25">
      <c r="A1404" t="s">
        <v>6687</v>
      </c>
      <c r="B1404" t="s">
        <v>108</v>
      </c>
      <c r="C1404">
        <v>1284111</v>
      </c>
      <c r="D1404">
        <v>1284545</v>
      </c>
      <c r="E1404" t="s">
        <v>12</v>
      </c>
      <c r="F1404">
        <v>144</v>
      </c>
      <c r="G1404" s="15">
        <v>126462003</v>
      </c>
      <c r="H1404" t="s">
        <v>9</v>
      </c>
      <c r="I1404" t="s">
        <v>4280</v>
      </c>
      <c r="J1404" t="s">
        <v>9</v>
      </c>
      <c r="K1404" t="s">
        <v>1933</v>
      </c>
      <c r="L1404" t="s">
        <v>1932</v>
      </c>
      <c r="M1404" s="14" t="b">
        <f t="shared" si="112"/>
        <v>0</v>
      </c>
      <c r="N1404" s="14">
        <f t="shared" si="109"/>
        <v>0</v>
      </c>
      <c r="O1404" s="14">
        <f t="shared" si="110"/>
        <v>130</v>
      </c>
      <c r="P1404" s="14" t="b">
        <f t="shared" si="111"/>
        <v>0</v>
      </c>
      <c r="Q1404" t="b">
        <f t="shared" si="108"/>
        <v>0</v>
      </c>
    </row>
    <row r="1405" spans="1:17" x14ac:dyDescent="0.25">
      <c r="A1405" t="s">
        <v>6687</v>
      </c>
      <c r="B1405" t="s">
        <v>108</v>
      </c>
      <c r="C1405">
        <v>1284755</v>
      </c>
      <c r="D1405">
        <v>1286557</v>
      </c>
      <c r="E1405" t="s">
        <v>12</v>
      </c>
      <c r="F1405">
        <v>600</v>
      </c>
      <c r="G1405" s="15">
        <v>126462004</v>
      </c>
      <c r="H1405" t="s">
        <v>9</v>
      </c>
      <c r="I1405" t="s">
        <v>4279</v>
      </c>
      <c r="J1405" t="s">
        <v>9</v>
      </c>
      <c r="K1405" t="s">
        <v>4089</v>
      </c>
      <c r="L1405" t="s">
        <v>4032</v>
      </c>
      <c r="M1405" s="14" t="b">
        <f t="shared" si="112"/>
        <v>0</v>
      </c>
      <c r="N1405" s="14">
        <f t="shared" si="109"/>
        <v>0</v>
      </c>
      <c r="O1405" s="14">
        <f t="shared" si="110"/>
        <v>210</v>
      </c>
      <c r="P1405" s="14" t="b">
        <f t="shared" si="111"/>
        <v>0</v>
      </c>
      <c r="Q1405" t="b">
        <f t="shared" si="108"/>
        <v>0</v>
      </c>
    </row>
    <row r="1406" spans="1:17" x14ac:dyDescent="0.25">
      <c r="A1406" t="s">
        <v>6687</v>
      </c>
      <c r="B1406" t="s">
        <v>108</v>
      </c>
      <c r="C1406">
        <v>1286721</v>
      </c>
      <c r="D1406">
        <v>1287251</v>
      </c>
      <c r="E1406" t="s">
        <v>12</v>
      </c>
      <c r="F1406">
        <v>176</v>
      </c>
      <c r="G1406" s="15">
        <v>126462005</v>
      </c>
      <c r="H1406" t="s">
        <v>9</v>
      </c>
      <c r="I1406" t="s">
        <v>4278</v>
      </c>
      <c r="J1406" t="s">
        <v>9</v>
      </c>
      <c r="K1406" t="s">
        <v>1958</v>
      </c>
      <c r="L1406" t="s">
        <v>4277</v>
      </c>
      <c r="M1406" s="14" t="b">
        <f t="shared" si="112"/>
        <v>0</v>
      </c>
      <c r="N1406" s="14">
        <f t="shared" si="109"/>
        <v>0</v>
      </c>
      <c r="O1406" s="14">
        <f t="shared" si="110"/>
        <v>164</v>
      </c>
      <c r="P1406" s="14" t="b">
        <f t="shared" si="111"/>
        <v>0</v>
      </c>
      <c r="Q1406" t="b">
        <f t="shared" si="108"/>
        <v>0</v>
      </c>
    </row>
    <row r="1407" spans="1:17" x14ac:dyDescent="0.25">
      <c r="A1407" t="s">
        <v>6687</v>
      </c>
      <c r="B1407" t="s">
        <v>108</v>
      </c>
      <c r="C1407">
        <v>1287239</v>
      </c>
      <c r="D1407">
        <v>1288063</v>
      </c>
      <c r="E1407" t="s">
        <v>12</v>
      </c>
      <c r="F1407">
        <v>274</v>
      </c>
      <c r="G1407" s="15">
        <v>126462006</v>
      </c>
      <c r="H1407" t="s">
        <v>9</v>
      </c>
      <c r="I1407" t="s">
        <v>4276</v>
      </c>
      <c r="J1407" t="s">
        <v>9</v>
      </c>
      <c r="K1407" t="s">
        <v>2675</v>
      </c>
      <c r="L1407" t="s">
        <v>272</v>
      </c>
      <c r="M1407" s="14" t="b">
        <f t="shared" si="112"/>
        <v>1</v>
      </c>
      <c r="N1407" s="14">
        <f t="shared" si="109"/>
        <v>0</v>
      </c>
      <c r="O1407" s="14">
        <f t="shared" si="110"/>
        <v>-12</v>
      </c>
      <c r="P1407" s="14" t="b">
        <f t="shared" si="111"/>
        <v>1</v>
      </c>
      <c r="Q1407" t="b">
        <f t="shared" si="108"/>
        <v>1</v>
      </c>
    </row>
    <row r="1408" spans="1:17" x14ac:dyDescent="0.25">
      <c r="A1408" t="s">
        <v>6687</v>
      </c>
      <c r="B1408" t="s">
        <v>108</v>
      </c>
      <c r="C1408">
        <v>1288060</v>
      </c>
      <c r="D1408">
        <v>1288587</v>
      </c>
      <c r="E1408" t="s">
        <v>12</v>
      </c>
      <c r="F1408">
        <v>175</v>
      </c>
      <c r="G1408" s="15">
        <v>126462007</v>
      </c>
      <c r="H1408" t="s">
        <v>9</v>
      </c>
      <c r="I1408" t="s">
        <v>4275</v>
      </c>
      <c r="J1408" t="s">
        <v>9</v>
      </c>
      <c r="K1408" t="s">
        <v>9</v>
      </c>
      <c r="L1408" t="s">
        <v>4274</v>
      </c>
      <c r="M1408" s="14" t="b">
        <f t="shared" si="112"/>
        <v>1</v>
      </c>
      <c r="N1408" s="14">
        <f t="shared" si="109"/>
        <v>0</v>
      </c>
      <c r="O1408" s="14">
        <f t="shared" si="110"/>
        <v>-3</v>
      </c>
      <c r="P1408" s="14" t="b">
        <f t="shared" si="111"/>
        <v>1</v>
      </c>
      <c r="Q1408" t="b">
        <f t="shared" si="108"/>
        <v>0</v>
      </c>
    </row>
    <row r="1409" spans="1:17" x14ac:dyDescent="0.25">
      <c r="A1409" t="s">
        <v>6687</v>
      </c>
      <c r="B1409" t="s">
        <v>108</v>
      </c>
      <c r="C1409">
        <v>1288621</v>
      </c>
      <c r="D1409">
        <v>1289805</v>
      </c>
      <c r="E1409" t="s">
        <v>12</v>
      </c>
      <c r="F1409">
        <v>394</v>
      </c>
      <c r="G1409" s="15">
        <v>126462008</v>
      </c>
      <c r="H1409" t="s">
        <v>9</v>
      </c>
      <c r="I1409" t="s">
        <v>4273</v>
      </c>
      <c r="J1409" t="s">
        <v>9</v>
      </c>
      <c r="K1409" t="s">
        <v>9</v>
      </c>
      <c r="L1409" t="s">
        <v>126</v>
      </c>
      <c r="M1409" s="14" t="b">
        <f t="shared" si="112"/>
        <v>0</v>
      </c>
      <c r="N1409" s="14">
        <f t="shared" si="109"/>
        <v>0</v>
      </c>
      <c r="O1409" s="14">
        <f t="shared" si="110"/>
        <v>34</v>
      </c>
      <c r="P1409" s="14" t="b">
        <f t="shared" si="111"/>
        <v>1</v>
      </c>
      <c r="Q1409" t="b">
        <f t="shared" si="108"/>
        <v>0</v>
      </c>
    </row>
    <row r="1410" spans="1:17" x14ac:dyDescent="0.25">
      <c r="A1410" t="s">
        <v>6687</v>
      </c>
      <c r="B1410" t="s">
        <v>108</v>
      </c>
      <c r="C1410">
        <v>1289826</v>
      </c>
      <c r="D1410">
        <v>1290788</v>
      </c>
      <c r="E1410" t="s">
        <v>12</v>
      </c>
      <c r="F1410">
        <v>320</v>
      </c>
      <c r="G1410" s="15">
        <v>126462009</v>
      </c>
      <c r="H1410" t="s">
        <v>9</v>
      </c>
      <c r="I1410" t="s">
        <v>4272</v>
      </c>
      <c r="J1410" t="s">
        <v>9</v>
      </c>
      <c r="K1410" t="s">
        <v>4271</v>
      </c>
      <c r="L1410" t="s">
        <v>126</v>
      </c>
      <c r="M1410" s="14" t="b">
        <f t="shared" si="112"/>
        <v>0</v>
      </c>
      <c r="N1410" s="14">
        <f t="shared" si="109"/>
        <v>0</v>
      </c>
      <c r="O1410" s="14">
        <f t="shared" si="110"/>
        <v>21</v>
      </c>
      <c r="P1410" s="14" t="b">
        <f t="shared" si="111"/>
        <v>1</v>
      </c>
      <c r="Q1410" t="b">
        <f t="shared" si="108"/>
        <v>0</v>
      </c>
    </row>
    <row r="1411" spans="1:17" x14ac:dyDescent="0.25">
      <c r="A1411" t="s">
        <v>6687</v>
      </c>
      <c r="B1411" t="s">
        <v>108</v>
      </c>
      <c r="C1411">
        <v>1290815</v>
      </c>
      <c r="D1411">
        <v>1291258</v>
      </c>
      <c r="E1411" t="s">
        <v>12</v>
      </c>
      <c r="F1411">
        <v>147</v>
      </c>
      <c r="G1411" s="15">
        <v>126462010</v>
      </c>
      <c r="H1411" t="s">
        <v>9</v>
      </c>
      <c r="I1411" t="s">
        <v>4270</v>
      </c>
      <c r="J1411" t="s">
        <v>9</v>
      </c>
      <c r="K1411" t="s">
        <v>9</v>
      </c>
      <c r="L1411" t="s">
        <v>126</v>
      </c>
      <c r="M1411" s="14" t="b">
        <f t="shared" si="112"/>
        <v>0</v>
      </c>
      <c r="N1411" s="14">
        <f t="shared" si="109"/>
        <v>0</v>
      </c>
      <c r="O1411" s="14">
        <f t="shared" si="110"/>
        <v>27</v>
      </c>
      <c r="P1411" s="14" t="b">
        <f t="shared" si="111"/>
        <v>1</v>
      </c>
      <c r="Q1411" t="b">
        <f t="shared" si="108"/>
        <v>0</v>
      </c>
    </row>
    <row r="1412" spans="1:17" x14ac:dyDescent="0.25">
      <c r="A1412" t="s">
        <v>6687</v>
      </c>
      <c r="B1412" t="s">
        <v>108</v>
      </c>
      <c r="C1412">
        <v>1291274</v>
      </c>
      <c r="D1412">
        <v>1291522</v>
      </c>
      <c r="E1412" t="s">
        <v>12</v>
      </c>
      <c r="F1412">
        <v>82</v>
      </c>
      <c r="G1412" s="15">
        <v>126462011</v>
      </c>
      <c r="H1412" t="s">
        <v>9</v>
      </c>
      <c r="I1412" t="s">
        <v>4269</v>
      </c>
      <c r="J1412" t="s">
        <v>9</v>
      </c>
      <c r="K1412" t="s">
        <v>9</v>
      </c>
      <c r="L1412" t="s">
        <v>126</v>
      </c>
      <c r="M1412" s="14" t="b">
        <f t="shared" si="112"/>
        <v>0</v>
      </c>
      <c r="N1412" s="14">
        <f t="shared" si="109"/>
        <v>0</v>
      </c>
      <c r="O1412" s="14">
        <f t="shared" si="110"/>
        <v>16</v>
      </c>
      <c r="P1412" s="14" t="b">
        <f t="shared" si="111"/>
        <v>1</v>
      </c>
      <c r="Q1412" t="b">
        <f t="shared" si="108"/>
        <v>0</v>
      </c>
    </row>
    <row r="1413" spans="1:17" x14ac:dyDescent="0.25">
      <c r="A1413" t="s">
        <v>6687</v>
      </c>
      <c r="B1413" t="s">
        <v>108</v>
      </c>
      <c r="C1413">
        <v>1291519</v>
      </c>
      <c r="D1413">
        <v>1292247</v>
      </c>
      <c r="E1413" t="s">
        <v>12</v>
      </c>
      <c r="F1413">
        <v>242</v>
      </c>
      <c r="G1413" s="15">
        <v>126462012</v>
      </c>
      <c r="H1413" t="s">
        <v>9</v>
      </c>
      <c r="I1413" t="s">
        <v>4268</v>
      </c>
      <c r="J1413" t="s">
        <v>9</v>
      </c>
      <c r="K1413" t="s">
        <v>4267</v>
      </c>
      <c r="L1413" t="s">
        <v>511</v>
      </c>
      <c r="M1413" s="14" t="b">
        <f t="shared" si="112"/>
        <v>1</v>
      </c>
      <c r="N1413" s="14">
        <f t="shared" si="109"/>
        <v>0</v>
      </c>
      <c r="O1413" s="14">
        <f t="shared" si="110"/>
        <v>-3</v>
      </c>
      <c r="P1413" s="14" t="b">
        <f t="shared" si="111"/>
        <v>1</v>
      </c>
      <c r="Q1413" t="b">
        <f t="shared" si="108"/>
        <v>0</v>
      </c>
    </row>
    <row r="1414" spans="1:17" x14ac:dyDescent="0.25">
      <c r="A1414" t="s">
        <v>6687</v>
      </c>
      <c r="B1414" t="s">
        <v>108</v>
      </c>
      <c r="C1414">
        <v>1292244</v>
      </c>
      <c r="D1414">
        <v>1293122</v>
      </c>
      <c r="E1414" t="s">
        <v>12</v>
      </c>
      <c r="F1414">
        <v>292</v>
      </c>
      <c r="G1414" s="15">
        <v>126462013</v>
      </c>
      <c r="H1414" t="s">
        <v>9</v>
      </c>
      <c r="I1414" t="s">
        <v>4266</v>
      </c>
      <c r="J1414" t="s">
        <v>9</v>
      </c>
      <c r="K1414" t="s">
        <v>4265</v>
      </c>
      <c r="L1414" t="s">
        <v>511</v>
      </c>
      <c r="M1414" s="14" t="b">
        <f t="shared" si="112"/>
        <v>1</v>
      </c>
      <c r="N1414" s="14">
        <f t="shared" si="109"/>
        <v>0</v>
      </c>
      <c r="O1414" s="14">
        <f t="shared" si="110"/>
        <v>-3</v>
      </c>
      <c r="P1414" s="14" t="b">
        <f t="shared" si="111"/>
        <v>1</v>
      </c>
      <c r="Q1414" t="b">
        <f t="shared" si="108"/>
        <v>0</v>
      </c>
    </row>
    <row r="1415" spans="1:17" x14ac:dyDescent="0.25">
      <c r="A1415" t="s">
        <v>6687</v>
      </c>
      <c r="B1415" t="s">
        <v>108</v>
      </c>
      <c r="C1415">
        <v>1293132</v>
      </c>
      <c r="D1415">
        <v>1293725</v>
      </c>
      <c r="E1415" t="s">
        <v>12</v>
      </c>
      <c r="F1415">
        <v>197</v>
      </c>
      <c r="G1415" s="15">
        <v>126462014</v>
      </c>
      <c r="H1415" t="s">
        <v>9</v>
      </c>
      <c r="I1415" t="s">
        <v>4264</v>
      </c>
      <c r="J1415" t="s">
        <v>9</v>
      </c>
      <c r="K1415" t="s">
        <v>9</v>
      </c>
      <c r="L1415" t="s">
        <v>126</v>
      </c>
      <c r="M1415" s="14" t="b">
        <f t="shared" si="112"/>
        <v>0</v>
      </c>
      <c r="N1415" s="14">
        <f t="shared" si="109"/>
        <v>0</v>
      </c>
      <c r="O1415" s="14">
        <f t="shared" si="110"/>
        <v>10</v>
      </c>
      <c r="P1415" s="14" t="b">
        <f t="shared" si="111"/>
        <v>1</v>
      </c>
      <c r="Q1415" t="b">
        <f t="shared" si="108"/>
        <v>0</v>
      </c>
    </row>
    <row r="1416" spans="1:17" x14ac:dyDescent="0.25">
      <c r="A1416" t="s">
        <v>6687</v>
      </c>
      <c r="B1416" t="s">
        <v>108</v>
      </c>
      <c r="C1416">
        <v>1293870</v>
      </c>
      <c r="D1416">
        <v>1294964</v>
      </c>
      <c r="E1416" t="s">
        <v>9</v>
      </c>
      <c r="F1416">
        <v>364</v>
      </c>
      <c r="G1416" s="15">
        <v>126462015</v>
      </c>
      <c r="H1416" t="s">
        <v>9</v>
      </c>
      <c r="I1416" t="s">
        <v>4263</v>
      </c>
      <c r="J1416" t="s">
        <v>9</v>
      </c>
      <c r="K1416" t="s">
        <v>1715</v>
      </c>
      <c r="L1416" t="s">
        <v>1714</v>
      </c>
      <c r="M1416" s="14" t="b">
        <f t="shared" si="112"/>
        <v>0</v>
      </c>
      <c r="N1416" s="14">
        <f t="shared" si="109"/>
        <v>0</v>
      </c>
      <c r="O1416" s="14">
        <f t="shared" si="110"/>
        <v>145</v>
      </c>
      <c r="P1416" s="14" t="b">
        <f t="shared" si="111"/>
        <v>0</v>
      </c>
      <c r="Q1416" t="b">
        <f t="shared" ref="Q1416:Q1479" si="113">AND(P1416,NOT(P1415))</f>
        <v>0</v>
      </c>
    </row>
    <row r="1417" spans="1:17" x14ac:dyDescent="0.25">
      <c r="A1417" t="s">
        <v>6687</v>
      </c>
      <c r="B1417" t="s">
        <v>108</v>
      </c>
      <c r="C1417">
        <v>1295019</v>
      </c>
      <c r="D1417">
        <v>1295825</v>
      </c>
      <c r="E1417" t="s">
        <v>12</v>
      </c>
      <c r="F1417">
        <v>268</v>
      </c>
      <c r="G1417" s="15">
        <v>126462016</v>
      </c>
      <c r="H1417" t="s">
        <v>9</v>
      </c>
      <c r="I1417" t="s">
        <v>4262</v>
      </c>
      <c r="J1417" t="s">
        <v>9</v>
      </c>
      <c r="K1417" t="s">
        <v>4261</v>
      </c>
      <c r="L1417" t="s">
        <v>126</v>
      </c>
      <c r="M1417" s="14" t="b">
        <f t="shared" si="112"/>
        <v>0</v>
      </c>
      <c r="N1417" s="14">
        <f t="shared" si="109"/>
        <v>0</v>
      </c>
      <c r="O1417" s="14">
        <f t="shared" si="110"/>
        <v>55</v>
      </c>
      <c r="P1417" s="14" t="b">
        <f t="shared" si="111"/>
        <v>1</v>
      </c>
      <c r="Q1417" t="b">
        <f t="shared" si="113"/>
        <v>1</v>
      </c>
    </row>
    <row r="1418" spans="1:17" x14ac:dyDescent="0.25">
      <c r="A1418" t="s">
        <v>6687</v>
      </c>
      <c r="B1418" t="s">
        <v>108</v>
      </c>
      <c r="C1418">
        <v>1295992</v>
      </c>
      <c r="D1418">
        <v>1296699</v>
      </c>
      <c r="E1418" t="s">
        <v>12</v>
      </c>
      <c r="F1418">
        <v>235</v>
      </c>
      <c r="G1418" s="15">
        <v>126462017</v>
      </c>
      <c r="H1418" t="s">
        <v>9</v>
      </c>
      <c r="I1418" t="s">
        <v>4260</v>
      </c>
      <c r="J1418" t="s">
        <v>9</v>
      </c>
      <c r="K1418" t="s">
        <v>2365</v>
      </c>
      <c r="L1418" t="s">
        <v>2364</v>
      </c>
      <c r="M1418" s="14" t="b">
        <f t="shared" si="112"/>
        <v>0</v>
      </c>
      <c r="N1418" s="14">
        <f t="shared" si="109"/>
        <v>0</v>
      </c>
      <c r="O1418" s="14">
        <f t="shared" si="110"/>
        <v>167</v>
      </c>
      <c r="P1418" s="14" t="b">
        <f t="shared" si="111"/>
        <v>0</v>
      </c>
      <c r="Q1418" t="b">
        <f t="shared" si="113"/>
        <v>0</v>
      </c>
    </row>
    <row r="1419" spans="1:17" x14ac:dyDescent="0.25">
      <c r="A1419" t="s">
        <v>6687</v>
      </c>
      <c r="B1419" t="s">
        <v>108</v>
      </c>
      <c r="C1419">
        <v>1296710</v>
      </c>
      <c r="D1419">
        <v>1297870</v>
      </c>
      <c r="E1419" t="s">
        <v>12</v>
      </c>
      <c r="F1419">
        <v>386</v>
      </c>
      <c r="G1419" s="15">
        <v>126462018</v>
      </c>
      <c r="H1419" t="s">
        <v>9</v>
      </c>
      <c r="I1419" t="s">
        <v>4259</v>
      </c>
      <c r="J1419" t="s">
        <v>9</v>
      </c>
      <c r="K1419" t="s">
        <v>3657</v>
      </c>
      <c r="L1419" t="s">
        <v>126</v>
      </c>
      <c r="M1419" s="14" t="b">
        <f t="shared" si="112"/>
        <v>0</v>
      </c>
      <c r="N1419" s="14">
        <f t="shared" ref="N1419:N1482" si="114">MOD($D1419-$C1419+1,3)</f>
        <v>0</v>
      </c>
      <c r="O1419" s="14">
        <f t="shared" ref="O1419:O1482" si="115">$C1419-$D1418</f>
        <v>11</v>
      </c>
      <c r="P1419" s="14" t="b">
        <f t="shared" ref="P1419:P1482" si="116">$O1419&lt;100</f>
        <v>1</v>
      </c>
      <c r="Q1419" t="b">
        <f t="shared" si="113"/>
        <v>1</v>
      </c>
    </row>
    <row r="1420" spans="1:17" x14ac:dyDescent="0.25">
      <c r="A1420" t="s">
        <v>6687</v>
      </c>
      <c r="B1420" t="s">
        <v>108</v>
      </c>
      <c r="C1420">
        <v>1297860</v>
      </c>
      <c r="D1420">
        <v>1299293</v>
      </c>
      <c r="E1420" t="s">
        <v>12</v>
      </c>
      <c r="F1420">
        <v>477</v>
      </c>
      <c r="G1420" s="15">
        <v>126462019</v>
      </c>
      <c r="H1420" t="s">
        <v>9</v>
      </c>
      <c r="I1420" t="s">
        <v>4258</v>
      </c>
      <c r="J1420" t="s">
        <v>9</v>
      </c>
      <c r="K1420" t="s">
        <v>461</v>
      </c>
      <c r="L1420" t="s">
        <v>4257</v>
      </c>
      <c r="M1420" s="14" t="b">
        <f t="shared" ref="M1420:M1483" si="117">$D1419&gt;=C1420</f>
        <v>1</v>
      </c>
      <c r="N1420" s="14">
        <f t="shared" si="114"/>
        <v>0</v>
      </c>
      <c r="O1420" s="14">
        <f t="shared" si="115"/>
        <v>-10</v>
      </c>
      <c r="P1420" s="14" t="b">
        <f t="shared" si="116"/>
        <v>1</v>
      </c>
      <c r="Q1420" t="b">
        <f t="shared" si="113"/>
        <v>0</v>
      </c>
    </row>
    <row r="1421" spans="1:17" x14ac:dyDescent="0.25">
      <c r="A1421" t="s">
        <v>6687</v>
      </c>
      <c r="B1421" t="s">
        <v>108</v>
      </c>
      <c r="C1421">
        <v>1299304</v>
      </c>
      <c r="D1421">
        <v>1299912</v>
      </c>
      <c r="E1421" t="s">
        <v>12</v>
      </c>
      <c r="F1421">
        <v>202</v>
      </c>
      <c r="G1421" s="15">
        <v>126462020</v>
      </c>
      <c r="H1421" t="s">
        <v>9</v>
      </c>
      <c r="I1421" t="s">
        <v>4256</v>
      </c>
      <c r="J1421" t="s">
        <v>9</v>
      </c>
      <c r="K1421" t="s">
        <v>9</v>
      </c>
      <c r="L1421" t="s">
        <v>126</v>
      </c>
      <c r="M1421" s="14" t="b">
        <f t="shared" si="117"/>
        <v>0</v>
      </c>
      <c r="N1421" s="14">
        <f t="shared" si="114"/>
        <v>0</v>
      </c>
      <c r="O1421" s="14">
        <f t="shared" si="115"/>
        <v>11</v>
      </c>
      <c r="P1421" s="14" t="b">
        <f t="shared" si="116"/>
        <v>1</v>
      </c>
      <c r="Q1421" t="b">
        <f t="shared" si="113"/>
        <v>0</v>
      </c>
    </row>
    <row r="1422" spans="1:17" x14ac:dyDescent="0.25">
      <c r="A1422" t="s">
        <v>6687</v>
      </c>
      <c r="B1422" t="s">
        <v>108</v>
      </c>
      <c r="C1422">
        <v>1299909</v>
      </c>
      <c r="D1422">
        <v>1300400</v>
      </c>
      <c r="E1422" t="s">
        <v>12</v>
      </c>
      <c r="F1422">
        <v>163</v>
      </c>
      <c r="G1422" s="15">
        <v>126462021</v>
      </c>
      <c r="H1422" t="s">
        <v>9</v>
      </c>
      <c r="I1422" t="s">
        <v>4255</v>
      </c>
      <c r="J1422" t="s">
        <v>9</v>
      </c>
      <c r="K1422" t="s">
        <v>9</v>
      </c>
      <c r="L1422" t="s">
        <v>126</v>
      </c>
      <c r="M1422" s="14" t="b">
        <f t="shared" si="117"/>
        <v>1</v>
      </c>
      <c r="N1422" s="14">
        <f t="shared" si="114"/>
        <v>0</v>
      </c>
      <c r="O1422" s="14">
        <f t="shared" si="115"/>
        <v>-3</v>
      </c>
      <c r="P1422" s="14" t="b">
        <f t="shared" si="116"/>
        <v>1</v>
      </c>
      <c r="Q1422" t="b">
        <f t="shared" si="113"/>
        <v>0</v>
      </c>
    </row>
    <row r="1423" spans="1:17" x14ac:dyDescent="0.25">
      <c r="A1423" t="s">
        <v>6687</v>
      </c>
      <c r="B1423" t="s">
        <v>108</v>
      </c>
      <c r="C1423">
        <v>1300498</v>
      </c>
      <c r="D1423">
        <v>1301280</v>
      </c>
      <c r="E1423" t="s">
        <v>9</v>
      </c>
      <c r="F1423">
        <v>260</v>
      </c>
      <c r="G1423" s="15">
        <v>126462022</v>
      </c>
      <c r="H1423" t="s">
        <v>9</v>
      </c>
      <c r="I1423" t="s">
        <v>4254</v>
      </c>
      <c r="J1423" t="s">
        <v>9</v>
      </c>
      <c r="K1423" t="s">
        <v>1381</v>
      </c>
      <c r="L1423" t="s">
        <v>511</v>
      </c>
      <c r="M1423" s="14" t="b">
        <f t="shared" si="117"/>
        <v>0</v>
      </c>
      <c r="N1423" s="14">
        <f t="shared" si="114"/>
        <v>0</v>
      </c>
      <c r="O1423" s="14">
        <f t="shared" si="115"/>
        <v>98</v>
      </c>
      <c r="P1423" s="14" t="b">
        <f t="shared" si="116"/>
        <v>1</v>
      </c>
      <c r="Q1423" t="b">
        <f t="shared" si="113"/>
        <v>0</v>
      </c>
    </row>
    <row r="1424" spans="1:17" x14ac:dyDescent="0.25">
      <c r="A1424" t="s">
        <v>6687</v>
      </c>
      <c r="B1424" t="s">
        <v>108</v>
      </c>
      <c r="C1424">
        <v>1301277</v>
      </c>
      <c r="D1424">
        <v>1302257</v>
      </c>
      <c r="E1424" t="s">
        <v>9</v>
      </c>
      <c r="F1424">
        <v>326</v>
      </c>
      <c r="G1424" s="15">
        <v>126462023</v>
      </c>
      <c r="H1424" t="s">
        <v>9</v>
      </c>
      <c r="I1424" t="s">
        <v>4253</v>
      </c>
      <c r="J1424" t="s">
        <v>9</v>
      </c>
      <c r="K1424" t="s">
        <v>1384</v>
      </c>
      <c r="L1424" t="s">
        <v>1383</v>
      </c>
      <c r="M1424" s="14" t="b">
        <f t="shared" si="117"/>
        <v>1</v>
      </c>
      <c r="N1424" s="14">
        <f t="shared" si="114"/>
        <v>0</v>
      </c>
      <c r="O1424" s="14">
        <f t="shared" si="115"/>
        <v>-3</v>
      </c>
      <c r="P1424" s="14" t="b">
        <f t="shared" si="116"/>
        <v>1</v>
      </c>
      <c r="Q1424" t="b">
        <f t="shared" si="113"/>
        <v>0</v>
      </c>
    </row>
    <row r="1425" spans="1:17" x14ac:dyDescent="0.25">
      <c r="A1425" t="s">
        <v>6687</v>
      </c>
      <c r="B1425" t="s">
        <v>108</v>
      </c>
      <c r="C1425">
        <v>1302277</v>
      </c>
      <c r="D1425">
        <v>1303077</v>
      </c>
      <c r="E1425" t="s">
        <v>9</v>
      </c>
      <c r="F1425">
        <v>266</v>
      </c>
      <c r="G1425" s="15">
        <v>126462024</v>
      </c>
      <c r="H1425" t="s">
        <v>9</v>
      </c>
      <c r="I1425" t="s">
        <v>4252</v>
      </c>
      <c r="J1425" t="s">
        <v>9</v>
      </c>
      <c r="K1425" t="s">
        <v>1379</v>
      </c>
      <c r="L1425" t="s">
        <v>1378</v>
      </c>
      <c r="M1425" s="14" t="b">
        <f t="shared" si="117"/>
        <v>0</v>
      </c>
      <c r="N1425" s="14">
        <f t="shared" si="114"/>
        <v>0</v>
      </c>
      <c r="O1425" s="14">
        <f t="shared" si="115"/>
        <v>20</v>
      </c>
      <c r="P1425" s="14" t="b">
        <f t="shared" si="116"/>
        <v>1</v>
      </c>
      <c r="Q1425" t="b">
        <f t="shared" si="113"/>
        <v>0</v>
      </c>
    </row>
    <row r="1426" spans="1:17" x14ac:dyDescent="0.25">
      <c r="A1426" t="s">
        <v>6687</v>
      </c>
      <c r="B1426" t="s">
        <v>108</v>
      </c>
      <c r="C1426">
        <v>1303191</v>
      </c>
      <c r="D1426">
        <v>1303883</v>
      </c>
      <c r="E1426" t="s">
        <v>9</v>
      </c>
      <c r="F1426">
        <v>230</v>
      </c>
      <c r="G1426" s="15">
        <v>126462025</v>
      </c>
      <c r="H1426" t="s">
        <v>9</v>
      </c>
      <c r="I1426" t="s">
        <v>4251</v>
      </c>
      <c r="J1426" t="s">
        <v>9</v>
      </c>
      <c r="K1426" t="s">
        <v>563</v>
      </c>
      <c r="L1426" t="s">
        <v>562</v>
      </c>
      <c r="M1426" s="14" t="b">
        <f t="shared" si="117"/>
        <v>0</v>
      </c>
      <c r="N1426" s="14">
        <f t="shared" si="114"/>
        <v>0</v>
      </c>
      <c r="O1426" s="14">
        <f t="shared" si="115"/>
        <v>114</v>
      </c>
      <c r="P1426" s="14" t="b">
        <f t="shared" si="116"/>
        <v>0</v>
      </c>
      <c r="Q1426" t="b">
        <f t="shared" si="113"/>
        <v>0</v>
      </c>
    </row>
    <row r="1427" spans="1:17" x14ac:dyDescent="0.25">
      <c r="A1427" t="s">
        <v>6687</v>
      </c>
      <c r="B1427" t="s">
        <v>108</v>
      </c>
      <c r="C1427">
        <v>1303883</v>
      </c>
      <c r="D1427">
        <v>1304608</v>
      </c>
      <c r="E1427" t="s">
        <v>9</v>
      </c>
      <c r="F1427">
        <v>241</v>
      </c>
      <c r="G1427" s="15">
        <v>126462026</v>
      </c>
      <c r="H1427" t="s">
        <v>9</v>
      </c>
      <c r="I1427" t="s">
        <v>4250</v>
      </c>
      <c r="J1427" t="s">
        <v>9</v>
      </c>
      <c r="K1427" t="s">
        <v>4249</v>
      </c>
      <c r="L1427" t="s">
        <v>4248</v>
      </c>
      <c r="M1427" s="14" t="b">
        <f t="shared" si="117"/>
        <v>1</v>
      </c>
      <c r="N1427" s="14">
        <f t="shared" si="114"/>
        <v>0</v>
      </c>
      <c r="O1427" s="14">
        <f t="shared" si="115"/>
        <v>0</v>
      </c>
      <c r="P1427" s="14" t="b">
        <f t="shared" si="116"/>
        <v>1</v>
      </c>
      <c r="Q1427" t="b">
        <f t="shared" si="113"/>
        <v>1</v>
      </c>
    </row>
    <row r="1428" spans="1:17" x14ac:dyDescent="0.25">
      <c r="A1428" t="s">
        <v>6687</v>
      </c>
      <c r="B1428" t="s">
        <v>108</v>
      </c>
      <c r="C1428">
        <v>1304619</v>
      </c>
      <c r="D1428">
        <v>1305416</v>
      </c>
      <c r="E1428" t="s">
        <v>9</v>
      </c>
      <c r="F1428">
        <v>265</v>
      </c>
      <c r="G1428" s="15">
        <v>126462027</v>
      </c>
      <c r="H1428" t="s">
        <v>9</v>
      </c>
      <c r="I1428" t="s">
        <v>4247</v>
      </c>
      <c r="J1428" t="s">
        <v>9</v>
      </c>
      <c r="K1428" t="s">
        <v>4246</v>
      </c>
      <c r="L1428" t="s">
        <v>4245</v>
      </c>
      <c r="M1428" s="14" t="b">
        <f t="shared" si="117"/>
        <v>0</v>
      </c>
      <c r="N1428" s="14">
        <f t="shared" si="114"/>
        <v>0</v>
      </c>
      <c r="O1428" s="14">
        <f t="shared" si="115"/>
        <v>11</v>
      </c>
      <c r="P1428" s="14" t="b">
        <f t="shared" si="116"/>
        <v>1</v>
      </c>
      <c r="Q1428" t="b">
        <f t="shared" si="113"/>
        <v>0</v>
      </c>
    </row>
    <row r="1429" spans="1:17" x14ac:dyDescent="0.25">
      <c r="A1429" t="s">
        <v>6687</v>
      </c>
      <c r="B1429" t="s">
        <v>108</v>
      </c>
      <c r="C1429">
        <v>1305427</v>
      </c>
      <c r="D1429">
        <v>1306776</v>
      </c>
      <c r="E1429" t="s">
        <v>9</v>
      </c>
      <c r="F1429">
        <v>449</v>
      </c>
      <c r="G1429" s="15">
        <v>126462028</v>
      </c>
      <c r="H1429" t="s">
        <v>9</v>
      </c>
      <c r="I1429" t="s">
        <v>4244</v>
      </c>
      <c r="J1429" t="s">
        <v>9</v>
      </c>
      <c r="K1429" t="s">
        <v>4243</v>
      </c>
      <c r="L1429" t="s">
        <v>4240</v>
      </c>
      <c r="M1429" s="14" t="b">
        <f t="shared" si="117"/>
        <v>0</v>
      </c>
      <c r="N1429" s="14">
        <f t="shared" si="114"/>
        <v>0</v>
      </c>
      <c r="O1429" s="14">
        <f t="shared" si="115"/>
        <v>11</v>
      </c>
      <c r="P1429" s="14" t="b">
        <f t="shared" si="116"/>
        <v>1</v>
      </c>
      <c r="Q1429" t="b">
        <f t="shared" si="113"/>
        <v>0</v>
      </c>
    </row>
    <row r="1430" spans="1:17" x14ac:dyDescent="0.25">
      <c r="A1430" t="s">
        <v>6687</v>
      </c>
      <c r="B1430" t="s">
        <v>108</v>
      </c>
      <c r="C1430">
        <v>1306773</v>
      </c>
      <c r="D1430">
        <v>1308218</v>
      </c>
      <c r="E1430" t="s">
        <v>9</v>
      </c>
      <c r="F1430">
        <v>481</v>
      </c>
      <c r="G1430" s="15">
        <v>126462029</v>
      </c>
      <c r="H1430" t="s">
        <v>9</v>
      </c>
      <c r="I1430" t="s">
        <v>4242</v>
      </c>
      <c r="J1430" t="s">
        <v>9</v>
      </c>
      <c r="K1430" t="s">
        <v>4241</v>
      </c>
      <c r="L1430" t="s">
        <v>4240</v>
      </c>
      <c r="M1430" s="14" t="b">
        <f t="shared" si="117"/>
        <v>1</v>
      </c>
      <c r="N1430" s="14">
        <f t="shared" si="114"/>
        <v>0</v>
      </c>
      <c r="O1430" s="14">
        <f t="shared" si="115"/>
        <v>-3</v>
      </c>
      <c r="P1430" s="14" t="b">
        <f t="shared" si="116"/>
        <v>1</v>
      </c>
      <c r="Q1430" t="b">
        <f t="shared" si="113"/>
        <v>0</v>
      </c>
    </row>
    <row r="1431" spans="1:17" x14ac:dyDescent="0.25">
      <c r="A1431" t="s">
        <v>6687</v>
      </c>
      <c r="B1431" t="s">
        <v>108</v>
      </c>
      <c r="C1431">
        <v>1308277</v>
      </c>
      <c r="D1431">
        <v>1309320</v>
      </c>
      <c r="E1431" t="s">
        <v>9</v>
      </c>
      <c r="F1431">
        <v>347</v>
      </c>
      <c r="G1431" s="15">
        <v>126462030</v>
      </c>
      <c r="H1431" t="s">
        <v>9</v>
      </c>
      <c r="I1431" t="s">
        <v>4239</v>
      </c>
      <c r="J1431" t="s">
        <v>9</v>
      </c>
      <c r="K1431" t="s">
        <v>4238</v>
      </c>
      <c r="L1431" t="s">
        <v>4237</v>
      </c>
      <c r="M1431" s="14" t="b">
        <f t="shared" si="117"/>
        <v>0</v>
      </c>
      <c r="N1431" s="14">
        <f t="shared" si="114"/>
        <v>0</v>
      </c>
      <c r="O1431" s="14">
        <f t="shared" si="115"/>
        <v>59</v>
      </c>
      <c r="P1431" s="14" t="b">
        <f t="shared" si="116"/>
        <v>1</v>
      </c>
      <c r="Q1431" t="b">
        <f t="shared" si="113"/>
        <v>0</v>
      </c>
    </row>
    <row r="1432" spans="1:17" x14ac:dyDescent="0.25">
      <c r="A1432" t="s">
        <v>6687</v>
      </c>
      <c r="B1432" t="s">
        <v>108</v>
      </c>
      <c r="C1432">
        <v>1309667</v>
      </c>
      <c r="D1432">
        <v>1310356</v>
      </c>
      <c r="E1432" t="s">
        <v>9</v>
      </c>
      <c r="F1432">
        <v>229</v>
      </c>
      <c r="G1432" s="15">
        <v>126462031</v>
      </c>
      <c r="H1432" t="s">
        <v>9</v>
      </c>
      <c r="I1432" t="s">
        <v>4236</v>
      </c>
      <c r="J1432" t="s">
        <v>9</v>
      </c>
      <c r="K1432" t="s">
        <v>4235</v>
      </c>
      <c r="L1432" t="s">
        <v>126</v>
      </c>
      <c r="M1432" s="14" t="b">
        <f t="shared" si="117"/>
        <v>0</v>
      </c>
      <c r="N1432" s="14">
        <f t="shared" si="114"/>
        <v>0</v>
      </c>
      <c r="O1432" s="14">
        <f t="shared" si="115"/>
        <v>347</v>
      </c>
      <c r="P1432" s="14" t="b">
        <f t="shared" si="116"/>
        <v>0</v>
      </c>
      <c r="Q1432" t="b">
        <f t="shared" si="113"/>
        <v>0</v>
      </c>
    </row>
    <row r="1433" spans="1:17" x14ac:dyDescent="0.25">
      <c r="A1433" t="s">
        <v>6687</v>
      </c>
      <c r="B1433" t="s">
        <v>108</v>
      </c>
      <c r="C1433">
        <v>1310367</v>
      </c>
      <c r="D1433">
        <v>1310720</v>
      </c>
      <c r="E1433" t="s">
        <v>9</v>
      </c>
      <c r="F1433">
        <v>117</v>
      </c>
      <c r="G1433" s="15">
        <v>126462032</v>
      </c>
      <c r="H1433" t="s">
        <v>9</v>
      </c>
      <c r="I1433" t="s">
        <v>4234</v>
      </c>
      <c r="J1433" t="s">
        <v>9</v>
      </c>
      <c r="K1433" t="s">
        <v>1143</v>
      </c>
      <c r="L1433" t="s">
        <v>1142</v>
      </c>
      <c r="M1433" s="14" t="b">
        <f t="shared" si="117"/>
        <v>0</v>
      </c>
      <c r="N1433" s="14">
        <f t="shared" si="114"/>
        <v>0</v>
      </c>
      <c r="O1433" s="14">
        <f t="shared" si="115"/>
        <v>11</v>
      </c>
      <c r="P1433" s="14" t="b">
        <f t="shared" si="116"/>
        <v>1</v>
      </c>
      <c r="Q1433" t="b">
        <f t="shared" si="113"/>
        <v>1</v>
      </c>
    </row>
    <row r="1434" spans="1:17" x14ac:dyDescent="0.25">
      <c r="A1434" t="s">
        <v>6687</v>
      </c>
      <c r="B1434" t="s">
        <v>108</v>
      </c>
      <c r="C1434">
        <v>1310787</v>
      </c>
      <c r="D1434">
        <v>1311287</v>
      </c>
      <c r="E1434" t="s">
        <v>9</v>
      </c>
      <c r="F1434">
        <v>166</v>
      </c>
      <c r="G1434" s="15">
        <v>126462033</v>
      </c>
      <c r="H1434" t="s">
        <v>9</v>
      </c>
      <c r="I1434" t="s">
        <v>4233</v>
      </c>
      <c r="J1434" t="s">
        <v>9</v>
      </c>
      <c r="K1434" t="s">
        <v>4232</v>
      </c>
      <c r="L1434" t="s">
        <v>4231</v>
      </c>
      <c r="M1434" s="14" t="b">
        <f t="shared" si="117"/>
        <v>0</v>
      </c>
      <c r="N1434" s="14">
        <f t="shared" si="114"/>
        <v>0</v>
      </c>
      <c r="O1434" s="14">
        <f t="shared" si="115"/>
        <v>67</v>
      </c>
      <c r="P1434" s="14" t="b">
        <f t="shared" si="116"/>
        <v>1</v>
      </c>
      <c r="Q1434" t="b">
        <f t="shared" si="113"/>
        <v>0</v>
      </c>
    </row>
    <row r="1435" spans="1:17" x14ac:dyDescent="0.25">
      <c r="A1435" t="s">
        <v>6687</v>
      </c>
      <c r="B1435" t="s">
        <v>108</v>
      </c>
      <c r="C1435">
        <v>1311524</v>
      </c>
      <c r="D1435">
        <v>1312519</v>
      </c>
      <c r="E1435" t="s">
        <v>12</v>
      </c>
      <c r="F1435">
        <v>331</v>
      </c>
      <c r="G1435" s="15">
        <v>126462034</v>
      </c>
      <c r="H1435" t="s">
        <v>9</v>
      </c>
      <c r="I1435" t="s">
        <v>4230</v>
      </c>
      <c r="J1435" t="s">
        <v>9</v>
      </c>
      <c r="K1435" t="s">
        <v>4229</v>
      </c>
      <c r="L1435" t="s">
        <v>690</v>
      </c>
      <c r="M1435" s="14" t="b">
        <f t="shared" si="117"/>
        <v>0</v>
      </c>
      <c r="N1435" s="14">
        <f t="shared" si="114"/>
        <v>0</v>
      </c>
      <c r="O1435" s="14">
        <f t="shared" si="115"/>
        <v>237</v>
      </c>
      <c r="P1435" s="14" t="b">
        <f t="shared" si="116"/>
        <v>0</v>
      </c>
      <c r="Q1435" t="b">
        <f t="shared" si="113"/>
        <v>0</v>
      </c>
    </row>
    <row r="1436" spans="1:17" x14ac:dyDescent="0.25">
      <c r="A1436" t="s">
        <v>6687</v>
      </c>
      <c r="B1436" t="s">
        <v>108</v>
      </c>
      <c r="C1436">
        <v>1312664</v>
      </c>
      <c r="D1436">
        <v>1313740</v>
      </c>
      <c r="E1436" t="s">
        <v>9</v>
      </c>
      <c r="F1436">
        <v>358</v>
      </c>
      <c r="G1436" s="15">
        <v>126462035</v>
      </c>
      <c r="H1436" t="s">
        <v>9</v>
      </c>
      <c r="I1436" t="s">
        <v>4228</v>
      </c>
      <c r="J1436" t="s">
        <v>9</v>
      </c>
      <c r="K1436" t="s">
        <v>4227</v>
      </c>
      <c r="L1436" t="s">
        <v>4226</v>
      </c>
      <c r="M1436" s="14" t="b">
        <f t="shared" si="117"/>
        <v>0</v>
      </c>
      <c r="N1436" s="14">
        <f t="shared" si="114"/>
        <v>0</v>
      </c>
      <c r="O1436" s="14">
        <f t="shared" si="115"/>
        <v>145</v>
      </c>
      <c r="P1436" s="14" t="b">
        <f t="shared" si="116"/>
        <v>0</v>
      </c>
      <c r="Q1436" t="b">
        <f t="shared" si="113"/>
        <v>0</v>
      </c>
    </row>
    <row r="1437" spans="1:17" x14ac:dyDescent="0.25">
      <c r="A1437" t="s">
        <v>6687</v>
      </c>
      <c r="B1437" t="s">
        <v>108</v>
      </c>
      <c r="C1437">
        <v>1313964</v>
      </c>
      <c r="D1437">
        <v>1314782</v>
      </c>
      <c r="E1437" t="s">
        <v>9</v>
      </c>
      <c r="F1437">
        <v>272</v>
      </c>
      <c r="G1437" s="15">
        <v>126462036</v>
      </c>
      <c r="H1437" t="s">
        <v>9</v>
      </c>
      <c r="I1437" t="s">
        <v>4225</v>
      </c>
      <c r="J1437" t="s">
        <v>9</v>
      </c>
      <c r="K1437" t="s">
        <v>211</v>
      </c>
      <c r="L1437" t="s">
        <v>212</v>
      </c>
      <c r="M1437" s="14" t="b">
        <f t="shared" si="117"/>
        <v>0</v>
      </c>
      <c r="N1437" s="14">
        <f t="shared" si="114"/>
        <v>0</v>
      </c>
      <c r="O1437" s="14">
        <f t="shared" si="115"/>
        <v>224</v>
      </c>
      <c r="P1437" s="14" t="b">
        <f t="shared" si="116"/>
        <v>0</v>
      </c>
      <c r="Q1437" t="b">
        <f t="shared" si="113"/>
        <v>0</v>
      </c>
    </row>
    <row r="1438" spans="1:17" x14ac:dyDescent="0.25">
      <c r="A1438" t="s">
        <v>6687</v>
      </c>
      <c r="B1438" t="s">
        <v>108</v>
      </c>
      <c r="C1438">
        <v>1314789</v>
      </c>
      <c r="D1438">
        <v>1315091</v>
      </c>
      <c r="E1438" t="s">
        <v>9</v>
      </c>
      <c r="F1438">
        <v>100</v>
      </c>
      <c r="G1438" s="15">
        <v>126462037</v>
      </c>
      <c r="H1438" t="s">
        <v>4224</v>
      </c>
      <c r="I1438" t="s">
        <v>4223</v>
      </c>
      <c r="J1438" t="s">
        <v>9</v>
      </c>
      <c r="K1438" t="s">
        <v>4222</v>
      </c>
      <c r="L1438" t="s">
        <v>4221</v>
      </c>
      <c r="M1438" s="14" t="b">
        <f t="shared" si="117"/>
        <v>0</v>
      </c>
      <c r="N1438" s="14">
        <f t="shared" si="114"/>
        <v>0</v>
      </c>
      <c r="O1438" s="14">
        <f t="shared" si="115"/>
        <v>7</v>
      </c>
      <c r="P1438" s="14" t="b">
        <f t="shared" si="116"/>
        <v>1</v>
      </c>
      <c r="Q1438" t="b">
        <f t="shared" si="113"/>
        <v>1</v>
      </c>
    </row>
    <row r="1439" spans="1:17" x14ac:dyDescent="0.25">
      <c r="A1439" t="s">
        <v>6687</v>
      </c>
      <c r="B1439" t="s">
        <v>108</v>
      </c>
      <c r="C1439">
        <v>1315182</v>
      </c>
      <c r="D1439">
        <v>1316153</v>
      </c>
      <c r="E1439" t="s">
        <v>9</v>
      </c>
      <c r="F1439">
        <v>323</v>
      </c>
      <c r="G1439" s="15">
        <v>126462038</v>
      </c>
      <c r="H1439" t="s">
        <v>9</v>
      </c>
      <c r="I1439" t="s">
        <v>4220</v>
      </c>
      <c r="J1439" t="s">
        <v>9</v>
      </c>
      <c r="K1439" t="s">
        <v>4219</v>
      </c>
      <c r="L1439" t="s">
        <v>4218</v>
      </c>
      <c r="M1439" s="14" t="b">
        <f t="shared" si="117"/>
        <v>0</v>
      </c>
      <c r="N1439" s="14">
        <f t="shared" si="114"/>
        <v>0</v>
      </c>
      <c r="O1439" s="14">
        <f t="shared" si="115"/>
        <v>91</v>
      </c>
      <c r="P1439" s="14" t="b">
        <f t="shared" si="116"/>
        <v>1</v>
      </c>
      <c r="Q1439" t="b">
        <f t="shared" si="113"/>
        <v>0</v>
      </c>
    </row>
    <row r="1440" spans="1:17" x14ac:dyDescent="0.25">
      <c r="A1440" t="s">
        <v>6687</v>
      </c>
      <c r="B1440" t="s">
        <v>108</v>
      </c>
      <c r="C1440">
        <v>1316160</v>
      </c>
      <c r="D1440">
        <v>1317272</v>
      </c>
      <c r="E1440" t="s">
        <v>9</v>
      </c>
      <c r="F1440">
        <v>370</v>
      </c>
      <c r="G1440" s="15">
        <v>126462039</v>
      </c>
      <c r="H1440" t="s">
        <v>9</v>
      </c>
      <c r="I1440" t="s">
        <v>4217</v>
      </c>
      <c r="J1440" t="s">
        <v>9</v>
      </c>
      <c r="K1440" t="s">
        <v>4216</v>
      </c>
      <c r="L1440" t="s">
        <v>4215</v>
      </c>
      <c r="M1440" s="14" t="b">
        <f t="shared" si="117"/>
        <v>0</v>
      </c>
      <c r="N1440" s="14">
        <f t="shared" si="114"/>
        <v>0</v>
      </c>
      <c r="O1440" s="14">
        <f t="shared" si="115"/>
        <v>7</v>
      </c>
      <c r="P1440" s="14" t="b">
        <f t="shared" si="116"/>
        <v>1</v>
      </c>
      <c r="Q1440" t="b">
        <f t="shared" si="113"/>
        <v>0</v>
      </c>
    </row>
    <row r="1441" spans="1:17" x14ac:dyDescent="0.25">
      <c r="A1441" t="s">
        <v>6687</v>
      </c>
      <c r="B1441" t="s">
        <v>108</v>
      </c>
      <c r="C1441">
        <v>1317299</v>
      </c>
      <c r="D1441">
        <v>1317505</v>
      </c>
      <c r="E1441" t="s">
        <v>9</v>
      </c>
      <c r="F1441">
        <v>68</v>
      </c>
      <c r="G1441" s="15">
        <v>126462040</v>
      </c>
      <c r="H1441" t="s">
        <v>4214</v>
      </c>
      <c r="I1441" t="s">
        <v>4213</v>
      </c>
      <c r="J1441" t="s">
        <v>9</v>
      </c>
      <c r="K1441" t="s">
        <v>4212</v>
      </c>
      <c r="L1441" t="s">
        <v>4211</v>
      </c>
      <c r="M1441" s="14" t="b">
        <f t="shared" si="117"/>
        <v>0</v>
      </c>
      <c r="N1441" s="14">
        <f t="shared" si="114"/>
        <v>0</v>
      </c>
      <c r="O1441" s="14">
        <f t="shared" si="115"/>
        <v>27</v>
      </c>
      <c r="P1441" s="14" t="b">
        <f t="shared" si="116"/>
        <v>1</v>
      </c>
      <c r="Q1441" t="b">
        <f t="shared" si="113"/>
        <v>0</v>
      </c>
    </row>
    <row r="1442" spans="1:17" x14ac:dyDescent="0.25">
      <c r="A1442" t="s">
        <v>6687</v>
      </c>
      <c r="B1442" t="s">
        <v>108</v>
      </c>
      <c r="C1442">
        <v>1317683</v>
      </c>
      <c r="D1442">
        <v>1318276</v>
      </c>
      <c r="E1442" t="s">
        <v>9</v>
      </c>
      <c r="F1442">
        <v>197</v>
      </c>
      <c r="G1442" s="15">
        <v>126462041</v>
      </c>
      <c r="H1442" t="s">
        <v>9</v>
      </c>
      <c r="I1442" t="s">
        <v>4210</v>
      </c>
      <c r="J1442" t="s">
        <v>9</v>
      </c>
      <c r="K1442" t="s">
        <v>4209</v>
      </c>
      <c r="L1442" t="s">
        <v>126</v>
      </c>
      <c r="M1442" s="14" t="b">
        <f t="shared" si="117"/>
        <v>0</v>
      </c>
      <c r="N1442" s="14">
        <f t="shared" si="114"/>
        <v>0</v>
      </c>
      <c r="O1442" s="14">
        <f t="shared" si="115"/>
        <v>178</v>
      </c>
      <c r="P1442" s="14" t="b">
        <f t="shared" si="116"/>
        <v>0</v>
      </c>
      <c r="Q1442" t="b">
        <f t="shared" si="113"/>
        <v>0</v>
      </c>
    </row>
    <row r="1443" spans="1:17" x14ac:dyDescent="0.25">
      <c r="A1443" t="s">
        <v>6687</v>
      </c>
      <c r="B1443" t="s">
        <v>108</v>
      </c>
      <c r="C1443">
        <v>1318498</v>
      </c>
      <c r="D1443">
        <v>1318995</v>
      </c>
      <c r="E1443" t="s">
        <v>12</v>
      </c>
      <c r="F1443">
        <v>165</v>
      </c>
      <c r="G1443" s="15">
        <v>126462042</v>
      </c>
      <c r="H1443" t="s">
        <v>9</v>
      </c>
      <c r="I1443" t="s">
        <v>4208</v>
      </c>
      <c r="J1443" t="s">
        <v>9</v>
      </c>
      <c r="K1443" t="s">
        <v>4207</v>
      </c>
      <c r="L1443" t="s">
        <v>4206</v>
      </c>
      <c r="M1443" s="14" t="b">
        <f t="shared" si="117"/>
        <v>0</v>
      </c>
      <c r="N1443" s="14">
        <f t="shared" si="114"/>
        <v>0</v>
      </c>
      <c r="O1443" s="14">
        <f t="shared" si="115"/>
        <v>222</v>
      </c>
      <c r="P1443" s="14" t="b">
        <f t="shared" si="116"/>
        <v>0</v>
      </c>
      <c r="Q1443" t="b">
        <f t="shared" si="113"/>
        <v>0</v>
      </c>
    </row>
    <row r="1444" spans="1:17" x14ac:dyDescent="0.25">
      <c r="A1444" t="s">
        <v>6687</v>
      </c>
      <c r="B1444" t="s">
        <v>108</v>
      </c>
      <c r="C1444">
        <v>1319086</v>
      </c>
      <c r="D1444">
        <v>1319490</v>
      </c>
      <c r="E1444" t="s">
        <v>9</v>
      </c>
      <c r="F1444">
        <v>134</v>
      </c>
      <c r="G1444" s="15">
        <v>126462043</v>
      </c>
      <c r="H1444" t="s">
        <v>9</v>
      </c>
      <c r="I1444" t="s">
        <v>4205</v>
      </c>
      <c r="J1444" t="s">
        <v>9</v>
      </c>
      <c r="K1444" t="s">
        <v>4204</v>
      </c>
      <c r="L1444" t="s">
        <v>4203</v>
      </c>
      <c r="M1444" s="14" t="b">
        <f t="shared" si="117"/>
        <v>0</v>
      </c>
      <c r="N1444" s="14">
        <f t="shared" si="114"/>
        <v>0</v>
      </c>
      <c r="O1444" s="14">
        <f t="shared" si="115"/>
        <v>91</v>
      </c>
      <c r="P1444" s="14" t="b">
        <f t="shared" si="116"/>
        <v>1</v>
      </c>
      <c r="Q1444" t="b">
        <f t="shared" si="113"/>
        <v>1</v>
      </c>
    </row>
    <row r="1445" spans="1:17" x14ac:dyDescent="0.25">
      <c r="A1445" t="s">
        <v>6687</v>
      </c>
      <c r="B1445" t="s">
        <v>108</v>
      </c>
      <c r="C1445">
        <v>1319597</v>
      </c>
      <c r="D1445">
        <v>1320349</v>
      </c>
      <c r="E1445" t="s">
        <v>12</v>
      </c>
      <c r="F1445">
        <v>250</v>
      </c>
      <c r="G1445" s="15">
        <v>126462044</v>
      </c>
      <c r="H1445" t="s">
        <v>9</v>
      </c>
      <c r="I1445" t="s">
        <v>4202</v>
      </c>
      <c r="J1445" t="s">
        <v>9</v>
      </c>
      <c r="K1445" t="s">
        <v>4201</v>
      </c>
      <c r="L1445" t="s">
        <v>4200</v>
      </c>
      <c r="M1445" s="14" t="b">
        <f t="shared" si="117"/>
        <v>0</v>
      </c>
      <c r="N1445" s="14">
        <f t="shared" si="114"/>
        <v>0</v>
      </c>
      <c r="O1445" s="14">
        <f t="shared" si="115"/>
        <v>107</v>
      </c>
      <c r="P1445" s="14" t="b">
        <f t="shared" si="116"/>
        <v>0</v>
      </c>
      <c r="Q1445" t="b">
        <f t="shared" si="113"/>
        <v>0</v>
      </c>
    </row>
    <row r="1446" spans="1:17" x14ac:dyDescent="0.25">
      <c r="A1446" t="s">
        <v>6687</v>
      </c>
      <c r="B1446" t="s">
        <v>108</v>
      </c>
      <c r="C1446">
        <v>1320356</v>
      </c>
      <c r="D1446">
        <v>1321495</v>
      </c>
      <c r="E1446" t="s">
        <v>9</v>
      </c>
      <c r="F1446">
        <v>379</v>
      </c>
      <c r="G1446" s="15">
        <v>126462045</v>
      </c>
      <c r="H1446" t="s">
        <v>4199</v>
      </c>
      <c r="I1446" t="s">
        <v>4198</v>
      </c>
      <c r="J1446" t="s">
        <v>9</v>
      </c>
      <c r="K1446" t="s">
        <v>4197</v>
      </c>
      <c r="L1446" t="s">
        <v>4196</v>
      </c>
      <c r="M1446" s="14" t="b">
        <f t="shared" si="117"/>
        <v>0</v>
      </c>
      <c r="N1446" s="14">
        <f t="shared" si="114"/>
        <v>0</v>
      </c>
      <c r="O1446" s="14">
        <f t="shared" si="115"/>
        <v>7</v>
      </c>
      <c r="P1446" s="14" t="b">
        <f t="shared" si="116"/>
        <v>1</v>
      </c>
      <c r="Q1446" t="b">
        <f t="shared" si="113"/>
        <v>1</v>
      </c>
    </row>
    <row r="1447" spans="1:17" x14ac:dyDescent="0.25">
      <c r="A1447" t="s">
        <v>6687</v>
      </c>
      <c r="B1447" t="s">
        <v>108</v>
      </c>
      <c r="C1447">
        <v>1321619</v>
      </c>
      <c r="D1447">
        <v>1321897</v>
      </c>
      <c r="E1447" t="s">
        <v>12</v>
      </c>
      <c r="F1447">
        <v>92</v>
      </c>
      <c r="G1447" s="15">
        <v>126462046</v>
      </c>
      <c r="H1447" t="s">
        <v>9</v>
      </c>
      <c r="I1447" t="s">
        <v>4195</v>
      </c>
      <c r="J1447" t="s">
        <v>9</v>
      </c>
      <c r="K1447" t="s">
        <v>9</v>
      </c>
      <c r="L1447" t="s">
        <v>126</v>
      </c>
      <c r="M1447" s="14" t="b">
        <f t="shared" si="117"/>
        <v>0</v>
      </c>
      <c r="N1447" s="14">
        <f t="shared" si="114"/>
        <v>0</v>
      </c>
      <c r="O1447" s="14">
        <f t="shared" si="115"/>
        <v>124</v>
      </c>
      <c r="P1447" s="14" t="b">
        <f t="shared" si="116"/>
        <v>0</v>
      </c>
      <c r="Q1447" t="b">
        <f t="shared" si="113"/>
        <v>0</v>
      </c>
    </row>
    <row r="1448" spans="1:17" x14ac:dyDescent="0.25">
      <c r="A1448" t="s">
        <v>6687</v>
      </c>
      <c r="B1448" t="s">
        <v>108</v>
      </c>
      <c r="C1448">
        <v>1321994</v>
      </c>
      <c r="D1448">
        <v>1322707</v>
      </c>
      <c r="E1448" t="s">
        <v>12</v>
      </c>
      <c r="F1448">
        <v>237</v>
      </c>
      <c r="G1448" s="15">
        <v>126462047</v>
      </c>
      <c r="H1448" t="s">
        <v>9</v>
      </c>
      <c r="I1448" t="s">
        <v>4194</v>
      </c>
      <c r="J1448" t="s">
        <v>9</v>
      </c>
      <c r="K1448" t="s">
        <v>563</v>
      </c>
      <c r="L1448" t="s">
        <v>562</v>
      </c>
      <c r="M1448" s="14" t="b">
        <f t="shared" si="117"/>
        <v>0</v>
      </c>
      <c r="N1448" s="14">
        <f t="shared" si="114"/>
        <v>0</v>
      </c>
      <c r="O1448" s="14">
        <f t="shared" si="115"/>
        <v>97</v>
      </c>
      <c r="P1448" s="14" t="b">
        <f t="shared" si="116"/>
        <v>1</v>
      </c>
      <c r="Q1448" t="b">
        <f t="shared" si="113"/>
        <v>1</v>
      </c>
    </row>
    <row r="1449" spans="1:17" x14ac:dyDescent="0.25">
      <c r="A1449" t="s">
        <v>6687</v>
      </c>
      <c r="B1449" t="s">
        <v>108</v>
      </c>
      <c r="C1449">
        <v>1322803</v>
      </c>
      <c r="D1449">
        <v>1324917</v>
      </c>
      <c r="E1449" t="s">
        <v>12</v>
      </c>
      <c r="F1449">
        <v>704</v>
      </c>
      <c r="G1449" s="15">
        <v>126462048</v>
      </c>
      <c r="H1449" t="s">
        <v>9</v>
      </c>
      <c r="I1449" t="s">
        <v>4193</v>
      </c>
      <c r="J1449" t="s">
        <v>9</v>
      </c>
      <c r="K1449" t="s">
        <v>4192</v>
      </c>
      <c r="L1449" t="s">
        <v>4191</v>
      </c>
      <c r="M1449" s="14" t="b">
        <f t="shared" si="117"/>
        <v>0</v>
      </c>
      <c r="N1449" s="14">
        <f t="shared" si="114"/>
        <v>0</v>
      </c>
      <c r="O1449" s="14">
        <f t="shared" si="115"/>
        <v>96</v>
      </c>
      <c r="P1449" s="14" t="b">
        <f t="shared" si="116"/>
        <v>1</v>
      </c>
      <c r="Q1449" t="b">
        <f t="shared" si="113"/>
        <v>0</v>
      </c>
    </row>
    <row r="1450" spans="1:17" x14ac:dyDescent="0.25">
      <c r="A1450" t="s">
        <v>6687</v>
      </c>
      <c r="B1450" t="s">
        <v>108</v>
      </c>
      <c r="C1450">
        <v>1324914</v>
      </c>
      <c r="D1450">
        <v>1327001</v>
      </c>
      <c r="E1450" t="s">
        <v>12</v>
      </c>
      <c r="F1450">
        <v>695</v>
      </c>
      <c r="G1450" s="15">
        <v>126462049</v>
      </c>
      <c r="H1450" t="s">
        <v>9</v>
      </c>
      <c r="I1450" t="s">
        <v>4190</v>
      </c>
      <c r="J1450" t="s">
        <v>9</v>
      </c>
      <c r="K1450" t="s">
        <v>4189</v>
      </c>
      <c r="L1450" t="s">
        <v>4188</v>
      </c>
      <c r="M1450" s="14" t="b">
        <f t="shared" si="117"/>
        <v>1</v>
      </c>
      <c r="N1450" s="14">
        <f t="shared" si="114"/>
        <v>0</v>
      </c>
      <c r="O1450" s="14">
        <f t="shared" si="115"/>
        <v>-3</v>
      </c>
      <c r="P1450" s="14" t="b">
        <f t="shared" si="116"/>
        <v>1</v>
      </c>
      <c r="Q1450" t="b">
        <f t="shared" si="113"/>
        <v>0</v>
      </c>
    </row>
    <row r="1451" spans="1:17" x14ac:dyDescent="0.25">
      <c r="A1451" t="s">
        <v>6687</v>
      </c>
      <c r="B1451" t="s">
        <v>108</v>
      </c>
      <c r="C1451">
        <v>1327253</v>
      </c>
      <c r="D1451">
        <v>1327375</v>
      </c>
      <c r="E1451" t="s">
        <v>12</v>
      </c>
      <c r="F1451">
        <v>40</v>
      </c>
      <c r="G1451" s="15">
        <v>126462050</v>
      </c>
      <c r="H1451" t="s">
        <v>9</v>
      </c>
      <c r="I1451" t="s">
        <v>4187</v>
      </c>
      <c r="J1451" t="s">
        <v>9</v>
      </c>
      <c r="K1451" t="s">
        <v>9</v>
      </c>
      <c r="L1451" t="s">
        <v>126</v>
      </c>
      <c r="M1451" s="14" t="b">
        <f t="shared" si="117"/>
        <v>0</v>
      </c>
      <c r="N1451" s="14">
        <f t="shared" si="114"/>
        <v>0</v>
      </c>
      <c r="O1451" s="14">
        <f t="shared" si="115"/>
        <v>252</v>
      </c>
      <c r="P1451" s="14" t="b">
        <f t="shared" si="116"/>
        <v>0</v>
      </c>
      <c r="Q1451" t="b">
        <f t="shared" si="113"/>
        <v>0</v>
      </c>
    </row>
    <row r="1452" spans="1:17" x14ac:dyDescent="0.25">
      <c r="A1452" t="s">
        <v>6687</v>
      </c>
      <c r="B1452" t="s">
        <v>108</v>
      </c>
      <c r="C1452">
        <v>1327526</v>
      </c>
      <c r="D1452">
        <v>1327966</v>
      </c>
      <c r="E1452" t="s">
        <v>9</v>
      </c>
      <c r="F1452">
        <v>146</v>
      </c>
      <c r="G1452" s="15">
        <v>126462051</v>
      </c>
      <c r="H1452" t="s">
        <v>9</v>
      </c>
      <c r="I1452" t="s">
        <v>4186</v>
      </c>
      <c r="J1452" t="s">
        <v>9</v>
      </c>
      <c r="K1452" t="s">
        <v>2326</v>
      </c>
      <c r="L1452" t="s">
        <v>4185</v>
      </c>
      <c r="M1452" s="14" t="b">
        <f t="shared" si="117"/>
        <v>0</v>
      </c>
      <c r="N1452" s="14">
        <f t="shared" si="114"/>
        <v>0</v>
      </c>
      <c r="O1452" s="14">
        <f t="shared" si="115"/>
        <v>151</v>
      </c>
      <c r="P1452" s="14" t="b">
        <f t="shared" si="116"/>
        <v>0</v>
      </c>
      <c r="Q1452" t="b">
        <f t="shared" si="113"/>
        <v>0</v>
      </c>
    </row>
    <row r="1453" spans="1:17" x14ac:dyDescent="0.25">
      <c r="A1453" t="s">
        <v>6687</v>
      </c>
      <c r="B1453" t="s">
        <v>108</v>
      </c>
      <c r="C1453">
        <v>1328032</v>
      </c>
      <c r="D1453">
        <v>1328391</v>
      </c>
      <c r="E1453" t="s">
        <v>12</v>
      </c>
      <c r="F1453">
        <v>119</v>
      </c>
      <c r="G1453" s="15">
        <v>126462052</v>
      </c>
      <c r="H1453" t="s">
        <v>9</v>
      </c>
      <c r="I1453" t="s">
        <v>4184</v>
      </c>
      <c r="J1453" t="s">
        <v>9</v>
      </c>
      <c r="K1453" t="s">
        <v>4183</v>
      </c>
      <c r="L1453" t="s">
        <v>4182</v>
      </c>
      <c r="M1453" s="14" t="b">
        <f t="shared" si="117"/>
        <v>0</v>
      </c>
      <c r="N1453" s="14">
        <f t="shared" si="114"/>
        <v>0</v>
      </c>
      <c r="O1453" s="14">
        <f t="shared" si="115"/>
        <v>66</v>
      </c>
      <c r="P1453" s="14" t="b">
        <f t="shared" si="116"/>
        <v>1</v>
      </c>
      <c r="Q1453" t="b">
        <f t="shared" si="113"/>
        <v>1</v>
      </c>
    </row>
    <row r="1454" spans="1:17" x14ac:dyDescent="0.25">
      <c r="A1454" t="s">
        <v>6687</v>
      </c>
      <c r="B1454" t="s">
        <v>108</v>
      </c>
      <c r="C1454">
        <v>1328584</v>
      </c>
      <c r="D1454">
        <v>1329417</v>
      </c>
      <c r="E1454" t="s">
        <v>9</v>
      </c>
      <c r="F1454">
        <v>277</v>
      </c>
      <c r="G1454" s="15">
        <v>126462053</v>
      </c>
      <c r="H1454" t="s">
        <v>9</v>
      </c>
      <c r="I1454" t="s">
        <v>4181</v>
      </c>
      <c r="J1454" t="s">
        <v>9</v>
      </c>
      <c r="K1454" t="s">
        <v>1720</v>
      </c>
      <c r="L1454" t="s">
        <v>1719</v>
      </c>
      <c r="M1454" s="14" t="b">
        <f t="shared" si="117"/>
        <v>0</v>
      </c>
      <c r="N1454" s="14">
        <f t="shared" si="114"/>
        <v>0</v>
      </c>
      <c r="O1454" s="14">
        <f t="shared" si="115"/>
        <v>193</v>
      </c>
      <c r="P1454" s="14" t="b">
        <f t="shared" si="116"/>
        <v>0</v>
      </c>
      <c r="Q1454" t="b">
        <f t="shared" si="113"/>
        <v>0</v>
      </c>
    </row>
    <row r="1455" spans="1:17" x14ac:dyDescent="0.25">
      <c r="A1455" t="s">
        <v>6687</v>
      </c>
      <c r="B1455" t="s">
        <v>108</v>
      </c>
      <c r="C1455">
        <v>1329402</v>
      </c>
      <c r="D1455">
        <v>1330736</v>
      </c>
      <c r="E1455" t="s">
        <v>9</v>
      </c>
      <c r="F1455">
        <v>444</v>
      </c>
      <c r="G1455" s="15">
        <v>126462054</v>
      </c>
      <c r="H1455" t="s">
        <v>9</v>
      </c>
      <c r="I1455" t="s">
        <v>4180</v>
      </c>
      <c r="J1455" t="s">
        <v>9</v>
      </c>
      <c r="K1455" t="s">
        <v>4179</v>
      </c>
      <c r="L1455" t="s">
        <v>4178</v>
      </c>
      <c r="M1455" s="14" t="b">
        <f t="shared" si="117"/>
        <v>1</v>
      </c>
      <c r="N1455" s="14">
        <f t="shared" si="114"/>
        <v>0</v>
      </c>
      <c r="O1455" s="14">
        <f t="shared" si="115"/>
        <v>-15</v>
      </c>
      <c r="P1455" s="14" t="b">
        <f t="shared" si="116"/>
        <v>1</v>
      </c>
      <c r="Q1455" t="b">
        <f t="shared" si="113"/>
        <v>1</v>
      </c>
    </row>
    <row r="1456" spans="1:17" x14ac:dyDescent="0.25">
      <c r="A1456" t="s">
        <v>6687</v>
      </c>
      <c r="B1456" t="s">
        <v>108</v>
      </c>
      <c r="C1456">
        <v>1330740</v>
      </c>
      <c r="D1456">
        <v>1333463</v>
      </c>
      <c r="E1456" t="s">
        <v>9</v>
      </c>
      <c r="F1456">
        <v>907</v>
      </c>
      <c r="G1456" s="15">
        <v>126462055</v>
      </c>
      <c r="H1456" t="s">
        <v>9</v>
      </c>
      <c r="I1456" t="s">
        <v>4177</v>
      </c>
      <c r="J1456" t="s">
        <v>9</v>
      </c>
      <c r="K1456" t="s">
        <v>4176</v>
      </c>
      <c r="L1456" t="s">
        <v>4175</v>
      </c>
      <c r="M1456" s="14" t="b">
        <f t="shared" si="117"/>
        <v>0</v>
      </c>
      <c r="N1456" s="14">
        <f t="shared" si="114"/>
        <v>0</v>
      </c>
      <c r="O1456" s="14">
        <f t="shared" si="115"/>
        <v>4</v>
      </c>
      <c r="P1456" s="14" t="b">
        <f t="shared" si="116"/>
        <v>1</v>
      </c>
      <c r="Q1456" t="b">
        <f t="shared" si="113"/>
        <v>0</v>
      </c>
    </row>
    <row r="1457" spans="1:17" x14ac:dyDescent="0.25">
      <c r="A1457" t="s">
        <v>6687</v>
      </c>
      <c r="B1457" t="s">
        <v>108</v>
      </c>
      <c r="C1457">
        <v>1333706</v>
      </c>
      <c r="D1457">
        <v>1333969</v>
      </c>
      <c r="E1457" t="s">
        <v>12</v>
      </c>
      <c r="F1457">
        <v>87</v>
      </c>
      <c r="G1457" s="15">
        <v>126462056</v>
      </c>
      <c r="H1457" t="s">
        <v>9</v>
      </c>
      <c r="I1457" t="s">
        <v>4174</v>
      </c>
      <c r="J1457" t="s">
        <v>9</v>
      </c>
      <c r="K1457" t="s">
        <v>4173</v>
      </c>
      <c r="L1457" t="s">
        <v>4172</v>
      </c>
      <c r="M1457" s="14" t="b">
        <f t="shared" si="117"/>
        <v>0</v>
      </c>
      <c r="N1457" s="14">
        <f t="shared" si="114"/>
        <v>0</v>
      </c>
      <c r="O1457" s="14">
        <f t="shared" si="115"/>
        <v>243</v>
      </c>
      <c r="P1457" s="14" t="b">
        <f t="shared" si="116"/>
        <v>0</v>
      </c>
      <c r="Q1457" t="b">
        <f t="shared" si="113"/>
        <v>0</v>
      </c>
    </row>
    <row r="1458" spans="1:17" x14ac:dyDescent="0.25">
      <c r="A1458" t="s">
        <v>6687</v>
      </c>
      <c r="B1458" t="s">
        <v>108</v>
      </c>
      <c r="C1458">
        <v>1334101</v>
      </c>
      <c r="D1458">
        <v>1335027</v>
      </c>
      <c r="E1458" t="s">
        <v>9</v>
      </c>
      <c r="F1458">
        <v>308</v>
      </c>
      <c r="G1458" s="15">
        <v>126462057</v>
      </c>
      <c r="H1458" t="s">
        <v>9</v>
      </c>
      <c r="I1458" t="s">
        <v>4171</v>
      </c>
      <c r="J1458" t="s">
        <v>9</v>
      </c>
      <c r="K1458" t="s">
        <v>3589</v>
      </c>
      <c r="L1458" t="s">
        <v>4170</v>
      </c>
      <c r="M1458" s="14" t="b">
        <f t="shared" si="117"/>
        <v>0</v>
      </c>
      <c r="N1458" s="14">
        <f t="shared" si="114"/>
        <v>0</v>
      </c>
      <c r="O1458" s="14">
        <f t="shared" si="115"/>
        <v>132</v>
      </c>
      <c r="P1458" s="14" t="b">
        <f t="shared" si="116"/>
        <v>0</v>
      </c>
      <c r="Q1458" t="b">
        <f t="shared" si="113"/>
        <v>0</v>
      </c>
    </row>
    <row r="1459" spans="1:17" x14ac:dyDescent="0.25">
      <c r="A1459" t="s">
        <v>6687</v>
      </c>
      <c r="B1459" t="s">
        <v>108</v>
      </c>
      <c r="C1459">
        <v>1335515</v>
      </c>
      <c r="D1459">
        <v>1337485</v>
      </c>
      <c r="E1459" t="s">
        <v>12</v>
      </c>
      <c r="F1459">
        <v>656</v>
      </c>
      <c r="G1459" s="15">
        <v>126462058</v>
      </c>
      <c r="H1459" t="s">
        <v>9</v>
      </c>
      <c r="I1459" t="s">
        <v>4169</v>
      </c>
      <c r="J1459" t="s">
        <v>9</v>
      </c>
      <c r="K1459" t="s">
        <v>4168</v>
      </c>
      <c r="L1459" t="s">
        <v>4167</v>
      </c>
      <c r="M1459" s="14" t="b">
        <f t="shared" si="117"/>
        <v>0</v>
      </c>
      <c r="N1459" s="14">
        <f t="shared" si="114"/>
        <v>0</v>
      </c>
      <c r="O1459" s="14">
        <f t="shared" si="115"/>
        <v>488</v>
      </c>
      <c r="P1459" s="14" t="b">
        <f t="shared" si="116"/>
        <v>0</v>
      </c>
      <c r="Q1459" t="b">
        <f t="shared" si="113"/>
        <v>0</v>
      </c>
    </row>
    <row r="1460" spans="1:17" x14ac:dyDescent="0.25">
      <c r="A1460" t="s">
        <v>6687</v>
      </c>
      <c r="B1460" t="s">
        <v>108</v>
      </c>
      <c r="C1460">
        <v>1337482</v>
      </c>
      <c r="D1460">
        <v>1337937</v>
      </c>
      <c r="E1460" t="s">
        <v>12</v>
      </c>
      <c r="F1460">
        <v>151</v>
      </c>
      <c r="G1460" s="15">
        <v>126462059</v>
      </c>
      <c r="H1460" t="s">
        <v>9</v>
      </c>
      <c r="I1460" t="s">
        <v>4166</v>
      </c>
      <c r="J1460" t="s">
        <v>9</v>
      </c>
      <c r="K1460" t="s">
        <v>4165</v>
      </c>
      <c r="L1460" t="s">
        <v>4062</v>
      </c>
      <c r="M1460" s="14" t="b">
        <f t="shared" si="117"/>
        <v>1</v>
      </c>
      <c r="N1460" s="14">
        <f t="shared" si="114"/>
        <v>0</v>
      </c>
      <c r="O1460" s="14">
        <f t="shared" si="115"/>
        <v>-3</v>
      </c>
      <c r="P1460" s="14" t="b">
        <f t="shared" si="116"/>
        <v>1</v>
      </c>
      <c r="Q1460" t="b">
        <f t="shared" si="113"/>
        <v>1</v>
      </c>
    </row>
    <row r="1461" spans="1:17" x14ac:dyDescent="0.25">
      <c r="A1461" t="s">
        <v>6687</v>
      </c>
      <c r="B1461" t="s">
        <v>108</v>
      </c>
      <c r="C1461">
        <v>1337999</v>
      </c>
      <c r="D1461">
        <v>1338775</v>
      </c>
      <c r="E1461" t="s">
        <v>12</v>
      </c>
      <c r="F1461">
        <v>258</v>
      </c>
      <c r="G1461" s="15">
        <v>126462060</v>
      </c>
      <c r="H1461" t="s">
        <v>9</v>
      </c>
      <c r="I1461" t="s">
        <v>4164</v>
      </c>
      <c r="J1461" t="s">
        <v>9</v>
      </c>
      <c r="K1461" t="s">
        <v>1446</v>
      </c>
      <c r="L1461" t="s">
        <v>1445</v>
      </c>
      <c r="M1461" s="14" t="b">
        <f t="shared" si="117"/>
        <v>0</v>
      </c>
      <c r="N1461" s="14">
        <f t="shared" si="114"/>
        <v>0</v>
      </c>
      <c r="O1461" s="14">
        <f t="shared" si="115"/>
        <v>62</v>
      </c>
      <c r="P1461" s="14" t="b">
        <f t="shared" si="116"/>
        <v>1</v>
      </c>
      <c r="Q1461" t="b">
        <f t="shared" si="113"/>
        <v>0</v>
      </c>
    </row>
    <row r="1462" spans="1:17" x14ac:dyDescent="0.25">
      <c r="A1462" t="s">
        <v>6687</v>
      </c>
      <c r="B1462" t="s">
        <v>108</v>
      </c>
      <c r="C1462">
        <v>1338827</v>
      </c>
      <c r="D1462">
        <v>1339387</v>
      </c>
      <c r="E1462" t="s">
        <v>9</v>
      </c>
      <c r="F1462">
        <v>186</v>
      </c>
      <c r="G1462" s="15">
        <v>126462061</v>
      </c>
      <c r="H1462" t="s">
        <v>4163</v>
      </c>
      <c r="I1462" t="s">
        <v>4162</v>
      </c>
      <c r="J1462" t="s">
        <v>9</v>
      </c>
      <c r="K1462" t="s">
        <v>4161</v>
      </c>
      <c r="L1462" t="s">
        <v>4160</v>
      </c>
      <c r="M1462" s="14" t="b">
        <f t="shared" si="117"/>
        <v>0</v>
      </c>
      <c r="N1462" s="14">
        <f t="shared" si="114"/>
        <v>0</v>
      </c>
      <c r="O1462" s="14">
        <f t="shared" si="115"/>
        <v>52</v>
      </c>
      <c r="P1462" s="14" t="b">
        <f t="shared" si="116"/>
        <v>1</v>
      </c>
      <c r="Q1462" t="b">
        <f t="shared" si="113"/>
        <v>0</v>
      </c>
    </row>
    <row r="1463" spans="1:17" x14ac:dyDescent="0.25">
      <c r="A1463" t="s">
        <v>6687</v>
      </c>
      <c r="B1463" t="s">
        <v>108</v>
      </c>
      <c r="C1463">
        <v>1339470</v>
      </c>
      <c r="D1463">
        <v>1341236</v>
      </c>
      <c r="E1463" t="s">
        <v>9</v>
      </c>
      <c r="F1463">
        <v>588</v>
      </c>
      <c r="G1463" s="15">
        <v>126462062</v>
      </c>
      <c r="H1463" t="s">
        <v>9</v>
      </c>
      <c r="I1463" t="s">
        <v>4159</v>
      </c>
      <c r="J1463" t="s">
        <v>9</v>
      </c>
      <c r="K1463" t="s">
        <v>4158</v>
      </c>
      <c r="L1463" t="s">
        <v>4157</v>
      </c>
      <c r="M1463" s="14" t="b">
        <f t="shared" si="117"/>
        <v>0</v>
      </c>
      <c r="N1463" s="14">
        <f t="shared" si="114"/>
        <v>0</v>
      </c>
      <c r="O1463" s="14">
        <f t="shared" si="115"/>
        <v>83</v>
      </c>
      <c r="P1463" s="14" t="b">
        <f t="shared" si="116"/>
        <v>1</v>
      </c>
      <c r="Q1463" t="b">
        <f t="shared" si="113"/>
        <v>0</v>
      </c>
    </row>
    <row r="1464" spans="1:17" x14ac:dyDescent="0.25">
      <c r="A1464" t="s">
        <v>6687</v>
      </c>
      <c r="B1464" t="s">
        <v>108</v>
      </c>
      <c r="C1464">
        <v>1341531</v>
      </c>
      <c r="D1464">
        <v>1342448</v>
      </c>
      <c r="E1464" t="s">
        <v>9</v>
      </c>
      <c r="F1464">
        <v>305</v>
      </c>
      <c r="G1464" s="15">
        <v>126462063</v>
      </c>
      <c r="H1464" t="s">
        <v>9</v>
      </c>
      <c r="I1464" t="s">
        <v>4156</v>
      </c>
      <c r="J1464" t="s">
        <v>9</v>
      </c>
      <c r="K1464" t="s">
        <v>4155</v>
      </c>
      <c r="L1464" t="s">
        <v>4154</v>
      </c>
      <c r="M1464" s="14" t="b">
        <f t="shared" si="117"/>
        <v>0</v>
      </c>
      <c r="N1464" s="14">
        <f t="shared" si="114"/>
        <v>0</v>
      </c>
      <c r="O1464" s="14">
        <f t="shared" si="115"/>
        <v>295</v>
      </c>
      <c r="P1464" s="14" t="b">
        <f t="shared" si="116"/>
        <v>0</v>
      </c>
      <c r="Q1464" t="b">
        <f t="shared" si="113"/>
        <v>0</v>
      </c>
    </row>
    <row r="1465" spans="1:17" x14ac:dyDescent="0.25">
      <c r="A1465" t="s">
        <v>6687</v>
      </c>
      <c r="B1465" t="s">
        <v>108</v>
      </c>
      <c r="C1465">
        <v>1342939</v>
      </c>
      <c r="D1465">
        <v>1343781</v>
      </c>
      <c r="E1465" t="s">
        <v>9</v>
      </c>
      <c r="F1465">
        <v>280</v>
      </c>
      <c r="G1465" s="15">
        <v>126462064</v>
      </c>
      <c r="H1465" t="s">
        <v>9</v>
      </c>
      <c r="I1465" t="s">
        <v>4153</v>
      </c>
      <c r="J1465" t="s">
        <v>9</v>
      </c>
      <c r="K1465" t="s">
        <v>4152</v>
      </c>
      <c r="L1465" t="s">
        <v>4151</v>
      </c>
      <c r="M1465" s="14" t="b">
        <f t="shared" si="117"/>
        <v>0</v>
      </c>
      <c r="N1465" s="14">
        <f t="shared" si="114"/>
        <v>0</v>
      </c>
      <c r="O1465" s="14">
        <f t="shared" si="115"/>
        <v>491</v>
      </c>
      <c r="P1465" s="14" t="b">
        <f t="shared" si="116"/>
        <v>0</v>
      </c>
      <c r="Q1465" t="b">
        <f t="shared" si="113"/>
        <v>0</v>
      </c>
    </row>
    <row r="1466" spans="1:17" x14ac:dyDescent="0.25">
      <c r="A1466" t="s">
        <v>6687</v>
      </c>
      <c r="B1466" t="s">
        <v>108</v>
      </c>
      <c r="C1466">
        <v>1343888</v>
      </c>
      <c r="D1466">
        <v>1344340</v>
      </c>
      <c r="E1466" t="s">
        <v>9</v>
      </c>
      <c r="F1466">
        <v>150</v>
      </c>
      <c r="G1466" s="15">
        <v>126462065</v>
      </c>
      <c r="H1466" t="s">
        <v>9</v>
      </c>
      <c r="I1466" t="s">
        <v>4150</v>
      </c>
      <c r="J1466" t="s">
        <v>9</v>
      </c>
      <c r="K1466" t="s">
        <v>4149</v>
      </c>
      <c r="L1466" t="s">
        <v>4148</v>
      </c>
      <c r="M1466" s="14" t="b">
        <f t="shared" si="117"/>
        <v>0</v>
      </c>
      <c r="N1466" s="14">
        <f t="shared" si="114"/>
        <v>0</v>
      </c>
      <c r="O1466" s="14">
        <f t="shared" si="115"/>
        <v>107</v>
      </c>
      <c r="P1466" s="14" t="b">
        <f t="shared" si="116"/>
        <v>0</v>
      </c>
      <c r="Q1466" t="b">
        <f t="shared" si="113"/>
        <v>0</v>
      </c>
    </row>
    <row r="1467" spans="1:17" x14ac:dyDescent="0.25">
      <c r="A1467" t="s">
        <v>6687</v>
      </c>
      <c r="B1467" t="s">
        <v>108</v>
      </c>
      <c r="C1467">
        <v>1344777</v>
      </c>
      <c r="D1467">
        <v>1345187</v>
      </c>
      <c r="E1467" t="s">
        <v>9</v>
      </c>
      <c r="F1467">
        <v>136</v>
      </c>
      <c r="G1467" s="15">
        <v>126462066</v>
      </c>
      <c r="H1467" t="s">
        <v>9</v>
      </c>
      <c r="I1467" t="s">
        <v>4147</v>
      </c>
      <c r="J1467" t="s">
        <v>9</v>
      </c>
      <c r="K1467" t="s">
        <v>9</v>
      </c>
      <c r="L1467" t="s">
        <v>126</v>
      </c>
      <c r="M1467" s="14" t="b">
        <f t="shared" si="117"/>
        <v>0</v>
      </c>
      <c r="N1467" s="14">
        <f t="shared" si="114"/>
        <v>0</v>
      </c>
      <c r="O1467" s="14">
        <f t="shared" si="115"/>
        <v>437</v>
      </c>
      <c r="P1467" s="14" t="b">
        <f t="shared" si="116"/>
        <v>0</v>
      </c>
      <c r="Q1467" t="b">
        <f t="shared" si="113"/>
        <v>0</v>
      </c>
    </row>
    <row r="1468" spans="1:17" x14ac:dyDescent="0.25">
      <c r="A1468" t="s">
        <v>6687</v>
      </c>
      <c r="B1468" t="s">
        <v>108</v>
      </c>
      <c r="C1468">
        <v>1345628</v>
      </c>
      <c r="D1468">
        <v>1346098</v>
      </c>
      <c r="E1468" t="s">
        <v>9</v>
      </c>
      <c r="F1468">
        <v>156</v>
      </c>
      <c r="G1468" s="15">
        <v>126462067</v>
      </c>
      <c r="H1468" t="s">
        <v>9</v>
      </c>
      <c r="I1468" t="s">
        <v>4146</v>
      </c>
      <c r="J1468" t="s">
        <v>9</v>
      </c>
      <c r="K1468" t="s">
        <v>4145</v>
      </c>
      <c r="L1468" t="s">
        <v>4144</v>
      </c>
      <c r="M1468" s="14" t="b">
        <f t="shared" si="117"/>
        <v>0</v>
      </c>
      <c r="N1468" s="14">
        <f t="shared" si="114"/>
        <v>0</v>
      </c>
      <c r="O1468" s="14">
        <f t="shared" si="115"/>
        <v>441</v>
      </c>
      <c r="P1468" s="14" t="b">
        <f t="shared" si="116"/>
        <v>0</v>
      </c>
      <c r="Q1468" t="b">
        <f t="shared" si="113"/>
        <v>0</v>
      </c>
    </row>
    <row r="1469" spans="1:17" x14ac:dyDescent="0.25">
      <c r="A1469" t="s">
        <v>6687</v>
      </c>
      <c r="B1469" t="s">
        <v>108</v>
      </c>
      <c r="C1469">
        <v>1346276</v>
      </c>
      <c r="D1469">
        <v>1349089</v>
      </c>
      <c r="E1469" t="s">
        <v>12</v>
      </c>
      <c r="F1469">
        <v>937</v>
      </c>
      <c r="G1469" s="15">
        <v>126462068</v>
      </c>
      <c r="H1469" t="s">
        <v>9</v>
      </c>
      <c r="I1469" t="s">
        <v>4143</v>
      </c>
      <c r="J1469" t="s">
        <v>9</v>
      </c>
      <c r="K1469" t="s">
        <v>4142</v>
      </c>
      <c r="L1469" t="s">
        <v>4141</v>
      </c>
      <c r="M1469" s="14" t="b">
        <f t="shared" si="117"/>
        <v>0</v>
      </c>
      <c r="N1469" s="14">
        <f t="shared" si="114"/>
        <v>0</v>
      </c>
      <c r="O1469" s="14">
        <f t="shared" si="115"/>
        <v>178</v>
      </c>
      <c r="P1469" s="14" t="b">
        <f t="shared" si="116"/>
        <v>0</v>
      </c>
      <c r="Q1469" t="b">
        <f t="shared" si="113"/>
        <v>0</v>
      </c>
    </row>
    <row r="1470" spans="1:17" x14ac:dyDescent="0.25">
      <c r="A1470" t="s">
        <v>6687</v>
      </c>
      <c r="B1470" t="s">
        <v>108</v>
      </c>
      <c r="C1470">
        <v>1349076</v>
      </c>
      <c r="D1470">
        <v>1349345</v>
      </c>
      <c r="E1470" t="s">
        <v>12</v>
      </c>
      <c r="F1470">
        <v>89</v>
      </c>
      <c r="G1470" s="15">
        <v>126462069</v>
      </c>
      <c r="H1470" t="s">
        <v>9</v>
      </c>
      <c r="I1470" t="s">
        <v>4140</v>
      </c>
      <c r="J1470" t="s">
        <v>9</v>
      </c>
      <c r="K1470" t="s">
        <v>9</v>
      </c>
      <c r="L1470" t="s">
        <v>126</v>
      </c>
      <c r="M1470" s="14" t="b">
        <f t="shared" si="117"/>
        <v>1</v>
      </c>
      <c r="N1470" s="14">
        <f t="shared" si="114"/>
        <v>0</v>
      </c>
      <c r="O1470" s="14">
        <f t="shared" si="115"/>
        <v>-13</v>
      </c>
      <c r="P1470" s="14" t="b">
        <f t="shared" si="116"/>
        <v>1</v>
      </c>
      <c r="Q1470" t="b">
        <f t="shared" si="113"/>
        <v>1</v>
      </c>
    </row>
    <row r="1471" spans="1:17" x14ac:dyDescent="0.25">
      <c r="A1471" t="s">
        <v>6687</v>
      </c>
      <c r="B1471" t="s">
        <v>108</v>
      </c>
      <c r="C1471">
        <v>1349543</v>
      </c>
      <c r="D1471">
        <v>1350181</v>
      </c>
      <c r="E1471" t="s">
        <v>9</v>
      </c>
      <c r="F1471">
        <v>212</v>
      </c>
      <c r="G1471" s="15">
        <v>126462070</v>
      </c>
      <c r="H1471" t="s">
        <v>9</v>
      </c>
      <c r="I1471" t="s">
        <v>4139</v>
      </c>
      <c r="J1471" t="s">
        <v>9</v>
      </c>
      <c r="K1471" t="s">
        <v>4138</v>
      </c>
      <c r="L1471" t="s">
        <v>4137</v>
      </c>
      <c r="M1471" s="14" t="b">
        <f t="shared" si="117"/>
        <v>0</v>
      </c>
      <c r="N1471" s="14">
        <f t="shared" si="114"/>
        <v>0</v>
      </c>
      <c r="O1471" s="14">
        <f t="shared" si="115"/>
        <v>198</v>
      </c>
      <c r="P1471" s="14" t="b">
        <f t="shared" si="116"/>
        <v>0</v>
      </c>
      <c r="Q1471" t="b">
        <f t="shared" si="113"/>
        <v>0</v>
      </c>
    </row>
    <row r="1472" spans="1:17" x14ac:dyDescent="0.25">
      <c r="A1472" t="s">
        <v>6687</v>
      </c>
      <c r="B1472" t="s">
        <v>108</v>
      </c>
      <c r="C1472">
        <v>1350442</v>
      </c>
      <c r="D1472">
        <v>1352247</v>
      </c>
      <c r="E1472" t="s">
        <v>9</v>
      </c>
      <c r="F1472">
        <v>601</v>
      </c>
      <c r="G1472" s="15">
        <v>126462071</v>
      </c>
      <c r="H1472" t="s">
        <v>9</v>
      </c>
      <c r="I1472" t="s">
        <v>4136</v>
      </c>
      <c r="J1472" t="s">
        <v>9</v>
      </c>
      <c r="K1472" t="s">
        <v>3085</v>
      </c>
      <c r="L1472" t="s">
        <v>4135</v>
      </c>
      <c r="M1472" s="14" t="b">
        <f t="shared" si="117"/>
        <v>0</v>
      </c>
      <c r="N1472" s="14">
        <f t="shared" si="114"/>
        <v>0</v>
      </c>
      <c r="O1472" s="14">
        <f t="shared" si="115"/>
        <v>261</v>
      </c>
      <c r="P1472" s="14" t="b">
        <f t="shared" si="116"/>
        <v>0</v>
      </c>
      <c r="Q1472" t="b">
        <f t="shared" si="113"/>
        <v>0</v>
      </c>
    </row>
    <row r="1473" spans="1:17" x14ac:dyDescent="0.25">
      <c r="A1473" t="s">
        <v>6687</v>
      </c>
      <c r="B1473" t="s">
        <v>108</v>
      </c>
      <c r="C1473">
        <v>1352891</v>
      </c>
      <c r="D1473">
        <v>1354081</v>
      </c>
      <c r="E1473" t="s">
        <v>12</v>
      </c>
      <c r="F1473">
        <v>396</v>
      </c>
      <c r="G1473" s="15">
        <v>126462072</v>
      </c>
      <c r="H1473" t="s">
        <v>9</v>
      </c>
      <c r="I1473" t="s">
        <v>4134</v>
      </c>
      <c r="J1473" t="s">
        <v>9</v>
      </c>
      <c r="K1473" t="s">
        <v>4133</v>
      </c>
      <c r="L1473" t="s">
        <v>750</v>
      </c>
      <c r="M1473" s="14" t="b">
        <f t="shared" si="117"/>
        <v>0</v>
      </c>
      <c r="N1473" s="14">
        <f t="shared" si="114"/>
        <v>0</v>
      </c>
      <c r="O1473" s="14">
        <f t="shared" si="115"/>
        <v>644</v>
      </c>
      <c r="P1473" s="14" t="b">
        <f t="shared" si="116"/>
        <v>0</v>
      </c>
      <c r="Q1473" t="b">
        <f t="shared" si="113"/>
        <v>0</v>
      </c>
    </row>
    <row r="1474" spans="1:17" x14ac:dyDescent="0.25">
      <c r="A1474" t="s">
        <v>6687</v>
      </c>
      <c r="B1474" t="s">
        <v>108</v>
      </c>
      <c r="C1474">
        <v>1354078</v>
      </c>
      <c r="D1474">
        <v>1354620</v>
      </c>
      <c r="E1474" t="s">
        <v>12</v>
      </c>
      <c r="F1474">
        <v>180</v>
      </c>
      <c r="G1474" s="15">
        <v>126462073</v>
      </c>
      <c r="H1474" t="s">
        <v>9</v>
      </c>
      <c r="I1474" t="s">
        <v>4132</v>
      </c>
      <c r="J1474" t="s">
        <v>9</v>
      </c>
      <c r="K1474" t="s">
        <v>4131</v>
      </c>
      <c r="L1474" t="s">
        <v>126</v>
      </c>
      <c r="M1474" s="14" t="b">
        <f t="shared" si="117"/>
        <v>1</v>
      </c>
      <c r="N1474" s="14">
        <f t="shared" si="114"/>
        <v>0</v>
      </c>
      <c r="O1474" s="14">
        <f t="shared" si="115"/>
        <v>-3</v>
      </c>
      <c r="P1474" s="14" t="b">
        <f t="shared" si="116"/>
        <v>1</v>
      </c>
      <c r="Q1474" t="b">
        <f t="shared" si="113"/>
        <v>1</v>
      </c>
    </row>
    <row r="1475" spans="1:17" x14ac:dyDescent="0.25">
      <c r="A1475" t="s">
        <v>6687</v>
      </c>
      <c r="B1475" t="s">
        <v>108</v>
      </c>
      <c r="C1475">
        <v>1354671</v>
      </c>
      <c r="D1475">
        <v>1355357</v>
      </c>
      <c r="E1475" t="s">
        <v>9</v>
      </c>
      <c r="F1475">
        <v>228</v>
      </c>
      <c r="G1475" s="15">
        <v>126462074</v>
      </c>
      <c r="H1475" t="s">
        <v>9</v>
      </c>
      <c r="I1475" t="s">
        <v>4130</v>
      </c>
      <c r="J1475" t="s">
        <v>9</v>
      </c>
      <c r="K1475" t="s">
        <v>4129</v>
      </c>
      <c r="L1475" t="s">
        <v>4128</v>
      </c>
      <c r="M1475" s="14" t="b">
        <f t="shared" si="117"/>
        <v>0</v>
      </c>
      <c r="N1475" s="14">
        <f t="shared" si="114"/>
        <v>0</v>
      </c>
      <c r="O1475" s="14">
        <f t="shared" si="115"/>
        <v>51</v>
      </c>
      <c r="P1475" s="14" t="b">
        <f t="shared" si="116"/>
        <v>1</v>
      </c>
      <c r="Q1475" t="b">
        <f t="shared" si="113"/>
        <v>0</v>
      </c>
    </row>
    <row r="1476" spans="1:17" x14ac:dyDescent="0.25">
      <c r="A1476" t="s">
        <v>6687</v>
      </c>
      <c r="B1476" t="s">
        <v>108</v>
      </c>
      <c r="C1476">
        <v>1355420</v>
      </c>
      <c r="D1476">
        <v>1356604</v>
      </c>
      <c r="E1476" t="s">
        <v>9</v>
      </c>
      <c r="F1476">
        <v>394</v>
      </c>
      <c r="G1476" s="15">
        <v>126462075</v>
      </c>
      <c r="H1476" t="s">
        <v>9</v>
      </c>
      <c r="I1476" t="s">
        <v>4127</v>
      </c>
      <c r="J1476" t="s">
        <v>9</v>
      </c>
      <c r="K1476" t="s">
        <v>4126</v>
      </c>
      <c r="L1476" t="s">
        <v>126</v>
      </c>
      <c r="M1476" s="14" t="b">
        <f t="shared" si="117"/>
        <v>0</v>
      </c>
      <c r="N1476" s="14">
        <f t="shared" si="114"/>
        <v>0</v>
      </c>
      <c r="O1476" s="14">
        <f t="shared" si="115"/>
        <v>63</v>
      </c>
      <c r="P1476" s="14" t="b">
        <f t="shared" si="116"/>
        <v>1</v>
      </c>
      <c r="Q1476" t="b">
        <f t="shared" si="113"/>
        <v>0</v>
      </c>
    </row>
    <row r="1477" spans="1:17" x14ac:dyDescent="0.25">
      <c r="A1477" t="s">
        <v>6687</v>
      </c>
      <c r="B1477" t="s">
        <v>108</v>
      </c>
      <c r="C1477">
        <v>1356627</v>
      </c>
      <c r="D1477">
        <v>1356791</v>
      </c>
      <c r="E1477" t="s">
        <v>9</v>
      </c>
      <c r="F1477">
        <v>54</v>
      </c>
      <c r="G1477" s="15">
        <v>126462076</v>
      </c>
      <c r="H1477" t="s">
        <v>9</v>
      </c>
      <c r="I1477" t="s">
        <v>4125</v>
      </c>
      <c r="J1477" t="s">
        <v>9</v>
      </c>
      <c r="K1477" t="s">
        <v>9</v>
      </c>
      <c r="L1477" t="s">
        <v>126</v>
      </c>
      <c r="M1477" s="14" t="b">
        <f t="shared" si="117"/>
        <v>0</v>
      </c>
      <c r="N1477" s="14">
        <f t="shared" si="114"/>
        <v>0</v>
      </c>
      <c r="O1477" s="14">
        <f t="shared" si="115"/>
        <v>23</v>
      </c>
      <c r="P1477" s="14" t="b">
        <f t="shared" si="116"/>
        <v>1</v>
      </c>
      <c r="Q1477" t="b">
        <f t="shared" si="113"/>
        <v>0</v>
      </c>
    </row>
    <row r="1478" spans="1:17" x14ac:dyDescent="0.25">
      <c r="A1478" t="s">
        <v>6687</v>
      </c>
      <c r="B1478" t="s">
        <v>108</v>
      </c>
      <c r="C1478">
        <v>1356788</v>
      </c>
      <c r="D1478">
        <v>1358188</v>
      </c>
      <c r="E1478" t="s">
        <v>9</v>
      </c>
      <c r="F1478">
        <v>466</v>
      </c>
      <c r="G1478" s="15">
        <v>126462077</v>
      </c>
      <c r="H1478" t="s">
        <v>9</v>
      </c>
      <c r="I1478" t="s">
        <v>4124</v>
      </c>
      <c r="J1478" t="s">
        <v>9</v>
      </c>
      <c r="K1478" t="s">
        <v>9</v>
      </c>
      <c r="L1478" t="s">
        <v>126</v>
      </c>
      <c r="M1478" s="14" t="b">
        <f t="shared" si="117"/>
        <v>1</v>
      </c>
      <c r="N1478" s="14">
        <f t="shared" si="114"/>
        <v>0</v>
      </c>
      <c r="O1478" s="14">
        <f t="shared" si="115"/>
        <v>-3</v>
      </c>
      <c r="P1478" s="14" t="b">
        <f t="shared" si="116"/>
        <v>1</v>
      </c>
      <c r="Q1478" t="b">
        <f t="shared" si="113"/>
        <v>0</v>
      </c>
    </row>
    <row r="1479" spans="1:17" x14ac:dyDescent="0.25">
      <c r="A1479" t="s">
        <v>6687</v>
      </c>
      <c r="B1479" t="s">
        <v>108</v>
      </c>
      <c r="C1479">
        <v>1358188</v>
      </c>
      <c r="D1479">
        <v>1358640</v>
      </c>
      <c r="E1479" t="s">
        <v>9</v>
      </c>
      <c r="F1479">
        <v>150</v>
      </c>
      <c r="G1479" s="15">
        <v>126462078</v>
      </c>
      <c r="H1479" t="s">
        <v>9</v>
      </c>
      <c r="I1479" t="s">
        <v>4123</v>
      </c>
      <c r="J1479" t="s">
        <v>9</v>
      </c>
      <c r="K1479" t="s">
        <v>1418</v>
      </c>
      <c r="L1479" t="s">
        <v>924</v>
      </c>
      <c r="M1479" s="14" t="b">
        <f t="shared" si="117"/>
        <v>1</v>
      </c>
      <c r="N1479" s="14">
        <f t="shared" si="114"/>
        <v>0</v>
      </c>
      <c r="O1479" s="14">
        <f t="shared" si="115"/>
        <v>0</v>
      </c>
      <c r="P1479" s="14" t="b">
        <f t="shared" si="116"/>
        <v>1</v>
      </c>
      <c r="Q1479" t="b">
        <f t="shared" si="113"/>
        <v>0</v>
      </c>
    </row>
    <row r="1480" spans="1:17" x14ac:dyDescent="0.25">
      <c r="A1480" t="s">
        <v>6687</v>
      </c>
      <c r="B1480" t="s">
        <v>108</v>
      </c>
      <c r="C1480">
        <v>1358679</v>
      </c>
      <c r="D1480">
        <v>1359518</v>
      </c>
      <c r="E1480" t="s">
        <v>9</v>
      </c>
      <c r="F1480">
        <v>279</v>
      </c>
      <c r="G1480" s="15">
        <v>126462079</v>
      </c>
      <c r="H1480" t="s">
        <v>9</v>
      </c>
      <c r="I1480" t="s">
        <v>4122</v>
      </c>
      <c r="J1480" t="s">
        <v>9</v>
      </c>
      <c r="K1480" t="s">
        <v>1176</v>
      </c>
      <c r="L1480" t="s">
        <v>1175</v>
      </c>
      <c r="M1480" s="14" t="b">
        <f t="shared" si="117"/>
        <v>0</v>
      </c>
      <c r="N1480" s="14">
        <f t="shared" si="114"/>
        <v>0</v>
      </c>
      <c r="O1480" s="14">
        <f t="shared" si="115"/>
        <v>39</v>
      </c>
      <c r="P1480" s="14" t="b">
        <f t="shared" si="116"/>
        <v>1</v>
      </c>
      <c r="Q1480" t="b">
        <f t="shared" ref="Q1480:Q1543" si="118">AND(P1480,NOT(P1479))</f>
        <v>0</v>
      </c>
    </row>
    <row r="1481" spans="1:17" x14ac:dyDescent="0.25">
      <c r="A1481" t="s">
        <v>6687</v>
      </c>
      <c r="B1481" t="s">
        <v>108</v>
      </c>
      <c r="C1481">
        <v>1359651</v>
      </c>
      <c r="D1481">
        <v>1360127</v>
      </c>
      <c r="E1481" t="s">
        <v>12</v>
      </c>
      <c r="F1481">
        <v>158</v>
      </c>
      <c r="G1481" s="15">
        <v>126462080</v>
      </c>
      <c r="H1481" t="s">
        <v>9</v>
      </c>
      <c r="I1481" t="s">
        <v>4121</v>
      </c>
      <c r="J1481" t="s">
        <v>9</v>
      </c>
      <c r="K1481" t="s">
        <v>3102</v>
      </c>
      <c r="L1481" t="s">
        <v>3101</v>
      </c>
      <c r="M1481" s="14" t="b">
        <f t="shared" si="117"/>
        <v>0</v>
      </c>
      <c r="N1481" s="14">
        <f t="shared" si="114"/>
        <v>0</v>
      </c>
      <c r="O1481" s="14">
        <f t="shared" si="115"/>
        <v>133</v>
      </c>
      <c r="P1481" s="14" t="b">
        <f t="shared" si="116"/>
        <v>0</v>
      </c>
      <c r="Q1481" t="b">
        <f t="shared" si="118"/>
        <v>0</v>
      </c>
    </row>
    <row r="1482" spans="1:17" x14ac:dyDescent="0.25">
      <c r="A1482" t="s">
        <v>6687</v>
      </c>
      <c r="B1482" t="s">
        <v>108</v>
      </c>
      <c r="C1482">
        <v>1360223</v>
      </c>
      <c r="D1482">
        <v>1361398</v>
      </c>
      <c r="E1482" t="s">
        <v>12</v>
      </c>
      <c r="F1482">
        <v>391</v>
      </c>
      <c r="G1482" s="15">
        <v>126462081</v>
      </c>
      <c r="H1482" t="s">
        <v>9</v>
      </c>
      <c r="I1482" t="s">
        <v>4120</v>
      </c>
      <c r="J1482" t="s">
        <v>9</v>
      </c>
      <c r="K1482" t="s">
        <v>4119</v>
      </c>
      <c r="L1482" t="s">
        <v>4118</v>
      </c>
      <c r="M1482" s="14" t="b">
        <f t="shared" si="117"/>
        <v>0</v>
      </c>
      <c r="N1482" s="14">
        <f t="shared" si="114"/>
        <v>0</v>
      </c>
      <c r="O1482" s="14">
        <f t="shared" si="115"/>
        <v>96</v>
      </c>
      <c r="P1482" s="14" t="b">
        <f t="shared" si="116"/>
        <v>1</v>
      </c>
      <c r="Q1482" t="b">
        <f t="shared" si="118"/>
        <v>1</v>
      </c>
    </row>
    <row r="1483" spans="1:17" x14ac:dyDescent="0.25">
      <c r="A1483" t="s">
        <v>6687</v>
      </c>
      <c r="B1483" t="s">
        <v>108</v>
      </c>
      <c r="C1483">
        <v>1361395</v>
      </c>
      <c r="D1483">
        <v>1361856</v>
      </c>
      <c r="E1483" t="s">
        <v>9</v>
      </c>
      <c r="F1483">
        <v>153</v>
      </c>
      <c r="G1483" s="15">
        <v>126462082</v>
      </c>
      <c r="H1483" t="s">
        <v>9</v>
      </c>
      <c r="I1483" t="s">
        <v>4117</v>
      </c>
      <c r="J1483" t="s">
        <v>9</v>
      </c>
      <c r="K1483" t="s">
        <v>234</v>
      </c>
      <c r="L1483" t="s">
        <v>126</v>
      </c>
      <c r="M1483" s="14" t="b">
        <f t="shared" si="117"/>
        <v>1</v>
      </c>
      <c r="N1483" s="14">
        <f t="shared" ref="N1483:N1546" si="119">MOD($D1483-$C1483+1,3)</f>
        <v>0</v>
      </c>
      <c r="O1483" s="14">
        <f t="shared" ref="O1483:O1546" si="120">$C1483-$D1482</f>
        <v>-3</v>
      </c>
      <c r="P1483" s="14" t="b">
        <f t="shared" ref="P1483:P1546" si="121">$O1483&lt;100</f>
        <v>1</v>
      </c>
      <c r="Q1483" t="b">
        <f t="shared" si="118"/>
        <v>0</v>
      </c>
    </row>
    <row r="1484" spans="1:17" x14ac:dyDescent="0.25">
      <c r="A1484" t="s">
        <v>6687</v>
      </c>
      <c r="B1484" t="s">
        <v>108</v>
      </c>
      <c r="C1484">
        <v>1361936</v>
      </c>
      <c r="D1484">
        <v>1362715</v>
      </c>
      <c r="E1484" t="s">
        <v>9</v>
      </c>
      <c r="F1484">
        <v>259</v>
      </c>
      <c r="G1484" s="15">
        <v>126462083</v>
      </c>
      <c r="H1484" t="s">
        <v>9</v>
      </c>
      <c r="I1484" t="s">
        <v>4116</v>
      </c>
      <c r="J1484" t="s">
        <v>9</v>
      </c>
      <c r="K1484" t="s">
        <v>1605</v>
      </c>
      <c r="L1484" t="s">
        <v>4115</v>
      </c>
      <c r="M1484" s="14" t="b">
        <f t="shared" ref="M1484:M1547" si="122">$D1483&gt;=C1484</f>
        <v>0</v>
      </c>
      <c r="N1484" s="14">
        <f t="shared" si="119"/>
        <v>0</v>
      </c>
      <c r="O1484" s="14">
        <f t="shared" si="120"/>
        <v>80</v>
      </c>
      <c r="P1484" s="14" t="b">
        <f t="shared" si="121"/>
        <v>1</v>
      </c>
      <c r="Q1484" t="b">
        <f t="shared" si="118"/>
        <v>0</v>
      </c>
    </row>
    <row r="1485" spans="1:17" x14ac:dyDescent="0.25">
      <c r="A1485" t="s">
        <v>6687</v>
      </c>
      <c r="B1485" t="s">
        <v>108</v>
      </c>
      <c r="C1485">
        <v>1362792</v>
      </c>
      <c r="D1485">
        <v>1363118</v>
      </c>
      <c r="E1485" t="s">
        <v>9</v>
      </c>
      <c r="F1485">
        <v>108</v>
      </c>
      <c r="G1485" s="15">
        <v>126462084</v>
      </c>
      <c r="H1485" t="s">
        <v>9</v>
      </c>
      <c r="I1485" t="s">
        <v>4114</v>
      </c>
      <c r="J1485" t="s">
        <v>9</v>
      </c>
      <c r="K1485" t="s">
        <v>2323</v>
      </c>
      <c r="L1485" t="s">
        <v>2322</v>
      </c>
      <c r="M1485" s="14" t="b">
        <f t="shared" si="122"/>
        <v>0</v>
      </c>
      <c r="N1485" s="14">
        <f t="shared" si="119"/>
        <v>0</v>
      </c>
      <c r="O1485" s="14">
        <f t="shared" si="120"/>
        <v>77</v>
      </c>
      <c r="P1485" s="14" t="b">
        <f t="shared" si="121"/>
        <v>1</v>
      </c>
      <c r="Q1485" t="b">
        <f t="shared" si="118"/>
        <v>0</v>
      </c>
    </row>
    <row r="1486" spans="1:17" x14ac:dyDescent="0.25">
      <c r="A1486" t="s">
        <v>6687</v>
      </c>
      <c r="B1486" t="s">
        <v>108</v>
      </c>
      <c r="C1486">
        <v>1363193</v>
      </c>
      <c r="D1486">
        <v>1364329</v>
      </c>
      <c r="E1486" t="s">
        <v>12</v>
      </c>
      <c r="F1486">
        <v>378</v>
      </c>
      <c r="G1486" s="15">
        <v>126462085</v>
      </c>
      <c r="H1486" t="s">
        <v>9</v>
      </c>
      <c r="I1486" t="s">
        <v>4113</v>
      </c>
      <c r="J1486" t="s">
        <v>9</v>
      </c>
      <c r="K1486" t="s">
        <v>4112</v>
      </c>
      <c r="L1486" t="s">
        <v>4111</v>
      </c>
      <c r="M1486" s="14" t="b">
        <f t="shared" si="122"/>
        <v>0</v>
      </c>
      <c r="N1486" s="14">
        <f t="shared" si="119"/>
        <v>0</v>
      </c>
      <c r="O1486" s="14">
        <f t="shared" si="120"/>
        <v>75</v>
      </c>
      <c r="P1486" s="14" t="b">
        <f t="shared" si="121"/>
        <v>1</v>
      </c>
      <c r="Q1486" t="b">
        <f t="shared" si="118"/>
        <v>0</v>
      </c>
    </row>
    <row r="1487" spans="1:17" x14ac:dyDescent="0.25">
      <c r="A1487" t="s">
        <v>6687</v>
      </c>
      <c r="B1487" t="s">
        <v>108</v>
      </c>
      <c r="C1487">
        <v>1364499</v>
      </c>
      <c r="D1487">
        <v>1365473</v>
      </c>
      <c r="E1487" t="s">
        <v>12</v>
      </c>
      <c r="F1487">
        <v>324</v>
      </c>
      <c r="G1487" s="15">
        <v>126462086</v>
      </c>
      <c r="H1487" t="s">
        <v>9</v>
      </c>
      <c r="I1487" t="s">
        <v>4110</v>
      </c>
      <c r="J1487" t="s">
        <v>9</v>
      </c>
      <c r="K1487" t="s">
        <v>776</v>
      </c>
      <c r="L1487" t="s">
        <v>775</v>
      </c>
      <c r="M1487" s="14" t="b">
        <f t="shared" si="122"/>
        <v>0</v>
      </c>
      <c r="N1487" s="14">
        <f t="shared" si="119"/>
        <v>0</v>
      </c>
      <c r="O1487" s="14">
        <f t="shared" si="120"/>
        <v>170</v>
      </c>
      <c r="P1487" s="14" t="b">
        <f t="shared" si="121"/>
        <v>0</v>
      </c>
      <c r="Q1487" t="b">
        <f t="shared" si="118"/>
        <v>0</v>
      </c>
    </row>
    <row r="1488" spans="1:17" x14ac:dyDescent="0.25">
      <c r="A1488" t="s">
        <v>6687</v>
      </c>
      <c r="B1488" t="s">
        <v>108</v>
      </c>
      <c r="C1488">
        <v>1365479</v>
      </c>
      <c r="D1488">
        <v>1366621</v>
      </c>
      <c r="E1488" t="s">
        <v>9</v>
      </c>
      <c r="F1488">
        <v>380</v>
      </c>
      <c r="G1488" s="15">
        <v>126462087</v>
      </c>
      <c r="H1488" t="s">
        <v>9</v>
      </c>
      <c r="I1488" t="s">
        <v>4109</v>
      </c>
      <c r="J1488" t="s">
        <v>9</v>
      </c>
      <c r="K1488" t="s">
        <v>4108</v>
      </c>
      <c r="L1488" t="s">
        <v>4107</v>
      </c>
      <c r="M1488" s="14" t="b">
        <f t="shared" si="122"/>
        <v>0</v>
      </c>
      <c r="N1488" s="14">
        <f t="shared" si="119"/>
        <v>0</v>
      </c>
      <c r="O1488" s="14">
        <f t="shared" si="120"/>
        <v>6</v>
      </c>
      <c r="P1488" s="14" t="b">
        <f t="shared" si="121"/>
        <v>1</v>
      </c>
      <c r="Q1488" t="b">
        <f t="shared" si="118"/>
        <v>1</v>
      </c>
    </row>
    <row r="1489" spans="1:17" x14ac:dyDescent="0.25">
      <c r="A1489" t="s">
        <v>6687</v>
      </c>
      <c r="B1489" t="s">
        <v>108</v>
      </c>
      <c r="C1489">
        <v>1366618</v>
      </c>
      <c r="D1489">
        <v>1368099</v>
      </c>
      <c r="E1489" t="s">
        <v>9</v>
      </c>
      <c r="F1489">
        <v>493</v>
      </c>
      <c r="G1489" s="15">
        <v>126462088</v>
      </c>
      <c r="H1489" t="s">
        <v>9</v>
      </c>
      <c r="I1489" t="s">
        <v>4106</v>
      </c>
      <c r="J1489" t="s">
        <v>9</v>
      </c>
      <c r="K1489" t="s">
        <v>4105</v>
      </c>
      <c r="L1489" t="s">
        <v>4104</v>
      </c>
      <c r="M1489" s="14" t="b">
        <f t="shared" si="122"/>
        <v>1</v>
      </c>
      <c r="N1489" s="14">
        <f t="shared" si="119"/>
        <v>0</v>
      </c>
      <c r="O1489" s="14">
        <f t="shared" si="120"/>
        <v>-3</v>
      </c>
      <c r="P1489" s="14" t="b">
        <f t="shared" si="121"/>
        <v>1</v>
      </c>
      <c r="Q1489" t="b">
        <f t="shared" si="118"/>
        <v>0</v>
      </c>
    </row>
    <row r="1490" spans="1:17" x14ac:dyDescent="0.25">
      <c r="A1490" t="s">
        <v>6687</v>
      </c>
      <c r="B1490" t="s">
        <v>108</v>
      </c>
      <c r="C1490">
        <v>1368489</v>
      </c>
      <c r="D1490">
        <v>1370213</v>
      </c>
      <c r="E1490" t="s">
        <v>9</v>
      </c>
      <c r="F1490">
        <v>574</v>
      </c>
      <c r="G1490" s="15">
        <v>126462089</v>
      </c>
      <c r="H1490" t="s">
        <v>9</v>
      </c>
      <c r="I1490" t="s">
        <v>4103</v>
      </c>
      <c r="J1490" t="s">
        <v>9</v>
      </c>
      <c r="K1490" t="s">
        <v>3246</v>
      </c>
      <c r="L1490" t="s">
        <v>272</v>
      </c>
      <c r="M1490" s="14" t="b">
        <f t="shared" si="122"/>
        <v>0</v>
      </c>
      <c r="N1490" s="14">
        <f t="shared" si="119"/>
        <v>0</v>
      </c>
      <c r="O1490" s="14">
        <f t="shared" si="120"/>
        <v>390</v>
      </c>
      <c r="P1490" s="14" t="b">
        <f t="shared" si="121"/>
        <v>0</v>
      </c>
      <c r="Q1490" t="b">
        <f t="shared" si="118"/>
        <v>0</v>
      </c>
    </row>
    <row r="1491" spans="1:17" x14ac:dyDescent="0.25">
      <c r="A1491" t="s">
        <v>6687</v>
      </c>
      <c r="B1491" t="s">
        <v>108</v>
      </c>
      <c r="C1491">
        <v>1370275</v>
      </c>
      <c r="D1491">
        <v>1370547</v>
      </c>
      <c r="E1491" t="s">
        <v>9</v>
      </c>
      <c r="F1491">
        <v>90</v>
      </c>
      <c r="G1491" s="15">
        <v>126462090</v>
      </c>
      <c r="H1491" t="s">
        <v>9</v>
      </c>
      <c r="I1491" t="s">
        <v>4102</v>
      </c>
      <c r="J1491" t="s">
        <v>9</v>
      </c>
      <c r="K1491" t="s">
        <v>4101</v>
      </c>
      <c r="L1491" t="s">
        <v>126</v>
      </c>
      <c r="M1491" s="14" t="b">
        <f t="shared" si="122"/>
        <v>0</v>
      </c>
      <c r="N1491" s="14">
        <f t="shared" si="119"/>
        <v>0</v>
      </c>
      <c r="O1491" s="14">
        <f t="shared" si="120"/>
        <v>62</v>
      </c>
      <c r="P1491" s="14" t="b">
        <f t="shared" si="121"/>
        <v>1</v>
      </c>
      <c r="Q1491" t="b">
        <f t="shared" si="118"/>
        <v>1</v>
      </c>
    </row>
    <row r="1492" spans="1:17" x14ac:dyDescent="0.25">
      <c r="A1492" t="s">
        <v>6687</v>
      </c>
      <c r="B1492" t="s">
        <v>108</v>
      </c>
      <c r="C1492">
        <v>1370549</v>
      </c>
      <c r="D1492">
        <v>1371352</v>
      </c>
      <c r="E1492" t="s">
        <v>9</v>
      </c>
      <c r="F1492">
        <v>267</v>
      </c>
      <c r="G1492" s="15">
        <v>126462091</v>
      </c>
      <c r="H1492" t="s">
        <v>9</v>
      </c>
      <c r="I1492" t="s">
        <v>4100</v>
      </c>
      <c r="J1492" t="s">
        <v>9</v>
      </c>
      <c r="K1492" t="s">
        <v>3242</v>
      </c>
      <c r="L1492" t="s">
        <v>1378</v>
      </c>
      <c r="M1492" s="14" t="b">
        <f t="shared" si="122"/>
        <v>0</v>
      </c>
      <c r="N1492" s="14">
        <f t="shared" si="119"/>
        <v>0</v>
      </c>
      <c r="O1492" s="14">
        <f t="shared" si="120"/>
        <v>2</v>
      </c>
      <c r="P1492" s="14" t="b">
        <f t="shared" si="121"/>
        <v>1</v>
      </c>
      <c r="Q1492" t="b">
        <f t="shared" si="118"/>
        <v>0</v>
      </c>
    </row>
    <row r="1493" spans="1:17" x14ac:dyDescent="0.25">
      <c r="A1493" t="s">
        <v>6687</v>
      </c>
      <c r="B1493" t="s">
        <v>108</v>
      </c>
      <c r="C1493">
        <v>1371390</v>
      </c>
      <c r="D1493">
        <v>1372262</v>
      </c>
      <c r="E1493" t="s">
        <v>9</v>
      </c>
      <c r="F1493">
        <v>290</v>
      </c>
      <c r="G1493" s="15">
        <v>126462092</v>
      </c>
      <c r="H1493" t="s">
        <v>9</v>
      </c>
      <c r="I1493" t="s">
        <v>4099</v>
      </c>
      <c r="J1493" t="s">
        <v>9</v>
      </c>
      <c r="K1493" t="s">
        <v>3244</v>
      </c>
      <c r="L1493" t="s">
        <v>1378</v>
      </c>
      <c r="M1493" s="14" t="b">
        <f t="shared" si="122"/>
        <v>0</v>
      </c>
      <c r="N1493" s="14">
        <f t="shared" si="119"/>
        <v>0</v>
      </c>
      <c r="O1493" s="14">
        <f t="shared" si="120"/>
        <v>38</v>
      </c>
      <c r="P1493" s="14" t="b">
        <f t="shared" si="121"/>
        <v>1</v>
      </c>
      <c r="Q1493" t="b">
        <f t="shared" si="118"/>
        <v>0</v>
      </c>
    </row>
    <row r="1494" spans="1:17" x14ac:dyDescent="0.25">
      <c r="A1494" t="s">
        <v>6687</v>
      </c>
      <c r="B1494" t="s">
        <v>108</v>
      </c>
      <c r="C1494">
        <v>1372262</v>
      </c>
      <c r="D1494">
        <v>1373347</v>
      </c>
      <c r="E1494" t="s">
        <v>9</v>
      </c>
      <c r="F1494">
        <v>361</v>
      </c>
      <c r="G1494" s="15">
        <v>126462093</v>
      </c>
      <c r="H1494" t="s">
        <v>9</v>
      </c>
      <c r="I1494" t="s">
        <v>4098</v>
      </c>
      <c r="J1494" t="s">
        <v>9</v>
      </c>
      <c r="K1494" t="s">
        <v>3240</v>
      </c>
      <c r="L1494" t="s">
        <v>511</v>
      </c>
      <c r="M1494" s="14" t="b">
        <f t="shared" si="122"/>
        <v>1</v>
      </c>
      <c r="N1494" s="14">
        <f t="shared" si="119"/>
        <v>0</v>
      </c>
      <c r="O1494" s="14">
        <f t="shared" si="120"/>
        <v>0</v>
      </c>
      <c r="P1494" s="14" t="b">
        <f t="shared" si="121"/>
        <v>1</v>
      </c>
      <c r="Q1494" t="b">
        <f t="shared" si="118"/>
        <v>0</v>
      </c>
    </row>
    <row r="1495" spans="1:17" x14ac:dyDescent="0.25">
      <c r="A1495" t="s">
        <v>6687</v>
      </c>
      <c r="B1495" t="s">
        <v>108</v>
      </c>
      <c r="C1495">
        <v>1373358</v>
      </c>
      <c r="D1495">
        <v>1374446</v>
      </c>
      <c r="E1495" t="s">
        <v>9</v>
      </c>
      <c r="F1495">
        <v>362</v>
      </c>
      <c r="G1495" s="15">
        <v>126462094</v>
      </c>
      <c r="H1495" t="s">
        <v>9</v>
      </c>
      <c r="I1495" t="s">
        <v>4097</v>
      </c>
      <c r="J1495" t="s">
        <v>9</v>
      </c>
      <c r="K1495" t="s">
        <v>3240</v>
      </c>
      <c r="L1495" t="s">
        <v>511</v>
      </c>
      <c r="M1495" s="14" t="b">
        <f t="shared" si="122"/>
        <v>0</v>
      </c>
      <c r="N1495" s="14">
        <f t="shared" si="119"/>
        <v>0</v>
      </c>
      <c r="O1495" s="14">
        <f t="shared" si="120"/>
        <v>11</v>
      </c>
      <c r="P1495" s="14" t="b">
        <f t="shared" si="121"/>
        <v>1</v>
      </c>
      <c r="Q1495" t="b">
        <f t="shared" si="118"/>
        <v>0</v>
      </c>
    </row>
    <row r="1496" spans="1:17" x14ac:dyDescent="0.25">
      <c r="A1496" t="s">
        <v>6687</v>
      </c>
      <c r="B1496" t="s">
        <v>108</v>
      </c>
      <c r="C1496">
        <v>1374576</v>
      </c>
      <c r="D1496">
        <v>1376195</v>
      </c>
      <c r="E1496" t="s">
        <v>9</v>
      </c>
      <c r="F1496">
        <v>539</v>
      </c>
      <c r="G1496" s="15">
        <v>126462095</v>
      </c>
      <c r="H1496" t="s">
        <v>4096</v>
      </c>
      <c r="I1496" t="s">
        <v>4095</v>
      </c>
      <c r="J1496" t="s">
        <v>9</v>
      </c>
      <c r="K1496" t="s">
        <v>4094</v>
      </c>
      <c r="L1496" t="s">
        <v>4093</v>
      </c>
      <c r="M1496" s="14" t="b">
        <f t="shared" si="122"/>
        <v>0</v>
      </c>
      <c r="N1496" s="14">
        <f t="shared" si="119"/>
        <v>0</v>
      </c>
      <c r="O1496" s="14">
        <f t="shared" si="120"/>
        <v>130</v>
      </c>
      <c r="P1496" s="14" t="b">
        <f t="shared" si="121"/>
        <v>0</v>
      </c>
      <c r="Q1496" t="b">
        <f t="shared" si="118"/>
        <v>0</v>
      </c>
    </row>
    <row r="1497" spans="1:17" x14ac:dyDescent="0.25">
      <c r="A1497" t="s">
        <v>6687</v>
      </c>
      <c r="B1497" t="s">
        <v>108</v>
      </c>
      <c r="C1497">
        <v>1376656</v>
      </c>
      <c r="D1497">
        <v>1376931</v>
      </c>
      <c r="E1497" t="s">
        <v>9</v>
      </c>
      <c r="F1497">
        <v>91</v>
      </c>
      <c r="G1497" s="15">
        <v>126462096</v>
      </c>
      <c r="H1497" t="s">
        <v>9</v>
      </c>
      <c r="I1497" t="s">
        <v>4092</v>
      </c>
      <c r="J1497" t="s">
        <v>9</v>
      </c>
      <c r="K1497" t="s">
        <v>9</v>
      </c>
      <c r="L1497" t="s">
        <v>126</v>
      </c>
      <c r="M1497" s="14" t="b">
        <f t="shared" si="122"/>
        <v>0</v>
      </c>
      <c r="N1497" s="14">
        <f t="shared" si="119"/>
        <v>0</v>
      </c>
      <c r="O1497" s="14">
        <f t="shared" si="120"/>
        <v>461</v>
      </c>
      <c r="P1497" s="14" t="b">
        <f t="shared" si="121"/>
        <v>0</v>
      </c>
      <c r="Q1497" t="b">
        <f t="shared" si="118"/>
        <v>0</v>
      </c>
    </row>
    <row r="1498" spans="1:17" x14ac:dyDescent="0.25">
      <c r="A1498" t="s">
        <v>6687</v>
      </c>
      <c r="B1498" t="s">
        <v>108</v>
      </c>
      <c r="C1498">
        <v>1377098</v>
      </c>
      <c r="D1498">
        <v>1377457</v>
      </c>
      <c r="E1498" t="s">
        <v>12</v>
      </c>
      <c r="F1498">
        <v>119</v>
      </c>
      <c r="G1498" s="15">
        <v>126462097</v>
      </c>
      <c r="H1498" t="s">
        <v>9</v>
      </c>
      <c r="I1498" t="s">
        <v>4091</v>
      </c>
      <c r="J1498" t="s">
        <v>9</v>
      </c>
      <c r="K1498" t="s">
        <v>9</v>
      </c>
      <c r="L1498" t="s">
        <v>126</v>
      </c>
      <c r="M1498" s="14" t="b">
        <f t="shared" si="122"/>
        <v>0</v>
      </c>
      <c r="N1498" s="14">
        <f t="shared" si="119"/>
        <v>0</v>
      </c>
      <c r="O1498" s="14">
        <f t="shared" si="120"/>
        <v>167</v>
      </c>
      <c r="P1498" s="14" t="b">
        <f t="shared" si="121"/>
        <v>0</v>
      </c>
      <c r="Q1498" t="b">
        <f t="shared" si="118"/>
        <v>0</v>
      </c>
    </row>
    <row r="1499" spans="1:17" x14ac:dyDescent="0.25">
      <c r="A1499" t="s">
        <v>6687</v>
      </c>
      <c r="B1499" t="s">
        <v>108</v>
      </c>
      <c r="C1499">
        <v>1377552</v>
      </c>
      <c r="D1499">
        <v>1379897</v>
      </c>
      <c r="E1499" t="s">
        <v>9</v>
      </c>
      <c r="F1499">
        <v>781</v>
      </c>
      <c r="G1499" s="15">
        <v>126462098</v>
      </c>
      <c r="H1499" t="s">
        <v>9</v>
      </c>
      <c r="I1499" t="s">
        <v>4090</v>
      </c>
      <c r="J1499" t="s">
        <v>9</v>
      </c>
      <c r="K1499" t="s">
        <v>4089</v>
      </c>
      <c r="L1499" t="s">
        <v>4088</v>
      </c>
      <c r="M1499" s="14" t="b">
        <f t="shared" si="122"/>
        <v>0</v>
      </c>
      <c r="N1499" s="14">
        <f t="shared" si="119"/>
        <v>0</v>
      </c>
      <c r="O1499" s="14">
        <f t="shared" si="120"/>
        <v>95</v>
      </c>
      <c r="P1499" s="14" t="b">
        <f t="shared" si="121"/>
        <v>1</v>
      </c>
      <c r="Q1499" t="b">
        <f t="shared" si="118"/>
        <v>1</v>
      </c>
    </row>
    <row r="1500" spans="1:17" x14ac:dyDescent="0.25">
      <c r="A1500" t="s">
        <v>6687</v>
      </c>
      <c r="B1500" t="s">
        <v>108</v>
      </c>
      <c r="C1500">
        <v>1380100</v>
      </c>
      <c r="D1500">
        <v>1380669</v>
      </c>
      <c r="E1500" t="s">
        <v>9</v>
      </c>
      <c r="F1500">
        <v>189</v>
      </c>
      <c r="G1500" s="15">
        <v>126462099</v>
      </c>
      <c r="H1500" t="s">
        <v>9</v>
      </c>
      <c r="I1500" t="s">
        <v>4087</v>
      </c>
      <c r="J1500" t="s">
        <v>9</v>
      </c>
      <c r="K1500" t="s">
        <v>9</v>
      </c>
      <c r="L1500" t="s">
        <v>4086</v>
      </c>
      <c r="M1500" s="14" t="b">
        <f t="shared" si="122"/>
        <v>0</v>
      </c>
      <c r="N1500" s="14">
        <f t="shared" si="119"/>
        <v>0</v>
      </c>
      <c r="O1500" s="14">
        <f t="shared" si="120"/>
        <v>203</v>
      </c>
      <c r="P1500" s="14" t="b">
        <f t="shared" si="121"/>
        <v>0</v>
      </c>
      <c r="Q1500" t="b">
        <f t="shared" si="118"/>
        <v>0</v>
      </c>
    </row>
    <row r="1501" spans="1:17" x14ac:dyDescent="0.25">
      <c r="A1501" t="s">
        <v>6687</v>
      </c>
      <c r="B1501" t="s">
        <v>108</v>
      </c>
      <c r="C1501">
        <v>1381084</v>
      </c>
      <c r="D1501">
        <v>1381878</v>
      </c>
      <c r="E1501" t="s">
        <v>9</v>
      </c>
      <c r="F1501">
        <v>264</v>
      </c>
      <c r="G1501" s="15">
        <v>126462100</v>
      </c>
      <c r="H1501" t="s">
        <v>9</v>
      </c>
      <c r="I1501" t="s">
        <v>4085</v>
      </c>
      <c r="J1501" t="s">
        <v>9</v>
      </c>
      <c r="K1501" t="s">
        <v>9</v>
      </c>
      <c r="L1501" t="s">
        <v>126</v>
      </c>
      <c r="M1501" s="14" t="b">
        <f t="shared" si="122"/>
        <v>0</v>
      </c>
      <c r="N1501" s="14">
        <f t="shared" si="119"/>
        <v>0</v>
      </c>
      <c r="O1501" s="14">
        <f t="shared" si="120"/>
        <v>415</v>
      </c>
      <c r="P1501" s="14" t="b">
        <f t="shared" si="121"/>
        <v>0</v>
      </c>
      <c r="Q1501" t="b">
        <f t="shared" si="118"/>
        <v>0</v>
      </c>
    </row>
    <row r="1502" spans="1:17" x14ac:dyDescent="0.25">
      <c r="A1502" t="s">
        <v>6687</v>
      </c>
      <c r="B1502" t="s">
        <v>108</v>
      </c>
      <c r="C1502">
        <v>1382002</v>
      </c>
      <c r="D1502">
        <v>1382913</v>
      </c>
      <c r="E1502" t="s">
        <v>9</v>
      </c>
      <c r="F1502">
        <v>303</v>
      </c>
      <c r="G1502" s="15">
        <v>126462101</v>
      </c>
      <c r="H1502" t="s">
        <v>9</v>
      </c>
      <c r="I1502" t="s">
        <v>4084</v>
      </c>
      <c r="J1502" t="s">
        <v>9</v>
      </c>
      <c r="K1502" t="s">
        <v>4083</v>
      </c>
      <c r="L1502" t="s">
        <v>4082</v>
      </c>
      <c r="M1502" s="14" t="b">
        <f t="shared" si="122"/>
        <v>0</v>
      </c>
      <c r="N1502" s="14">
        <f t="shared" si="119"/>
        <v>0</v>
      </c>
      <c r="O1502" s="14">
        <f t="shared" si="120"/>
        <v>124</v>
      </c>
      <c r="P1502" s="14" t="b">
        <f t="shared" si="121"/>
        <v>0</v>
      </c>
      <c r="Q1502" t="b">
        <f t="shared" si="118"/>
        <v>0</v>
      </c>
    </row>
    <row r="1503" spans="1:17" x14ac:dyDescent="0.25">
      <c r="A1503" t="s">
        <v>6687</v>
      </c>
      <c r="B1503" t="s">
        <v>108</v>
      </c>
      <c r="C1503">
        <v>1383919</v>
      </c>
      <c r="D1503">
        <v>1384299</v>
      </c>
      <c r="E1503" t="s">
        <v>9</v>
      </c>
      <c r="F1503">
        <v>126</v>
      </c>
      <c r="G1503" s="15">
        <v>126462102</v>
      </c>
      <c r="H1503" t="s">
        <v>9</v>
      </c>
      <c r="I1503" t="s">
        <v>4081</v>
      </c>
      <c r="J1503" t="s">
        <v>9</v>
      </c>
      <c r="K1503" t="s">
        <v>9</v>
      </c>
      <c r="L1503" t="s">
        <v>717</v>
      </c>
      <c r="M1503" s="14" t="b">
        <f t="shared" si="122"/>
        <v>0</v>
      </c>
      <c r="N1503" s="14">
        <f t="shared" si="119"/>
        <v>0</v>
      </c>
      <c r="O1503" s="14">
        <f t="shared" si="120"/>
        <v>1006</v>
      </c>
      <c r="P1503" s="14" t="b">
        <f t="shared" si="121"/>
        <v>0</v>
      </c>
      <c r="Q1503" t="b">
        <f t="shared" si="118"/>
        <v>0</v>
      </c>
    </row>
    <row r="1504" spans="1:17" x14ac:dyDescent="0.25">
      <c r="A1504" t="s">
        <v>6687</v>
      </c>
      <c r="B1504" t="s">
        <v>108</v>
      </c>
      <c r="C1504">
        <v>1384612</v>
      </c>
      <c r="D1504">
        <v>1385364</v>
      </c>
      <c r="E1504" t="s">
        <v>12</v>
      </c>
      <c r="F1504">
        <v>250</v>
      </c>
      <c r="G1504" s="15">
        <v>126462103</v>
      </c>
      <c r="H1504" t="s">
        <v>9</v>
      </c>
      <c r="I1504" t="s">
        <v>4080</v>
      </c>
      <c r="J1504" t="s">
        <v>9</v>
      </c>
      <c r="K1504" t="s">
        <v>4079</v>
      </c>
      <c r="L1504" t="s">
        <v>4078</v>
      </c>
      <c r="M1504" s="14" t="b">
        <f t="shared" si="122"/>
        <v>0</v>
      </c>
      <c r="N1504" s="14">
        <f t="shared" si="119"/>
        <v>0</v>
      </c>
      <c r="O1504" s="14">
        <f t="shared" si="120"/>
        <v>313</v>
      </c>
      <c r="P1504" s="14" t="b">
        <f t="shared" si="121"/>
        <v>0</v>
      </c>
      <c r="Q1504" t="b">
        <f t="shared" si="118"/>
        <v>0</v>
      </c>
    </row>
    <row r="1505" spans="1:17" x14ac:dyDescent="0.25">
      <c r="A1505" t="s">
        <v>6687</v>
      </c>
      <c r="B1505" t="s">
        <v>108</v>
      </c>
      <c r="C1505">
        <v>1385552</v>
      </c>
      <c r="D1505">
        <v>1385806</v>
      </c>
      <c r="E1505" t="s">
        <v>9</v>
      </c>
      <c r="F1505">
        <v>84</v>
      </c>
      <c r="G1505" s="15">
        <v>126462104</v>
      </c>
      <c r="H1505" t="s">
        <v>9</v>
      </c>
      <c r="I1505" t="s">
        <v>4077</v>
      </c>
      <c r="J1505" t="s">
        <v>9</v>
      </c>
      <c r="K1505" t="s">
        <v>9</v>
      </c>
      <c r="L1505" t="s">
        <v>126</v>
      </c>
      <c r="M1505" s="14" t="b">
        <f t="shared" si="122"/>
        <v>0</v>
      </c>
      <c r="N1505" s="14">
        <f t="shared" si="119"/>
        <v>0</v>
      </c>
      <c r="O1505" s="14">
        <f t="shared" si="120"/>
        <v>188</v>
      </c>
      <c r="P1505" s="14" t="b">
        <f t="shared" si="121"/>
        <v>0</v>
      </c>
      <c r="Q1505" t="b">
        <f t="shared" si="118"/>
        <v>0</v>
      </c>
    </row>
    <row r="1506" spans="1:17" x14ac:dyDescent="0.25">
      <c r="A1506" t="s">
        <v>6687</v>
      </c>
      <c r="B1506" t="s">
        <v>108</v>
      </c>
      <c r="C1506">
        <v>1385803</v>
      </c>
      <c r="D1506">
        <v>1388409</v>
      </c>
      <c r="E1506" t="s">
        <v>9</v>
      </c>
      <c r="F1506">
        <v>868</v>
      </c>
      <c r="G1506" s="15">
        <v>126462105</v>
      </c>
      <c r="H1506" t="s">
        <v>9</v>
      </c>
      <c r="I1506" t="s">
        <v>4076</v>
      </c>
      <c r="J1506" t="s">
        <v>9</v>
      </c>
      <c r="K1506" t="s">
        <v>4075</v>
      </c>
      <c r="L1506" t="s">
        <v>4074</v>
      </c>
      <c r="M1506" s="14" t="b">
        <f t="shared" si="122"/>
        <v>1</v>
      </c>
      <c r="N1506" s="14">
        <f t="shared" si="119"/>
        <v>0</v>
      </c>
      <c r="O1506" s="14">
        <f t="shared" si="120"/>
        <v>-3</v>
      </c>
      <c r="P1506" s="14" t="b">
        <f t="shared" si="121"/>
        <v>1</v>
      </c>
      <c r="Q1506" t="b">
        <f t="shared" si="118"/>
        <v>1</v>
      </c>
    </row>
    <row r="1507" spans="1:17" x14ac:dyDescent="0.25">
      <c r="A1507" t="s">
        <v>6687</v>
      </c>
      <c r="B1507" t="s">
        <v>108</v>
      </c>
      <c r="C1507">
        <v>1389180</v>
      </c>
      <c r="D1507">
        <v>1389395</v>
      </c>
      <c r="E1507" t="s">
        <v>9</v>
      </c>
      <c r="F1507">
        <v>71</v>
      </c>
      <c r="G1507" s="15">
        <v>126462106</v>
      </c>
      <c r="H1507" t="s">
        <v>9</v>
      </c>
      <c r="I1507" t="s">
        <v>4073</v>
      </c>
      <c r="J1507" t="s">
        <v>9</v>
      </c>
      <c r="K1507" t="s">
        <v>9</v>
      </c>
      <c r="L1507" t="s">
        <v>126</v>
      </c>
      <c r="M1507" s="14" t="b">
        <f t="shared" si="122"/>
        <v>0</v>
      </c>
      <c r="N1507" s="14">
        <f t="shared" si="119"/>
        <v>0</v>
      </c>
      <c r="O1507" s="14">
        <f t="shared" si="120"/>
        <v>771</v>
      </c>
      <c r="P1507" s="14" t="b">
        <f t="shared" si="121"/>
        <v>0</v>
      </c>
      <c r="Q1507" t="b">
        <f t="shared" si="118"/>
        <v>0</v>
      </c>
    </row>
    <row r="1508" spans="1:17" x14ac:dyDescent="0.25">
      <c r="A1508" t="s">
        <v>6687</v>
      </c>
      <c r="B1508" t="s">
        <v>108</v>
      </c>
      <c r="C1508">
        <v>1389523</v>
      </c>
      <c r="D1508">
        <v>1390029</v>
      </c>
      <c r="E1508" t="s">
        <v>12</v>
      </c>
      <c r="F1508">
        <v>168</v>
      </c>
      <c r="G1508" s="15">
        <v>126462107</v>
      </c>
      <c r="H1508" t="s">
        <v>9</v>
      </c>
      <c r="I1508" t="s">
        <v>4072</v>
      </c>
      <c r="J1508" t="s">
        <v>9</v>
      </c>
      <c r="K1508" t="s">
        <v>217</v>
      </c>
      <c r="L1508" t="s">
        <v>218</v>
      </c>
      <c r="M1508" s="14" t="b">
        <f t="shared" si="122"/>
        <v>0</v>
      </c>
      <c r="N1508" s="14">
        <f t="shared" si="119"/>
        <v>0</v>
      </c>
      <c r="O1508" s="14">
        <f t="shared" si="120"/>
        <v>128</v>
      </c>
      <c r="P1508" s="14" t="b">
        <f t="shared" si="121"/>
        <v>0</v>
      </c>
      <c r="Q1508" t="b">
        <f t="shared" si="118"/>
        <v>0</v>
      </c>
    </row>
    <row r="1509" spans="1:17" x14ac:dyDescent="0.25">
      <c r="A1509" t="s">
        <v>6687</v>
      </c>
      <c r="B1509" t="s">
        <v>108</v>
      </c>
      <c r="C1509">
        <v>1390259</v>
      </c>
      <c r="D1509">
        <v>1391191</v>
      </c>
      <c r="E1509" t="s">
        <v>12</v>
      </c>
      <c r="F1509">
        <v>310</v>
      </c>
      <c r="G1509" s="15">
        <v>126462108</v>
      </c>
      <c r="H1509" t="s">
        <v>9</v>
      </c>
      <c r="I1509" t="s">
        <v>4071</v>
      </c>
      <c r="J1509" t="s">
        <v>9</v>
      </c>
      <c r="K1509" t="s">
        <v>497</v>
      </c>
      <c r="L1509" t="s">
        <v>4070</v>
      </c>
      <c r="M1509" s="14" t="b">
        <f t="shared" si="122"/>
        <v>0</v>
      </c>
      <c r="N1509" s="14">
        <f t="shared" si="119"/>
        <v>0</v>
      </c>
      <c r="O1509" s="14">
        <f t="shared" si="120"/>
        <v>230</v>
      </c>
      <c r="P1509" s="14" t="b">
        <f t="shared" si="121"/>
        <v>0</v>
      </c>
      <c r="Q1509" t="b">
        <f t="shared" si="118"/>
        <v>0</v>
      </c>
    </row>
    <row r="1510" spans="1:17" x14ac:dyDescent="0.25">
      <c r="A1510" t="s">
        <v>6687</v>
      </c>
      <c r="B1510" t="s">
        <v>108</v>
      </c>
      <c r="C1510">
        <v>1391422</v>
      </c>
      <c r="D1510">
        <v>1391652</v>
      </c>
      <c r="E1510" t="s">
        <v>9</v>
      </c>
      <c r="F1510">
        <v>76</v>
      </c>
      <c r="G1510" s="15">
        <v>126462109</v>
      </c>
      <c r="H1510" t="s">
        <v>9</v>
      </c>
      <c r="I1510" t="s">
        <v>4069</v>
      </c>
      <c r="J1510" t="s">
        <v>9</v>
      </c>
      <c r="K1510" t="s">
        <v>4068</v>
      </c>
      <c r="L1510" t="s">
        <v>126</v>
      </c>
      <c r="M1510" s="14" t="b">
        <f t="shared" si="122"/>
        <v>0</v>
      </c>
      <c r="N1510" s="14">
        <f t="shared" si="119"/>
        <v>0</v>
      </c>
      <c r="O1510" s="14">
        <f t="shared" si="120"/>
        <v>231</v>
      </c>
      <c r="P1510" s="14" t="b">
        <f t="shared" si="121"/>
        <v>0</v>
      </c>
      <c r="Q1510" t="b">
        <f t="shared" si="118"/>
        <v>0</v>
      </c>
    </row>
    <row r="1511" spans="1:17" x14ac:dyDescent="0.25">
      <c r="A1511" t="s">
        <v>6687</v>
      </c>
      <c r="B1511" t="s">
        <v>108</v>
      </c>
      <c r="C1511">
        <v>1391649</v>
      </c>
      <c r="D1511">
        <v>1392131</v>
      </c>
      <c r="E1511" t="s">
        <v>9</v>
      </c>
      <c r="F1511">
        <v>160</v>
      </c>
      <c r="G1511" s="15">
        <v>126462110</v>
      </c>
      <c r="H1511" t="s">
        <v>9</v>
      </c>
      <c r="I1511" t="s">
        <v>4067</v>
      </c>
      <c r="J1511" t="s">
        <v>9</v>
      </c>
      <c r="K1511" t="s">
        <v>4066</v>
      </c>
      <c r="L1511" t="s">
        <v>4065</v>
      </c>
      <c r="M1511" s="14" t="b">
        <f t="shared" si="122"/>
        <v>1</v>
      </c>
      <c r="N1511" s="14">
        <f t="shared" si="119"/>
        <v>0</v>
      </c>
      <c r="O1511" s="14">
        <f t="shared" si="120"/>
        <v>-3</v>
      </c>
      <c r="P1511" s="14" t="b">
        <f t="shared" si="121"/>
        <v>1</v>
      </c>
      <c r="Q1511" t="b">
        <f t="shared" si="118"/>
        <v>1</v>
      </c>
    </row>
    <row r="1512" spans="1:17" x14ac:dyDescent="0.25">
      <c r="A1512" t="s">
        <v>6687</v>
      </c>
      <c r="B1512" t="s">
        <v>108</v>
      </c>
      <c r="C1512">
        <v>1392128</v>
      </c>
      <c r="D1512">
        <v>1393375</v>
      </c>
      <c r="E1512" t="s">
        <v>9</v>
      </c>
      <c r="F1512">
        <v>415</v>
      </c>
      <c r="G1512" s="15">
        <v>126462111</v>
      </c>
      <c r="H1512" t="s">
        <v>9</v>
      </c>
      <c r="I1512" t="s">
        <v>4064</v>
      </c>
      <c r="J1512" t="s">
        <v>9</v>
      </c>
      <c r="K1512" t="s">
        <v>4063</v>
      </c>
      <c r="L1512" t="s">
        <v>4062</v>
      </c>
      <c r="M1512" s="14" t="b">
        <f t="shared" si="122"/>
        <v>1</v>
      </c>
      <c r="N1512" s="14">
        <f t="shared" si="119"/>
        <v>0</v>
      </c>
      <c r="O1512" s="14">
        <f t="shared" si="120"/>
        <v>-3</v>
      </c>
      <c r="P1512" s="14" t="b">
        <f t="shared" si="121"/>
        <v>1</v>
      </c>
      <c r="Q1512" t="b">
        <f t="shared" si="118"/>
        <v>0</v>
      </c>
    </row>
    <row r="1513" spans="1:17" x14ac:dyDescent="0.25">
      <c r="A1513" t="s">
        <v>6687</v>
      </c>
      <c r="B1513" t="s">
        <v>108</v>
      </c>
      <c r="C1513">
        <v>1393578</v>
      </c>
      <c r="D1513">
        <v>1394825</v>
      </c>
      <c r="E1513" t="s">
        <v>12</v>
      </c>
      <c r="F1513">
        <v>415</v>
      </c>
      <c r="G1513" s="15">
        <v>126462112</v>
      </c>
      <c r="H1513" t="s">
        <v>9</v>
      </c>
      <c r="I1513" t="s">
        <v>4061</v>
      </c>
      <c r="J1513" t="s">
        <v>9</v>
      </c>
      <c r="K1513" t="s">
        <v>1526</v>
      </c>
      <c r="L1513" t="s">
        <v>4060</v>
      </c>
      <c r="M1513" s="14" t="b">
        <f t="shared" si="122"/>
        <v>0</v>
      </c>
      <c r="N1513" s="14">
        <f t="shared" si="119"/>
        <v>0</v>
      </c>
      <c r="O1513" s="14">
        <f t="shared" si="120"/>
        <v>203</v>
      </c>
      <c r="P1513" s="14" t="b">
        <f t="shared" si="121"/>
        <v>0</v>
      </c>
      <c r="Q1513" t="b">
        <f t="shared" si="118"/>
        <v>0</v>
      </c>
    </row>
    <row r="1514" spans="1:17" x14ac:dyDescent="0.25">
      <c r="A1514" t="s">
        <v>6687</v>
      </c>
      <c r="B1514" t="s">
        <v>108</v>
      </c>
      <c r="C1514">
        <v>1394905</v>
      </c>
      <c r="D1514">
        <v>1395279</v>
      </c>
      <c r="E1514" t="s">
        <v>12</v>
      </c>
      <c r="F1514">
        <v>124</v>
      </c>
      <c r="G1514" s="15">
        <v>126462113</v>
      </c>
      <c r="H1514" t="s">
        <v>9</v>
      </c>
      <c r="I1514" t="s">
        <v>4059</v>
      </c>
      <c r="J1514" t="s">
        <v>9</v>
      </c>
      <c r="K1514" t="s">
        <v>9</v>
      </c>
      <c r="L1514" t="s">
        <v>4058</v>
      </c>
      <c r="M1514" s="14" t="b">
        <f t="shared" si="122"/>
        <v>0</v>
      </c>
      <c r="N1514" s="14">
        <f t="shared" si="119"/>
        <v>0</v>
      </c>
      <c r="O1514" s="14">
        <f t="shared" si="120"/>
        <v>80</v>
      </c>
      <c r="P1514" s="14" t="b">
        <f t="shared" si="121"/>
        <v>1</v>
      </c>
      <c r="Q1514" t="b">
        <f t="shared" si="118"/>
        <v>1</v>
      </c>
    </row>
    <row r="1515" spans="1:17" x14ac:dyDescent="0.25">
      <c r="A1515" t="s">
        <v>6687</v>
      </c>
      <c r="B1515" t="s">
        <v>108</v>
      </c>
      <c r="C1515">
        <v>1395319</v>
      </c>
      <c r="D1515">
        <v>1395642</v>
      </c>
      <c r="E1515" t="s">
        <v>12</v>
      </c>
      <c r="F1515">
        <v>107</v>
      </c>
      <c r="G1515" s="15">
        <v>126462114</v>
      </c>
      <c r="H1515" t="s">
        <v>9</v>
      </c>
      <c r="I1515" t="s">
        <v>4057</v>
      </c>
      <c r="J1515" t="s">
        <v>9</v>
      </c>
      <c r="K1515" t="s">
        <v>4056</v>
      </c>
      <c r="L1515" t="s">
        <v>4055</v>
      </c>
      <c r="M1515" s="14" t="b">
        <f t="shared" si="122"/>
        <v>0</v>
      </c>
      <c r="N1515" s="14">
        <f t="shared" si="119"/>
        <v>0</v>
      </c>
      <c r="O1515" s="14">
        <f t="shared" si="120"/>
        <v>40</v>
      </c>
      <c r="P1515" s="14" t="b">
        <f t="shared" si="121"/>
        <v>1</v>
      </c>
      <c r="Q1515" t="b">
        <f t="shared" si="118"/>
        <v>0</v>
      </c>
    </row>
    <row r="1516" spans="1:17" x14ac:dyDescent="0.25">
      <c r="A1516" t="s">
        <v>6687</v>
      </c>
      <c r="B1516" t="s">
        <v>108</v>
      </c>
      <c r="C1516">
        <v>1395639</v>
      </c>
      <c r="D1516">
        <v>1398620</v>
      </c>
      <c r="E1516" t="s">
        <v>12</v>
      </c>
      <c r="F1516">
        <v>993</v>
      </c>
      <c r="G1516" s="15">
        <v>126462115</v>
      </c>
      <c r="H1516" t="s">
        <v>9</v>
      </c>
      <c r="I1516" t="s">
        <v>4054</v>
      </c>
      <c r="J1516" t="s">
        <v>9</v>
      </c>
      <c r="K1516" t="s">
        <v>4053</v>
      </c>
      <c r="L1516" t="s">
        <v>4052</v>
      </c>
      <c r="M1516" s="14" t="b">
        <f t="shared" si="122"/>
        <v>1</v>
      </c>
      <c r="N1516" s="14">
        <f t="shared" si="119"/>
        <v>0</v>
      </c>
      <c r="O1516" s="14">
        <f t="shared" si="120"/>
        <v>-3</v>
      </c>
      <c r="P1516" s="14" t="b">
        <f t="shared" si="121"/>
        <v>1</v>
      </c>
      <c r="Q1516" t="b">
        <f t="shared" si="118"/>
        <v>0</v>
      </c>
    </row>
    <row r="1517" spans="1:17" x14ac:dyDescent="0.25">
      <c r="A1517" t="s">
        <v>6687</v>
      </c>
      <c r="B1517" t="s">
        <v>108</v>
      </c>
      <c r="C1517">
        <v>1398613</v>
      </c>
      <c r="D1517">
        <v>1399170</v>
      </c>
      <c r="E1517" t="s">
        <v>12</v>
      </c>
      <c r="F1517">
        <v>185</v>
      </c>
      <c r="G1517" s="15">
        <v>126462116</v>
      </c>
      <c r="H1517" t="s">
        <v>9</v>
      </c>
      <c r="I1517" t="s">
        <v>4051</v>
      </c>
      <c r="J1517" t="s">
        <v>9</v>
      </c>
      <c r="K1517" t="s">
        <v>4050</v>
      </c>
      <c r="L1517" t="s">
        <v>4049</v>
      </c>
      <c r="M1517" s="14" t="b">
        <f t="shared" si="122"/>
        <v>1</v>
      </c>
      <c r="N1517" s="14">
        <f t="shared" si="119"/>
        <v>0</v>
      </c>
      <c r="O1517" s="14">
        <f t="shared" si="120"/>
        <v>-7</v>
      </c>
      <c r="P1517" s="14" t="b">
        <f t="shared" si="121"/>
        <v>1</v>
      </c>
      <c r="Q1517" t="b">
        <f t="shared" si="118"/>
        <v>0</v>
      </c>
    </row>
    <row r="1518" spans="1:17" x14ac:dyDescent="0.25">
      <c r="A1518" t="s">
        <v>6687</v>
      </c>
      <c r="B1518" t="s">
        <v>108</v>
      </c>
      <c r="C1518">
        <v>1399237</v>
      </c>
      <c r="D1518">
        <v>1401126</v>
      </c>
      <c r="E1518" t="s">
        <v>9</v>
      </c>
      <c r="F1518">
        <v>629</v>
      </c>
      <c r="G1518" s="15">
        <v>126462117</v>
      </c>
      <c r="H1518" t="s">
        <v>9</v>
      </c>
      <c r="I1518" t="s">
        <v>4048</v>
      </c>
      <c r="J1518" t="s">
        <v>9</v>
      </c>
      <c r="K1518" t="s">
        <v>4047</v>
      </c>
      <c r="L1518" t="s">
        <v>4046</v>
      </c>
      <c r="M1518" s="14" t="b">
        <f t="shared" si="122"/>
        <v>0</v>
      </c>
      <c r="N1518" s="14">
        <f t="shared" si="119"/>
        <v>0</v>
      </c>
      <c r="O1518" s="14">
        <f t="shared" si="120"/>
        <v>67</v>
      </c>
      <c r="P1518" s="14" t="b">
        <f t="shared" si="121"/>
        <v>1</v>
      </c>
      <c r="Q1518" t="b">
        <f t="shared" si="118"/>
        <v>0</v>
      </c>
    </row>
    <row r="1519" spans="1:17" x14ac:dyDescent="0.25">
      <c r="A1519" t="s">
        <v>6687</v>
      </c>
      <c r="B1519" t="s">
        <v>108</v>
      </c>
      <c r="C1519">
        <v>1401382</v>
      </c>
      <c r="D1519">
        <v>1401981</v>
      </c>
      <c r="E1519" t="s">
        <v>12</v>
      </c>
      <c r="F1519">
        <v>199</v>
      </c>
      <c r="G1519" s="15">
        <v>126462118</v>
      </c>
      <c r="H1519" t="s">
        <v>9</v>
      </c>
      <c r="I1519" t="s">
        <v>4045</v>
      </c>
      <c r="J1519" t="s">
        <v>9</v>
      </c>
      <c r="K1519" t="s">
        <v>4044</v>
      </c>
      <c r="L1519" t="s">
        <v>4043</v>
      </c>
      <c r="M1519" s="14" t="b">
        <f t="shared" si="122"/>
        <v>0</v>
      </c>
      <c r="N1519" s="14">
        <f t="shared" si="119"/>
        <v>0</v>
      </c>
      <c r="O1519" s="14">
        <f t="shared" si="120"/>
        <v>256</v>
      </c>
      <c r="P1519" s="14" t="b">
        <f t="shared" si="121"/>
        <v>0</v>
      </c>
      <c r="Q1519" t="b">
        <f t="shared" si="118"/>
        <v>0</v>
      </c>
    </row>
    <row r="1520" spans="1:17" x14ac:dyDescent="0.25">
      <c r="A1520" t="s">
        <v>6687</v>
      </c>
      <c r="B1520" t="s">
        <v>108</v>
      </c>
      <c r="C1520">
        <v>1402135</v>
      </c>
      <c r="D1520">
        <v>1402689</v>
      </c>
      <c r="E1520" t="s">
        <v>9</v>
      </c>
      <c r="F1520">
        <v>184</v>
      </c>
      <c r="G1520" s="15">
        <v>126462119</v>
      </c>
      <c r="H1520" t="s">
        <v>9</v>
      </c>
      <c r="I1520" t="s">
        <v>4042</v>
      </c>
      <c r="J1520" t="s">
        <v>9</v>
      </c>
      <c r="K1520" t="s">
        <v>912</v>
      </c>
      <c r="L1520" t="s">
        <v>126</v>
      </c>
      <c r="M1520" s="14" t="b">
        <f t="shared" si="122"/>
        <v>0</v>
      </c>
      <c r="N1520" s="14">
        <f t="shared" si="119"/>
        <v>0</v>
      </c>
      <c r="O1520" s="14">
        <f t="shared" si="120"/>
        <v>154</v>
      </c>
      <c r="P1520" s="14" t="b">
        <f t="shared" si="121"/>
        <v>0</v>
      </c>
      <c r="Q1520" t="b">
        <f t="shared" si="118"/>
        <v>0</v>
      </c>
    </row>
    <row r="1521" spans="1:17" x14ac:dyDescent="0.25">
      <c r="A1521" t="s">
        <v>6687</v>
      </c>
      <c r="B1521" t="s">
        <v>108</v>
      </c>
      <c r="C1521">
        <v>1402790</v>
      </c>
      <c r="D1521">
        <v>1404112</v>
      </c>
      <c r="E1521" t="s">
        <v>12</v>
      </c>
      <c r="F1521">
        <v>440</v>
      </c>
      <c r="G1521" s="15">
        <v>126462120</v>
      </c>
      <c r="H1521" t="s">
        <v>9</v>
      </c>
      <c r="I1521" t="s">
        <v>4041</v>
      </c>
      <c r="J1521" t="s">
        <v>9</v>
      </c>
      <c r="K1521" t="s">
        <v>4040</v>
      </c>
      <c r="L1521" t="s">
        <v>4039</v>
      </c>
      <c r="M1521" s="14" t="b">
        <f t="shared" si="122"/>
        <v>0</v>
      </c>
      <c r="N1521" s="14">
        <f t="shared" si="119"/>
        <v>0</v>
      </c>
      <c r="O1521" s="14">
        <f t="shared" si="120"/>
        <v>101</v>
      </c>
      <c r="P1521" s="14" t="b">
        <f t="shared" si="121"/>
        <v>0</v>
      </c>
      <c r="Q1521" t="b">
        <f t="shared" si="118"/>
        <v>0</v>
      </c>
    </row>
    <row r="1522" spans="1:17" x14ac:dyDescent="0.25">
      <c r="A1522" t="s">
        <v>6687</v>
      </c>
      <c r="B1522" t="s">
        <v>108</v>
      </c>
      <c r="C1522">
        <v>1404198</v>
      </c>
      <c r="D1522">
        <v>1406036</v>
      </c>
      <c r="E1522" t="s">
        <v>12</v>
      </c>
      <c r="F1522">
        <v>612</v>
      </c>
      <c r="G1522" s="15">
        <v>126462121</v>
      </c>
      <c r="H1522" t="s">
        <v>9</v>
      </c>
      <c r="I1522" t="s">
        <v>4038</v>
      </c>
      <c r="J1522" t="s">
        <v>9</v>
      </c>
      <c r="K1522" t="s">
        <v>4037</v>
      </c>
      <c r="L1522" t="s">
        <v>511</v>
      </c>
      <c r="M1522" s="14" t="b">
        <f t="shared" si="122"/>
        <v>0</v>
      </c>
      <c r="N1522" s="14">
        <f t="shared" si="119"/>
        <v>0</v>
      </c>
      <c r="O1522" s="14">
        <f t="shared" si="120"/>
        <v>86</v>
      </c>
      <c r="P1522" s="14" t="b">
        <f t="shared" si="121"/>
        <v>1</v>
      </c>
      <c r="Q1522" t="b">
        <f t="shared" si="118"/>
        <v>1</v>
      </c>
    </row>
    <row r="1523" spans="1:17" x14ac:dyDescent="0.25">
      <c r="A1523" t="s">
        <v>6687</v>
      </c>
      <c r="B1523" t="s">
        <v>108</v>
      </c>
      <c r="C1523">
        <v>1406136</v>
      </c>
      <c r="D1523">
        <v>1406783</v>
      </c>
      <c r="E1523" t="s">
        <v>12</v>
      </c>
      <c r="F1523">
        <v>215</v>
      </c>
      <c r="G1523" s="15">
        <v>126462122</v>
      </c>
      <c r="H1523" t="s">
        <v>9</v>
      </c>
      <c r="I1523" t="s">
        <v>4036</v>
      </c>
      <c r="J1523" t="s">
        <v>9</v>
      </c>
      <c r="K1523" t="s">
        <v>4035</v>
      </c>
      <c r="L1523" t="s">
        <v>126</v>
      </c>
      <c r="M1523" s="14" t="b">
        <f t="shared" si="122"/>
        <v>0</v>
      </c>
      <c r="N1523" s="14">
        <f t="shared" si="119"/>
        <v>0</v>
      </c>
      <c r="O1523" s="14">
        <f t="shared" si="120"/>
        <v>100</v>
      </c>
      <c r="P1523" s="14" t="b">
        <f t="shared" si="121"/>
        <v>0</v>
      </c>
      <c r="Q1523" t="b">
        <f t="shared" si="118"/>
        <v>0</v>
      </c>
    </row>
    <row r="1524" spans="1:17" x14ac:dyDescent="0.25">
      <c r="A1524" t="s">
        <v>6687</v>
      </c>
      <c r="B1524" t="s">
        <v>108</v>
      </c>
      <c r="C1524">
        <v>1406811</v>
      </c>
      <c r="D1524">
        <v>1408175</v>
      </c>
      <c r="E1524" t="s">
        <v>12</v>
      </c>
      <c r="F1524">
        <v>454</v>
      </c>
      <c r="G1524" s="15">
        <v>126462123</v>
      </c>
      <c r="H1524" t="s">
        <v>9</v>
      </c>
      <c r="I1524" t="s">
        <v>4034</v>
      </c>
      <c r="J1524" t="s">
        <v>9</v>
      </c>
      <c r="K1524" t="s">
        <v>4033</v>
      </c>
      <c r="L1524" t="s">
        <v>4032</v>
      </c>
      <c r="M1524" s="14" t="b">
        <f t="shared" si="122"/>
        <v>0</v>
      </c>
      <c r="N1524" s="14">
        <f t="shared" si="119"/>
        <v>0</v>
      </c>
      <c r="O1524" s="14">
        <f t="shared" si="120"/>
        <v>28</v>
      </c>
      <c r="P1524" s="14" t="b">
        <f t="shared" si="121"/>
        <v>1</v>
      </c>
      <c r="Q1524" t="b">
        <f t="shared" si="118"/>
        <v>1</v>
      </c>
    </row>
    <row r="1525" spans="1:17" x14ac:dyDescent="0.25">
      <c r="A1525" t="s">
        <v>6687</v>
      </c>
      <c r="B1525" t="s">
        <v>108</v>
      </c>
      <c r="C1525">
        <v>1408234</v>
      </c>
      <c r="D1525">
        <v>1409697</v>
      </c>
      <c r="E1525" t="s">
        <v>12</v>
      </c>
      <c r="F1525">
        <v>487</v>
      </c>
      <c r="G1525" s="15">
        <v>126462124</v>
      </c>
      <c r="H1525" t="s">
        <v>4031</v>
      </c>
      <c r="I1525" t="s">
        <v>4030</v>
      </c>
      <c r="J1525" t="s">
        <v>9</v>
      </c>
      <c r="K1525" t="s">
        <v>4029</v>
      </c>
      <c r="L1525" t="s">
        <v>4028</v>
      </c>
      <c r="M1525" s="14" t="b">
        <f t="shared" si="122"/>
        <v>0</v>
      </c>
      <c r="N1525" s="14">
        <f t="shared" si="119"/>
        <v>0</v>
      </c>
      <c r="O1525" s="14">
        <f t="shared" si="120"/>
        <v>59</v>
      </c>
      <c r="P1525" s="14" t="b">
        <f t="shared" si="121"/>
        <v>1</v>
      </c>
      <c r="Q1525" t="b">
        <f t="shared" si="118"/>
        <v>0</v>
      </c>
    </row>
    <row r="1526" spans="1:17" x14ac:dyDescent="0.25">
      <c r="A1526" t="s">
        <v>6687</v>
      </c>
      <c r="B1526" t="s">
        <v>108</v>
      </c>
      <c r="C1526">
        <v>1409940</v>
      </c>
      <c r="D1526">
        <v>1411919</v>
      </c>
      <c r="E1526" t="s">
        <v>9</v>
      </c>
      <c r="F1526">
        <v>659</v>
      </c>
      <c r="G1526" s="15">
        <v>126462125</v>
      </c>
      <c r="H1526" t="s">
        <v>9</v>
      </c>
      <c r="I1526" t="s">
        <v>4027</v>
      </c>
      <c r="J1526" t="s">
        <v>9</v>
      </c>
      <c r="K1526" t="s">
        <v>4026</v>
      </c>
      <c r="L1526" t="s">
        <v>4025</v>
      </c>
      <c r="M1526" s="14" t="b">
        <f t="shared" si="122"/>
        <v>0</v>
      </c>
      <c r="N1526" s="14">
        <f t="shared" si="119"/>
        <v>0</v>
      </c>
      <c r="O1526" s="14">
        <f t="shared" si="120"/>
        <v>243</v>
      </c>
      <c r="P1526" s="14" t="b">
        <f t="shared" si="121"/>
        <v>0</v>
      </c>
      <c r="Q1526" t="b">
        <f t="shared" si="118"/>
        <v>0</v>
      </c>
    </row>
    <row r="1527" spans="1:17" x14ac:dyDescent="0.25">
      <c r="A1527" t="s">
        <v>6687</v>
      </c>
      <c r="B1527" t="s">
        <v>108</v>
      </c>
      <c r="C1527">
        <v>1411912</v>
      </c>
      <c r="D1527">
        <v>1413066</v>
      </c>
      <c r="E1527" t="s">
        <v>9</v>
      </c>
      <c r="F1527">
        <v>384</v>
      </c>
      <c r="G1527" s="15">
        <v>126462126</v>
      </c>
      <c r="H1527" t="s">
        <v>9</v>
      </c>
      <c r="I1527" t="s">
        <v>4024</v>
      </c>
      <c r="J1527" t="s">
        <v>9</v>
      </c>
      <c r="K1527" t="s">
        <v>277</v>
      </c>
      <c r="L1527" t="s">
        <v>1378</v>
      </c>
      <c r="M1527" s="14" t="b">
        <f t="shared" si="122"/>
        <v>1</v>
      </c>
      <c r="N1527" s="14">
        <f t="shared" si="119"/>
        <v>0</v>
      </c>
      <c r="O1527" s="14">
        <f t="shared" si="120"/>
        <v>-7</v>
      </c>
      <c r="P1527" s="14" t="b">
        <f t="shared" si="121"/>
        <v>1</v>
      </c>
      <c r="Q1527" t="b">
        <f t="shared" si="118"/>
        <v>1</v>
      </c>
    </row>
    <row r="1528" spans="1:17" x14ac:dyDescent="0.25">
      <c r="A1528" t="s">
        <v>6687</v>
      </c>
      <c r="B1528" t="s">
        <v>108</v>
      </c>
      <c r="C1528">
        <v>1413066</v>
      </c>
      <c r="D1528">
        <v>1414091</v>
      </c>
      <c r="E1528" t="s">
        <v>9</v>
      </c>
      <c r="F1528">
        <v>341</v>
      </c>
      <c r="G1528" s="15">
        <v>126462127</v>
      </c>
      <c r="H1528" t="s">
        <v>9</v>
      </c>
      <c r="I1528" t="s">
        <v>4023</v>
      </c>
      <c r="J1528" t="s">
        <v>9</v>
      </c>
      <c r="K1528" t="s">
        <v>274</v>
      </c>
      <c r="L1528" t="s">
        <v>1378</v>
      </c>
      <c r="M1528" s="14" t="b">
        <f t="shared" si="122"/>
        <v>1</v>
      </c>
      <c r="N1528" s="14">
        <f t="shared" si="119"/>
        <v>0</v>
      </c>
      <c r="O1528" s="14">
        <f t="shared" si="120"/>
        <v>0</v>
      </c>
      <c r="P1528" s="14" t="b">
        <f t="shared" si="121"/>
        <v>1</v>
      </c>
      <c r="Q1528" t="b">
        <f t="shared" si="118"/>
        <v>0</v>
      </c>
    </row>
    <row r="1529" spans="1:17" x14ac:dyDescent="0.25">
      <c r="A1529" t="s">
        <v>6687</v>
      </c>
      <c r="B1529" t="s">
        <v>108</v>
      </c>
      <c r="C1529">
        <v>1414095</v>
      </c>
      <c r="D1529">
        <v>1415726</v>
      </c>
      <c r="E1529" t="s">
        <v>9</v>
      </c>
      <c r="F1529">
        <v>543</v>
      </c>
      <c r="G1529" s="15">
        <v>126462128</v>
      </c>
      <c r="H1529" t="s">
        <v>9</v>
      </c>
      <c r="I1529" t="s">
        <v>4022</v>
      </c>
      <c r="J1529" t="s">
        <v>9</v>
      </c>
      <c r="K1529" t="s">
        <v>271</v>
      </c>
      <c r="L1529" t="s">
        <v>272</v>
      </c>
      <c r="M1529" s="14" t="b">
        <f t="shared" si="122"/>
        <v>0</v>
      </c>
      <c r="N1529" s="14">
        <f t="shared" si="119"/>
        <v>0</v>
      </c>
      <c r="O1529" s="14">
        <f t="shared" si="120"/>
        <v>4</v>
      </c>
      <c r="P1529" s="14" t="b">
        <f t="shared" si="121"/>
        <v>1</v>
      </c>
      <c r="Q1529" t="b">
        <f t="shared" si="118"/>
        <v>0</v>
      </c>
    </row>
    <row r="1530" spans="1:17" x14ac:dyDescent="0.25">
      <c r="A1530" t="s">
        <v>6687</v>
      </c>
      <c r="B1530" t="s">
        <v>108</v>
      </c>
      <c r="C1530">
        <v>1415928</v>
      </c>
      <c r="D1530">
        <v>1416872</v>
      </c>
      <c r="E1530" t="s">
        <v>9</v>
      </c>
      <c r="F1530">
        <v>314</v>
      </c>
      <c r="G1530" s="15">
        <v>126462129</v>
      </c>
      <c r="H1530" t="s">
        <v>4021</v>
      </c>
      <c r="I1530" t="s">
        <v>4020</v>
      </c>
      <c r="J1530" t="s">
        <v>9</v>
      </c>
      <c r="K1530" t="s">
        <v>4019</v>
      </c>
      <c r="L1530" t="s">
        <v>4018</v>
      </c>
      <c r="M1530" s="14" t="b">
        <f t="shared" si="122"/>
        <v>0</v>
      </c>
      <c r="N1530" s="14">
        <f t="shared" si="119"/>
        <v>0</v>
      </c>
      <c r="O1530" s="14">
        <f t="shared" si="120"/>
        <v>202</v>
      </c>
      <c r="P1530" s="14" t="b">
        <f t="shared" si="121"/>
        <v>0</v>
      </c>
      <c r="Q1530" t="b">
        <f t="shared" si="118"/>
        <v>0</v>
      </c>
    </row>
    <row r="1531" spans="1:17" x14ac:dyDescent="0.25">
      <c r="A1531" t="s">
        <v>6687</v>
      </c>
      <c r="B1531" t="s">
        <v>108</v>
      </c>
      <c r="C1531">
        <v>1416962</v>
      </c>
      <c r="D1531">
        <v>1417702</v>
      </c>
      <c r="E1531" t="s">
        <v>12</v>
      </c>
      <c r="F1531">
        <v>246</v>
      </c>
      <c r="G1531" s="15">
        <v>126462130</v>
      </c>
      <c r="H1531" t="s">
        <v>4017</v>
      </c>
      <c r="I1531" t="s">
        <v>4016</v>
      </c>
      <c r="J1531" t="s">
        <v>9</v>
      </c>
      <c r="K1531" t="s">
        <v>4015</v>
      </c>
      <c r="L1531" t="s">
        <v>4014</v>
      </c>
      <c r="M1531" s="14" t="b">
        <f t="shared" si="122"/>
        <v>0</v>
      </c>
      <c r="N1531" s="14">
        <f t="shared" si="119"/>
        <v>0</v>
      </c>
      <c r="O1531" s="14">
        <f t="shared" si="120"/>
        <v>90</v>
      </c>
      <c r="P1531" s="14" t="b">
        <f t="shared" si="121"/>
        <v>1</v>
      </c>
      <c r="Q1531" t="b">
        <f t="shared" si="118"/>
        <v>1</v>
      </c>
    </row>
    <row r="1532" spans="1:17" x14ac:dyDescent="0.25">
      <c r="A1532" t="s">
        <v>6687</v>
      </c>
      <c r="B1532" t="s">
        <v>108</v>
      </c>
      <c r="C1532">
        <v>1417788</v>
      </c>
      <c r="D1532">
        <v>1418354</v>
      </c>
      <c r="E1532" t="s">
        <v>12</v>
      </c>
      <c r="F1532">
        <v>188</v>
      </c>
      <c r="G1532" s="15">
        <v>126462131</v>
      </c>
      <c r="H1532" t="s">
        <v>4013</v>
      </c>
      <c r="I1532" t="s">
        <v>4012</v>
      </c>
      <c r="J1532" t="s">
        <v>9</v>
      </c>
      <c r="K1532" t="s">
        <v>4011</v>
      </c>
      <c r="L1532" t="s">
        <v>4010</v>
      </c>
      <c r="M1532" s="14" t="b">
        <f t="shared" si="122"/>
        <v>0</v>
      </c>
      <c r="N1532" s="14">
        <f t="shared" si="119"/>
        <v>0</v>
      </c>
      <c r="O1532" s="14">
        <f t="shared" si="120"/>
        <v>86</v>
      </c>
      <c r="P1532" s="14" t="b">
        <f t="shared" si="121"/>
        <v>1</v>
      </c>
      <c r="Q1532" t="b">
        <f t="shared" si="118"/>
        <v>0</v>
      </c>
    </row>
    <row r="1533" spans="1:17" x14ac:dyDescent="0.25">
      <c r="A1533" t="s">
        <v>6687</v>
      </c>
      <c r="B1533" t="s">
        <v>108</v>
      </c>
      <c r="C1533">
        <v>1418424</v>
      </c>
      <c r="D1533">
        <v>1419167</v>
      </c>
      <c r="E1533" t="s">
        <v>12</v>
      </c>
      <c r="F1533">
        <v>247</v>
      </c>
      <c r="G1533" s="15">
        <v>126462132</v>
      </c>
      <c r="H1533" t="s">
        <v>9</v>
      </c>
      <c r="I1533" t="s">
        <v>4009</v>
      </c>
      <c r="J1533" t="s">
        <v>9</v>
      </c>
      <c r="K1533" t="s">
        <v>4008</v>
      </c>
      <c r="L1533" t="s">
        <v>4007</v>
      </c>
      <c r="M1533" s="14" t="b">
        <f t="shared" si="122"/>
        <v>0</v>
      </c>
      <c r="N1533" s="14">
        <f t="shared" si="119"/>
        <v>0</v>
      </c>
      <c r="O1533" s="14">
        <f t="shared" si="120"/>
        <v>70</v>
      </c>
      <c r="P1533" s="14" t="b">
        <f t="shared" si="121"/>
        <v>1</v>
      </c>
      <c r="Q1533" t="b">
        <f t="shared" si="118"/>
        <v>0</v>
      </c>
    </row>
    <row r="1534" spans="1:17" x14ac:dyDescent="0.25">
      <c r="A1534" t="s">
        <v>6687</v>
      </c>
      <c r="B1534" t="s">
        <v>108</v>
      </c>
      <c r="C1534">
        <v>1419164</v>
      </c>
      <c r="D1534">
        <v>1419985</v>
      </c>
      <c r="E1534" t="s">
        <v>12</v>
      </c>
      <c r="F1534">
        <v>273</v>
      </c>
      <c r="G1534" s="15">
        <v>126462133</v>
      </c>
      <c r="H1534" t="s">
        <v>9</v>
      </c>
      <c r="I1534" t="s">
        <v>4006</v>
      </c>
      <c r="J1534" t="s">
        <v>9</v>
      </c>
      <c r="K1534" t="s">
        <v>4005</v>
      </c>
      <c r="L1534" t="s">
        <v>4004</v>
      </c>
      <c r="M1534" s="14" t="b">
        <f t="shared" si="122"/>
        <v>1</v>
      </c>
      <c r="N1534" s="14">
        <f t="shared" si="119"/>
        <v>0</v>
      </c>
      <c r="O1534" s="14">
        <f t="shared" si="120"/>
        <v>-3</v>
      </c>
      <c r="P1534" s="14" t="b">
        <f t="shared" si="121"/>
        <v>1</v>
      </c>
      <c r="Q1534" t="b">
        <f t="shared" si="118"/>
        <v>0</v>
      </c>
    </row>
    <row r="1535" spans="1:17" x14ac:dyDescent="0.25">
      <c r="A1535" t="s">
        <v>6687</v>
      </c>
      <c r="B1535" t="s">
        <v>108</v>
      </c>
      <c r="C1535">
        <v>1419994</v>
      </c>
      <c r="D1535">
        <v>1421178</v>
      </c>
      <c r="E1535" t="s">
        <v>12</v>
      </c>
      <c r="F1535">
        <v>394</v>
      </c>
      <c r="G1535" s="15">
        <v>126462134</v>
      </c>
      <c r="H1535" t="s">
        <v>9</v>
      </c>
      <c r="I1535" t="s">
        <v>4003</v>
      </c>
      <c r="J1535" t="s">
        <v>9</v>
      </c>
      <c r="K1535" t="s">
        <v>4002</v>
      </c>
      <c r="L1535" t="s">
        <v>4001</v>
      </c>
      <c r="M1535" s="14" t="b">
        <f t="shared" si="122"/>
        <v>0</v>
      </c>
      <c r="N1535" s="14">
        <f t="shared" si="119"/>
        <v>0</v>
      </c>
      <c r="O1535" s="14">
        <f t="shared" si="120"/>
        <v>9</v>
      </c>
      <c r="P1535" s="14" t="b">
        <f t="shared" si="121"/>
        <v>1</v>
      </c>
      <c r="Q1535" t="b">
        <f t="shared" si="118"/>
        <v>0</v>
      </c>
    </row>
    <row r="1536" spans="1:17" x14ac:dyDescent="0.25">
      <c r="A1536" t="s">
        <v>6687</v>
      </c>
      <c r="B1536" t="s">
        <v>108</v>
      </c>
      <c r="C1536">
        <v>1421185</v>
      </c>
      <c r="D1536">
        <v>1422519</v>
      </c>
      <c r="E1536" t="s">
        <v>12</v>
      </c>
      <c r="F1536">
        <v>444</v>
      </c>
      <c r="G1536" s="15">
        <v>126462135</v>
      </c>
      <c r="H1536" t="s">
        <v>9</v>
      </c>
      <c r="I1536" t="s">
        <v>4000</v>
      </c>
      <c r="J1536" t="s">
        <v>9</v>
      </c>
      <c r="K1536" t="s">
        <v>3999</v>
      </c>
      <c r="L1536" t="s">
        <v>3998</v>
      </c>
      <c r="M1536" s="14" t="b">
        <f t="shared" si="122"/>
        <v>0</v>
      </c>
      <c r="N1536" s="14">
        <f t="shared" si="119"/>
        <v>0</v>
      </c>
      <c r="O1536" s="14">
        <f t="shared" si="120"/>
        <v>7</v>
      </c>
      <c r="P1536" s="14" t="b">
        <f t="shared" si="121"/>
        <v>1</v>
      </c>
      <c r="Q1536" t="b">
        <f t="shared" si="118"/>
        <v>0</v>
      </c>
    </row>
    <row r="1537" spans="1:17" x14ac:dyDescent="0.25">
      <c r="A1537" t="s">
        <v>6687</v>
      </c>
      <c r="B1537" t="s">
        <v>108</v>
      </c>
      <c r="C1537">
        <v>1422682</v>
      </c>
      <c r="D1537">
        <v>1422819</v>
      </c>
      <c r="E1537" t="s">
        <v>12</v>
      </c>
      <c r="F1537">
        <v>45</v>
      </c>
      <c r="G1537" s="15">
        <v>126462136</v>
      </c>
      <c r="H1537" t="s">
        <v>9</v>
      </c>
      <c r="I1537" t="s">
        <v>3997</v>
      </c>
      <c r="J1537" t="s">
        <v>9</v>
      </c>
      <c r="K1537" t="s">
        <v>9</v>
      </c>
      <c r="L1537" t="s">
        <v>126</v>
      </c>
      <c r="M1537" s="14" t="b">
        <f t="shared" si="122"/>
        <v>0</v>
      </c>
      <c r="N1537" s="14">
        <f t="shared" si="119"/>
        <v>0</v>
      </c>
      <c r="O1537" s="14">
        <f t="shared" si="120"/>
        <v>163</v>
      </c>
      <c r="P1537" s="14" t="b">
        <f t="shared" si="121"/>
        <v>0</v>
      </c>
      <c r="Q1537" t="b">
        <f t="shared" si="118"/>
        <v>0</v>
      </c>
    </row>
    <row r="1538" spans="1:17" x14ac:dyDescent="0.25">
      <c r="A1538" t="s">
        <v>6687</v>
      </c>
      <c r="B1538" t="s">
        <v>108</v>
      </c>
      <c r="C1538">
        <v>1422913</v>
      </c>
      <c r="D1538">
        <v>1425312</v>
      </c>
      <c r="E1538" t="s">
        <v>12</v>
      </c>
      <c r="F1538">
        <v>799</v>
      </c>
      <c r="G1538" s="15">
        <v>126462137</v>
      </c>
      <c r="H1538" t="s">
        <v>9</v>
      </c>
      <c r="I1538" t="s">
        <v>3996</v>
      </c>
      <c r="J1538" t="s">
        <v>9</v>
      </c>
      <c r="K1538" t="s">
        <v>3995</v>
      </c>
      <c r="L1538" t="s">
        <v>780</v>
      </c>
      <c r="M1538" s="14" t="b">
        <f t="shared" si="122"/>
        <v>0</v>
      </c>
      <c r="N1538" s="14">
        <f t="shared" si="119"/>
        <v>0</v>
      </c>
      <c r="O1538" s="14">
        <f t="shared" si="120"/>
        <v>94</v>
      </c>
      <c r="P1538" s="14" t="b">
        <f t="shared" si="121"/>
        <v>1</v>
      </c>
      <c r="Q1538" t="b">
        <f t="shared" si="118"/>
        <v>1</v>
      </c>
    </row>
    <row r="1539" spans="1:17" x14ac:dyDescent="0.25">
      <c r="A1539" t="s">
        <v>6687</v>
      </c>
      <c r="B1539" t="s">
        <v>108</v>
      </c>
      <c r="C1539">
        <v>1425312</v>
      </c>
      <c r="D1539">
        <v>1426004</v>
      </c>
      <c r="E1539" t="s">
        <v>12</v>
      </c>
      <c r="F1539">
        <v>230</v>
      </c>
      <c r="G1539" s="15">
        <v>126462138</v>
      </c>
      <c r="H1539" t="s">
        <v>9</v>
      </c>
      <c r="I1539" t="s">
        <v>3994</v>
      </c>
      <c r="J1539" t="s">
        <v>9</v>
      </c>
      <c r="K1539" t="s">
        <v>9</v>
      </c>
      <c r="L1539" t="s">
        <v>3993</v>
      </c>
      <c r="M1539" s="14" t="b">
        <f t="shared" si="122"/>
        <v>1</v>
      </c>
      <c r="N1539" s="14">
        <f t="shared" si="119"/>
        <v>0</v>
      </c>
      <c r="O1539" s="14">
        <f t="shared" si="120"/>
        <v>0</v>
      </c>
      <c r="P1539" s="14" t="b">
        <f t="shared" si="121"/>
        <v>1</v>
      </c>
      <c r="Q1539" t="b">
        <f t="shared" si="118"/>
        <v>0</v>
      </c>
    </row>
    <row r="1540" spans="1:17" x14ac:dyDescent="0.25">
      <c r="A1540" t="s">
        <v>6687</v>
      </c>
      <c r="B1540" t="s">
        <v>108</v>
      </c>
      <c r="C1540">
        <v>1426090</v>
      </c>
      <c r="D1540">
        <v>1426557</v>
      </c>
      <c r="E1540" t="s">
        <v>12</v>
      </c>
      <c r="F1540">
        <v>155</v>
      </c>
      <c r="G1540" s="15">
        <v>126462139</v>
      </c>
      <c r="H1540" t="s">
        <v>3992</v>
      </c>
      <c r="I1540" t="s">
        <v>3991</v>
      </c>
      <c r="J1540" t="s">
        <v>9</v>
      </c>
      <c r="K1540" t="s">
        <v>3990</v>
      </c>
      <c r="L1540" t="s">
        <v>3989</v>
      </c>
      <c r="M1540" s="14" t="b">
        <f t="shared" si="122"/>
        <v>0</v>
      </c>
      <c r="N1540" s="14">
        <f t="shared" si="119"/>
        <v>0</v>
      </c>
      <c r="O1540" s="14">
        <f t="shared" si="120"/>
        <v>86</v>
      </c>
      <c r="P1540" s="14" t="b">
        <f t="shared" si="121"/>
        <v>1</v>
      </c>
      <c r="Q1540" t="b">
        <f t="shared" si="118"/>
        <v>0</v>
      </c>
    </row>
    <row r="1541" spans="1:17" x14ac:dyDescent="0.25">
      <c r="A1541" t="s">
        <v>6687</v>
      </c>
      <c r="B1541" t="s">
        <v>108</v>
      </c>
      <c r="C1541">
        <v>1426561</v>
      </c>
      <c r="D1541">
        <v>1427343</v>
      </c>
      <c r="E1541" t="s">
        <v>12</v>
      </c>
      <c r="F1541">
        <v>260</v>
      </c>
      <c r="G1541" s="15">
        <v>126462140</v>
      </c>
      <c r="H1541" t="s">
        <v>9</v>
      </c>
      <c r="I1541" t="s">
        <v>3988</v>
      </c>
      <c r="J1541" t="s">
        <v>9</v>
      </c>
      <c r="K1541" t="s">
        <v>3987</v>
      </c>
      <c r="L1541" t="s">
        <v>3986</v>
      </c>
      <c r="M1541" s="14" t="b">
        <f t="shared" si="122"/>
        <v>0</v>
      </c>
      <c r="N1541" s="14">
        <f t="shared" si="119"/>
        <v>0</v>
      </c>
      <c r="O1541" s="14">
        <f t="shared" si="120"/>
        <v>4</v>
      </c>
      <c r="P1541" s="14" t="b">
        <f t="shared" si="121"/>
        <v>1</v>
      </c>
      <c r="Q1541" t="b">
        <f t="shared" si="118"/>
        <v>0</v>
      </c>
    </row>
    <row r="1542" spans="1:17" x14ac:dyDescent="0.25">
      <c r="A1542" t="s">
        <v>6687</v>
      </c>
      <c r="B1542" t="s">
        <v>108</v>
      </c>
      <c r="C1542">
        <v>1427340</v>
      </c>
      <c r="D1542">
        <v>1428161</v>
      </c>
      <c r="E1542" t="s">
        <v>12</v>
      </c>
      <c r="F1542">
        <v>273</v>
      </c>
      <c r="G1542" s="15">
        <v>126462141</v>
      </c>
      <c r="H1542" t="s">
        <v>9</v>
      </c>
      <c r="I1542" t="s">
        <v>3985</v>
      </c>
      <c r="J1542" t="s">
        <v>9</v>
      </c>
      <c r="K1542" t="s">
        <v>3984</v>
      </c>
      <c r="L1542" t="s">
        <v>126</v>
      </c>
      <c r="M1542" s="14" t="b">
        <f t="shared" si="122"/>
        <v>1</v>
      </c>
      <c r="N1542" s="14">
        <f t="shared" si="119"/>
        <v>0</v>
      </c>
      <c r="O1542" s="14">
        <f t="shared" si="120"/>
        <v>-3</v>
      </c>
      <c r="P1542" s="14" t="b">
        <f t="shared" si="121"/>
        <v>1</v>
      </c>
      <c r="Q1542" t="b">
        <f t="shared" si="118"/>
        <v>0</v>
      </c>
    </row>
    <row r="1543" spans="1:17" x14ac:dyDescent="0.25">
      <c r="A1543" t="s">
        <v>6687</v>
      </c>
      <c r="B1543" t="s">
        <v>108</v>
      </c>
      <c r="C1543">
        <v>1428158</v>
      </c>
      <c r="D1543">
        <v>1429297</v>
      </c>
      <c r="E1543" t="s">
        <v>12</v>
      </c>
      <c r="F1543">
        <v>379</v>
      </c>
      <c r="G1543" s="15">
        <v>126462142</v>
      </c>
      <c r="H1543" t="s">
        <v>9</v>
      </c>
      <c r="I1543" t="s">
        <v>3983</v>
      </c>
      <c r="J1543" t="s">
        <v>9</v>
      </c>
      <c r="K1543" t="s">
        <v>3982</v>
      </c>
      <c r="L1543" t="s">
        <v>3981</v>
      </c>
      <c r="M1543" s="14" t="b">
        <f t="shared" si="122"/>
        <v>1</v>
      </c>
      <c r="N1543" s="14">
        <f t="shared" si="119"/>
        <v>0</v>
      </c>
      <c r="O1543" s="14">
        <f t="shared" si="120"/>
        <v>-3</v>
      </c>
      <c r="P1543" s="14" t="b">
        <f t="shared" si="121"/>
        <v>1</v>
      </c>
      <c r="Q1543" t="b">
        <f t="shared" si="118"/>
        <v>0</v>
      </c>
    </row>
    <row r="1544" spans="1:17" x14ac:dyDescent="0.25">
      <c r="A1544" t="s">
        <v>6687</v>
      </c>
      <c r="B1544" t="s">
        <v>108</v>
      </c>
      <c r="C1544">
        <v>1429420</v>
      </c>
      <c r="D1544">
        <v>1431243</v>
      </c>
      <c r="E1544" t="s">
        <v>12</v>
      </c>
      <c r="F1544">
        <v>607</v>
      </c>
      <c r="G1544" s="15">
        <v>126462143</v>
      </c>
      <c r="H1544" t="s">
        <v>9</v>
      </c>
      <c r="I1544" t="s">
        <v>3980</v>
      </c>
      <c r="J1544" t="s">
        <v>9</v>
      </c>
      <c r="K1544" t="s">
        <v>2186</v>
      </c>
      <c r="L1544" t="s">
        <v>511</v>
      </c>
      <c r="M1544" s="14" t="b">
        <f t="shared" si="122"/>
        <v>0</v>
      </c>
      <c r="N1544" s="14">
        <f t="shared" si="119"/>
        <v>0</v>
      </c>
      <c r="O1544" s="14">
        <f t="shared" si="120"/>
        <v>123</v>
      </c>
      <c r="P1544" s="14" t="b">
        <f t="shared" si="121"/>
        <v>0</v>
      </c>
      <c r="Q1544" t="b">
        <f t="shared" ref="Q1544:Q1607" si="123">AND(P1544,NOT(P1543))</f>
        <v>0</v>
      </c>
    </row>
    <row r="1545" spans="1:17" x14ac:dyDescent="0.25">
      <c r="A1545" t="s">
        <v>6687</v>
      </c>
      <c r="B1545" t="s">
        <v>108</v>
      </c>
      <c r="C1545">
        <v>1431456</v>
      </c>
      <c r="D1545">
        <v>1432058</v>
      </c>
      <c r="E1545" t="s">
        <v>12</v>
      </c>
      <c r="F1545">
        <v>200</v>
      </c>
      <c r="G1545" s="15">
        <v>126462144</v>
      </c>
      <c r="H1545" t="s">
        <v>9</v>
      </c>
      <c r="I1545" t="s">
        <v>3979</v>
      </c>
      <c r="J1545" t="s">
        <v>9</v>
      </c>
      <c r="K1545" t="s">
        <v>9</v>
      </c>
      <c r="L1545" t="s">
        <v>3978</v>
      </c>
      <c r="M1545" s="14" t="b">
        <f t="shared" si="122"/>
        <v>0</v>
      </c>
      <c r="N1545" s="14">
        <f t="shared" si="119"/>
        <v>0</v>
      </c>
      <c r="O1545" s="14">
        <f t="shared" si="120"/>
        <v>213</v>
      </c>
      <c r="P1545" s="14" t="b">
        <f t="shared" si="121"/>
        <v>0</v>
      </c>
      <c r="Q1545" t="b">
        <f t="shared" si="123"/>
        <v>0</v>
      </c>
    </row>
    <row r="1546" spans="1:17" x14ac:dyDescent="0.25">
      <c r="A1546" t="s">
        <v>6687</v>
      </c>
      <c r="B1546" t="s">
        <v>108</v>
      </c>
      <c r="C1546">
        <v>1432292</v>
      </c>
      <c r="D1546">
        <v>1432741</v>
      </c>
      <c r="E1546" t="s">
        <v>12</v>
      </c>
      <c r="F1546">
        <v>149</v>
      </c>
      <c r="G1546" s="15">
        <v>126462145</v>
      </c>
      <c r="H1546" t="s">
        <v>9</v>
      </c>
      <c r="I1546" t="s">
        <v>3977</v>
      </c>
      <c r="J1546" t="s">
        <v>9</v>
      </c>
      <c r="K1546" t="s">
        <v>243</v>
      </c>
      <c r="L1546" t="s">
        <v>244</v>
      </c>
      <c r="M1546" s="14" t="b">
        <f t="shared" si="122"/>
        <v>0</v>
      </c>
      <c r="N1546" s="14">
        <f t="shared" si="119"/>
        <v>0</v>
      </c>
      <c r="O1546" s="14">
        <f t="shared" si="120"/>
        <v>234</v>
      </c>
      <c r="P1546" s="14" t="b">
        <f t="shared" si="121"/>
        <v>0</v>
      </c>
      <c r="Q1546" t="b">
        <f t="shared" si="123"/>
        <v>0</v>
      </c>
    </row>
    <row r="1547" spans="1:17" x14ac:dyDescent="0.25">
      <c r="A1547" t="s">
        <v>6687</v>
      </c>
      <c r="B1547" t="s">
        <v>108</v>
      </c>
      <c r="C1547">
        <v>1433115</v>
      </c>
      <c r="D1547">
        <v>1433723</v>
      </c>
      <c r="E1547" t="s">
        <v>12</v>
      </c>
      <c r="F1547">
        <v>202</v>
      </c>
      <c r="G1547" s="15">
        <v>126462146</v>
      </c>
      <c r="H1547" t="s">
        <v>9</v>
      </c>
      <c r="I1547" t="s">
        <v>3976</v>
      </c>
      <c r="J1547" t="s">
        <v>9</v>
      </c>
      <c r="K1547" t="s">
        <v>9</v>
      </c>
      <c r="L1547" t="s">
        <v>239</v>
      </c>
      <c r="M1547" s="14" t="b">
        <f t="shared" si="122"/>
        <v>0</v>
      </c>
      <c r="N1547" s="14">
        <f t="shared" ref="N1547:N1610" si="124">MOD($D1547-$C1547+1,3)</f>
        <v>0</v>
      </c>
      <c r="O1547" s="14">
        <f t="shared" ref="O1547:O1610" si="125">$C1547-$D1546</f>
        <v>374</v>
      </c>
      <c r="P1547" s="14" t="b">
        <f t="shared" ref="P1547:P1610" si="126">$O1547&lt;100</f>
        <v>0</v>
      </c>
      <c r="Q1547" t="b">
        <f t="shared" si="123"/>
        <v>0</v>
      </c>
    </row>
    <row r="1548" spans="1:17" x14ac:dyDescent="0.25">
      <c r="A1548" t="s">
        <v>6687</v>
      </c>
      <c r="B1548" t="s">
        <v>108</v>
      </c>
      <c r="C1548">
        <v>1433720</v>
      </c>
      <c r="D1548">
        <v>1434058</v>
      </c>
      <c r="E1548" t="s">
        <v>9</v>
      </c>
      <c r="F1548">
        <v>112</v>
      </c>
      <c r="G1548" s="15">
        <v>126462147</v>
      </c>
      <c r="H1548" t="s">
        <v>9</v>
      </c>
      <c r="I1548" t="s">
        <v>3975</v>
      </c>
      <c r="J1548" t="s">
        <v>9</v>
      </c>
      <c r="K1548" t="s">
        <v>3974</v>
      </c>
      <c r="L1548" t="s">
        <v>126</v>
      </c>
      <c r="M1548" s="14" t="b">
        <f t="shared" ref="M1548:M1611" si="127">$D1547&gt;=C1548</f>
        <v>1</v>
      </c>
      <c r="N1548" s="14">
        <f t="shared" si="124"/>
        <v>0</v>
      </c>
      <c r="O1548" s="14">
        <f t="shared" si="125"/>
        <v>-3</v>
      </c>
      <c r="P1548" s="14" t="b">
        <f t="shared" si="126"/>
        <v>1</v>
      </c>
      <c r="Q1548" t="b">
        <f t="shared" si="123"/>
        <v>1</v>
      </c>
    </row>
    <row r="1549" spans="1:17" x14ac:dyDescent="0.25">
      <c r="A1549" t="s">
        <v>6687</v>
      </c>
      <c r="B1549" t="s">
        <v>108</v>
      </c>
      <c r="C1549">
        <v>1434275</v>
      </c>
      <c r="D1549">
        <v>1435735</v>
      </c>
      <c r="E1549" t="s">
        <v>12</v>
      </c>
      <c r="F1549">
        <v>486</v>
      </c>
      <c r="G1549" s="15">
        <v>126462148</v>
      </c>
      <c r="H1549" t="s">
        <v>3973</v>
      </c>
      <c r="I1549" t="s">
        <v>3972</v>
      </c>
      <c r="J1549" t="s">
        <v>9</v>
      </c>
      <c r="K1549" t="s">
        <v>3971</v>
      </c>
      <c r="L1549" t="s">
        <v>3970</v>
      </c>
      <c r="M1549" s="14" t="b">
        <f t="shared" si="127"/>
        <v>0</v>
      </c>
      <c r="N1549" s="14">
        <f t="shared" si="124"/>
        <v>0</v>
      </c>
      <c r="O1549" s="14">
        <f t="shared" si="125"/>
        <v>217</v>
      </c>
      <c r="P1549" s="14" t="b">
        <f t="shared" si="126"/>
        <v>0</v>
      </c>
      <c r="Q1549" t="b">
        <f t="shared" si="123"/>
        <v>0</v>
      </c>
    </row>
    <row r="1550" spans="1:17" x14ac:dyDescent="0.25">
      <c r="A1550" t="s">
        <v>6687</v>
      </c>
      <c r="B1550" t="s">
        <v>108</v>
      </c>
      <c r="C1550">
        <v>1435837</v>
      </c>
      <c r="D1550">
        <v>1437489</v>
      </c>
      <c r="E1550" t="s">
        <v>12</v>
      </c>
      <c r="F1550">
        <v>550</v>
      </c>
      <c r="G1550" s="15">
        <v>126462149</v>
      </c>
      <c r="H1550" t="s">
        <v>9</v>
      </c>
      <c r="I1550" t="s">
        <v>3969</v>
      </c>
      <c r="J1550" t="s">
        <v>9</v>
      </c>
      <c r="K1550" t="s">
        <v>2332</v>
      </c>
      <c r="L1550" t="s">
        <v>3968</v>
      </c>
      <c r="M1550" s="14" t="b">
        <f t="shared" si="127"/>
        <v>0</v>
      </c>
      <c r="N1550" s="14">
        <f t="shared" si="124"/>
        <v>0</v>
      </c>
      <c r="O1550" s="14">
        <f t="shared" si="125"/>
        <v>102</v>
      </c>
      <c r="P1550" s="14" t="b">
        <f t="shared" si="126"/>
        <v>0</v>
      </c>
      <c r="Q1550" t="b">
        <f t="shared" si="123"/>
        <v>0</v>
      </c>
    </row>
    <row r="1551" spans="1:17" x14ac:dyDescent="0.25">
      <c r="A1551" t="s">
        <v>6687</v>
      </c>
      <c r="B1551" t="s">
        <v>108</v>
      </c>
      <c r="C1551">
        <v>1437486</v>
      </c>
      <c r="D1551">
        <v>1438205</v>
      </c>
      <c r="E1551" t="s">
        <v>12</v>
      </c>
      <c r="F1551">
        <v>239</v>
      </c>
      <c r="G1551" s="15">
        <v>126462150</v>
      </c>
      <c r="H1551" t="s">
        <v>9</v>
      </c>
      <c r="I1551" t="s">
        <v>3967</v>
      </c>
      <c r="J1551" t="s">
        <v>9</v>
      </c>
      <c r="K1551" t="s">
        <v>1580</v>
      </c>
      <c r="L1551" t="s">
        <v>2745</v>
      </c>
      <c r="M1551" s="14" t="b">
        <f t="shared" si="127"/>
        <v>1</v>
      </c>
      <c r="N1551" s="14">
        <f t="shared" si="124"/>
        <v>0</v>
      </c>
      <c r="O1551" s="14">
        <f t="shared" si="125"/>
        <v>-3</v>
      </c>
      <c r="P1551" s="14" t="b">
        <f t="shared" si="126"/>
        <v>1</v>
      </c>
      <c r="Q1551" t="b">
        <f t="shared" si="123"/>
        <v>1</v>
      </c>
    </row>
    <row r="1552" spans="1:17" x14ac:dyDescent="0.25">
      <c r="A1552" t="s">
        <v>6687</v>
      </c>
      <c r="B1552" t="s">
        <v>108</v>
      </c>
      <c r="C1552">
        <v>1438202</v>
      </c>
      <c r="D1552">
        <v>1438969</v>
      </c>
      <c r="E1552" t="s">
        <v>12</v>
      </c>
      <c r="F1552">
        <v>255</v>
      </c>
      <c r="G1552" s="15">
        <v>126462151</v>
      </c>
      <c r="H1552" t="s">
        <v>9</v>
      </c>
      <c r="I1552" t="s">
        <v>3966</v>
      </c>
      <c r="J1552" t="s">
        <v>9</v>
      </c>
      <c r="K1552" t="s">
        <v>2890</v>
      </c>
      <c r="L1552" t="s">
        <v>3965</v>
      </c>
      <c r="M1552" s="14" t="b">
        <f t="shared" si="127"/>
        <v>1</v>
      </c>
      <c r="N1552" s="14">
        <f t="shared" si="124"/>
        <v>0</v>
      </c>
      <c r="O1552" s="14">
        <f t="shared" si="125"/>
        <v>-3</v>
      </c>
      <c r="P1552" s="14" t="b">
        <f t="shared" si="126"/>
        <v>1</v>
      </c>
      <c r="Q1552" t="b">
        <f t="shared" si="123"/>
        <v>0</v>
      </c>
    </row>
    <row r="1553" spans="1:17" x14ac:dyDescent="0.25">
      <c r="A1553" t="s">
        <v>6687</v>
      </c>
      <c r="B1553" t="s">
        <v>108</v>
      </c>
      <c r="C1553">
        <v>1438973</v>
      </c>
      <c r="D1553">
        <v>1440193</v>
      </c>
      <c r="E1553" t="s">
        <v>9</v>
      </c>
      <c r="F1553">
        <v>406</v>
      </c>
      <c r="G1553" s="15">
        <v>126462152</v>
      </c>
      <c r="H1553" t="s">
        <v>9</v>
      </c>
      <c r="I1553" t="s">
        <v>3964</v>
      </c>
      <c r="J1553" t="s">
        <v>9</v>
      </c>
      <c r="K1553" t="s">
        <v>9</v>
      </c>
      <c r="L1553" t="s">
        <v>1017</v>
      </c>
      <c r="M1553" s="14" t="b">
        <f t="shared" si="127"/>
        <v>0</v>
      </c>
      <c r="N1553" s="14">
        <f t="shared" si="124"/>
        <v>0</v>
      </c>
      <c r="O1553" s="14">
        <f t="shared" si="125"/>
        <v>4</v>
      </c>
      <c r="P1553" s="14" t="b">
        <f t="shared" si="126"/>
        <v>1</v>
      </c>
      <c r="Q1553" t="b">
        <f t="shared" si="123"/>
        <v>0</v>
      </c>
    </row>
    <row r="1554" spans="1:17" x14ac:dyDescent="0.25">
      <c r="A1554" t="s">
        <v>6687</v>
      </c>
      <c r="B1554" t="s">
        <v>108</v>
      </c>
      <c r="C1554">
        <v>1440331</v>
      </c>
      <c r="D1554">
        <v>1440960</v>
      </c>
      <c r="E1554" t="s">
        <v>12</v>
      </c>
      <c r="F1554">
        <v>209</v>
      </c>
      <c r="G1554" s="15">
        <v>126462153</v>
      </c>
      <c r="H1554" t="s">
        <v>9</v>
      </c>
      <c r="I1554" t="s">
        <v>3963</v>
      </c>
      <c r="J1554" t="s">
        <v>9</v>
      </c>
      <c r="K1554" t="s">
        <v>3962</v>
      </c>
      <c r="L1554" t="s">
        <v>3961</v>
      </c>
      <c r="M1554" s="14" t="b">
        <f t="shared" si="127"/>
        <v>0</v>
      </c>
      <c r="N1554" s="14">
        <f t="shared" si="124"/>
        <v>0</v>
      </c>
      <c r="O1554" s="14">
        <f t="shared" si="125"/>
        <v>138</v>
      </c>
      <c r="P1554" s="14" t="b">
        <f t="shared" si="126"/>
        <v>0</v>
      </c>
      <c r="Q1554" t="b">
        <f t="shared" si="123"/>
        <v>0</v>
      </c>
    </row>
    <row r="1555" spans="1:17" x14ac:dyDescent="0.25">
      <c r="A1555" t="s">
        <v>6687</v>
      </c>
      <c r="B1555" t="s">
        <v>108</v>
      </c>
      <c r="C1555">
        <v>1440957</v>
      </c>
      <c r="D1555">
        <v>1441619</v>
      </c>
      <c r="E1555" t="s">
        <v>12</v>
      </c>
      <c r="F1555">
        <v>220</v>
      </c>
      <c r="G1555" s="15">
        <v>126462154</v>
      </c>
      <c r="H1555" t="s">
        <v>9</v>
      </c>
      <c r="I1555" t="s">
        <v>3960</v>
      </c>
      <c r="J1555" t="s">
        <v>9</v>
      </c>
      <c r="K1555" t="s">
        <v>3959</v>
      </c>
      <c r="L1555" t="s">
        <v>3958</v>
      </c>
      <c r="M1555" s="14" t="b">
        <f t="shared" si="127"/>
        <v>1</v>
      </c>
      <c r="N1555" s="14">
        <f t="shared" si="124"/>
        <v>0</v>
      </c>
      <c r="O1555" s="14">
        <f t="shared" si="125"/>
        <v>-3</v>
      </c>
      <c r="P1555" s="14" t="b">
        <f t="shared" si="126"/>
        <v>1</v>
      </c>
      <c r="Q1555" t="b">
        <f t="shared" si="123"/>
        <v>1</v>
      </c>
    </row>
    <row r="1556" spans="1:17" x14ac:dyDescent="0.25">
      <c r="A1556" t="s">
        <v>6687</v>
      </c>
      <c r="B1556" t="s">
        <v>108</v>
      </c>
      <c r="C1556">
        <v>1442087</v>
      </c>
      <c r="D1556">
        <v>1442671</v>
      </c>
      <c r="E1556" t="s">
        <v>12</v>
      </c>
      <c r="F1556">
        <v>194</v>
      </c>
      <c r="G1556" s="15">
        <v>126462155</v>
      </c>
      <c r="H1556" t="s">
        <v>9</v>
      </c>
      <c r="I1556" t="s">
        <v>3957</v>
      </c>
      <c r="J1556" t="s">
        <v>9</v>
      </c>
      <c r="K1556" t="s">
        <v>3956</v>
      </c>
      <c r="L1556" t="s">
        <v>3955</v>
      </c>
      <c r="M1556" s="14" t="b">
        <f t="shared" si="127"/>
        <v>0</v>
      </c>
      <c r="N1556" s="14">
        <f t="shared" si="124"/>
        <v>0</v>
      </c>
      <c r="O1556" s="14">
        <f t="shared" si="125"/>
        <v>468</v>
      </c>
      <c r="P1556" s="14" t="b">
        <f t="shared" si="126"/>
        <v>0</v>
      </c>
      <c r="Q1556" t="b">
        <f t="shared" si="123"/>
        <v>0</v>
      </c>
    </row>
    <row r="1557" spans="1:17" x14ac:dyDescent="0.25">
      <c r="A1557" t="s">
        <v>6687</v>
      </c>
      <c r="B1557" t="s">
        <v>108</v>
      </c>
      <c r="C1557">
        <v>1442964</v>
      </c>
      <c r="D1557">
        <v>1443290</v>
      </c>
      <c r="E1557" t="s">
        <v>12</v>
      </c>
      <c r="F1557">
        <v>108</v>
      </c>
      <c r="G1557" s="15">
        <v>126462156</v>
      </c>
      <c r="H1557" t="s">
        <v>9</v>
      </c>
      <c r="I1557" t="s">
        <v>3954</v>
      </c>
      <c r="J1557" t="s">
        <v>9</v>
      </c>
      <c r="K1557" t="s">
        <v>1143</v>
      </c>
      <c r="L1557" t="s">
        <v>1142</v>
      </c>
      <c r="M1557" s="14" t="b">
        <f t="shared" si="127"/>
        <v>0</v>
      </c>
      <c r="N1557" s="14">
        <f t="shared" si="124"/>
        <v>0</v>
      </c>
      <c r="O1557" s="14">
        <f t="shared" si="125"/>
        <v>293</v>
      </c>
      <c r="P1557" s="14" t="b">
        <f t="shared" si="126"/>
        <v>0</v>
      </c>
      <c r="Q1557" t="b">
        <f t="shared" si="123"/>
        <v>0</v>
      </c>
    </row>
    <row r="1558" spans="1:17" x14ac:dyDescent="0.25">
      <c r="A1558" t="s">
        <v>6687</v>
      </c>
      <c r="B1558" t="s">
        <v>108</v>
      </c>
      <c r="C1558">
        <v>1443283</v>
      </c>
      <c r="D1558">
        <v>1443576</v>
      </c>
      <c r="E1558" t="s">
        <v>12</v>
      </c>
      <c r="F1558">
        <v>97</v>
      </c>
      <c r="G1558" s="15">
        <v>126462157</v>
      </c>
      <c r="H1558" t="s">
        <v>9</v>
      </c>
      <c r="I1558" t="s">
        <v>3953</v>
      </c>
      <c r="J1558" t="s">
        <v>9</v>
      </c>
      <c r="K1558" t="s">
        <v>9</v>
      </c>
      <c r="L1558" t="s">
        <v>126</v>
      </c>
      <c r="M1558" s="14" t="b">
        <f t="shared" si="127"/>
        <v>1</v>
      </c>
      <c r="N1558" s="14">
        <f t="shared" si="124"/>
        <v>0</v>
      </c>
      <c r="O1558" s="14">
        <f t="shared" si="125"/>
        <v>-7</v>
      </c>
      <c r="P1558" s="14" t="b">
        <f t="shared" si="126"/>
        <v>1</v>
      </c>
      <c r="Q1558" t="b">
        <f t="shared" si="123"/>
        <v>1</v>
      </c>
    </row>
    <row r="1559" spans="1:17" x14ac:dyDescent="0.25">
      <c r="A1559" t="s">
        <v>6687</v>
      </c>
      <c r="B1559" t="s">
        <v>108</v>
      </c>
      <c r="C1559">
        <v>1443573</v>
      </c>
      <c r="D1559">
        <v>1444286</v>
      </c>
      <c r="E1559" t="s">
        <v>12</v>
      </c>
      <c r="F1559">
        <v>237</v>
      </c>
      <c r="G1559" s="15">
        <v>126462158</v>
      </c>
      <c r="H1559" t="s">
        <v>9</v>
      </c>
      <c r="I1559" t="s">
        <v>3952</v>
      </c>
      <c r="J1559" t="s">
        <v>9</v>
      </c>
      <c r="K1559" t="s">
        <v>3951</v>
      </c>
      <c r="L1559" t="s">
        <v>3950</v>
      </c>
      <c r="M1559" s="14" t="b">
        <f t="shared" si="127"/>
        <v>1</v>
      </c>
      <c r="N1559" s="14">
        <f t="shared" si="124"/>
        <v>0</v>
      </c>
      <c r="O1559" s="14">
        <f t="shared" si="125"/>
        <v>-3</v>
      </c>
      <c r="P1559" s="14" t="b">
        <f t="shared" si="126"/>
        <v>1</v>
      </c>
      <c r="Q1559" t="b">
        <f t="shared" si="123"/>
        <v>0</v>
      </c>
    </row>
    <row r="1560" spans="1:17" x14ac:dyDescent="0.25">
      <c r="A1560" t="s">
        <v>6687</v>
      </c>
      <c r="B1560" t="s">
        <v>108</v>
      </c>
      <c r="C1560">
        <v>1444283</v>
      </c>
      <c r="D1560">
        <v>1445446</v>
      </c>
      <c r="E1560" t="s">
        <v>12</v>
      </c>
      <c r="F1560">
        <v>387</v>
      </c>
      <c r="G1560" s="15">
        <v>126462159</v>
      </c>
      <c r="H1560" t="s">
        <v>9</v>
      </c>
      <c r="I1560" t="s">
        <v>3949</v>
      </c>
      <c r="J1560" t="s">
        <v>9</v>
      </c>
      <c r="K1560" t="s">
        <v>9</v>
      </c>
      <c r="L1560" t="s">
        <v>1017</v>
      </c>
      <c r="M1560" s="14" t="b">
        <f t="shared" si="127"/>
        <v>1</v>
      </c>
      <c r="N1560" s="14">
        <f t="shared" si="124"/>
        <v>0</v>
      </c>
      <c r="O1560" s="14">
        <f t="shared" si="125"/>
        <v>-3</v>
      </c>
      <c r="P1560" s="14" t="b">
        <f t="shared" si="126"/>
        <v>1</v>
      </c>
      <c r="Q1560" t="b">
        <f t="shared" si="123"/>
        <v>0</v>
      </c>
    </row>
    <row r="1561" spans="1:17" x14ac:dyDescent="0.25">
      <c r="A1561" t="s">
        <v>6687</v>
      </c>
      <c r="B1561" t="s">
        <v>108</v>
      </c>
      <c r="C1561">
        <v>1445663</v>
      </c>
      <c r="D1561">
        <v>1447114</v>
      </c>
      <c r="E1561" t="s">
        <v>12</v>
      </c>
      <c r="F1561">
        <v>483</v>
      </c>
      <c r="G1561" s="15">
        <v>126462160</v>
      </c>
      <c r="H1561" t="s">
        <v>9</v>
      </c>
      <c r="I1561" t="s">
        <v>3948</v>
      </c>
      <c r="J1561" t="s">
        <v>9</v>
      </c>
      <c r="K1561" t="s">
        <v>3947</v>
      </c>
      <c r="L1561" t="s">
        <v>3946</v>
      </c>
      <c r="M1561" s="14" t="b">
        <f t="shared" si="127"/>
        <v>0</v>
      </c>
      <c r="N1561" s="14">
        <f t="shared" si="124"/>
        <v>0</v>
      </c>
      <c r="O1561" s="14">
        <f t="shared" si="125"/>
        <v>217</v>
      </c>
      <c r="P1561" s="14" t="b">
        <f t="shared" si="126"/>
        <v>0</v>
      </c>
      <c r="Q1561" t="b">
        <f t="shared" si="123"/>
        <v>0</v>
      </c>
    </row>
    <row r="1562" spans="1:17" x14ac:dyDescent="0.25">
      <c r="A1562" t="s">
        <v>6687</v>
      </c>
      <c r="B1562" t="s">
        <v>108</v>
      </c>
      <c r="C1562">
        <v>1447153</v>
      </c>
      <c r="D1562">
        <v>1447824</v>
      </c>
      <c r="E1562" t="s">
        <v>12</v>
      </c>
      <c r="F1562">
        <v>223</v>
      </c>
      <c r="G1562" s="15">
        <v>126462161</v>
      </c>
      <c r="H1562" t="s">
        <v>9</v>
      </c>
      <c r="I1562" t="s">
        <v>3945</v>
      </c>
      <c r="J1562" t="s">
        <v>9</v>
      </c>
      <c r="K1562" t="s">
        <v>3944</v>
      </c>
      <c r="L1562" t="s">
        <v>3943</v>
      </c>
      <c r="M1562" s="14" t="b">
        <f t="shared" si="127"/>
        <v>0</v>
      </c>
      <c r="N1562" s="14">
        <f t="shared" si="124"/>
        <v>0</v>
      </c>
      <c r="O1562" s="14">
        <f t="shared" si="125"/>
        <v>39</v>
      </c>
      <c r="P1562" s="14" t="b">
        <f t="shared" si="126"/>
        <v>1</v>
      </c>
      <c r="Q1562" t="b">
        <f t="shared" si="123"/>
        <v>1</v>
      </c>
    </row>
    <row r="1563" spans="1:17" x14ac:dyDescent="0.25">
      <c r="A1563" t="s">
        <v>6687</v>
      </c>
      <c r="B1563" t="s">
        <v>108</v>
      </c>
      <c r="C1563">
        <v>1447844</v>
      </c>
      <c r="D1563">
        <v>1449445</v>
      </c>
      <c r="E1563" t="s">
        <v>12</v>
      </c>
      <c r="F1563">
        <v>533</v>
      </c>
      <c r="G1563" s="15">
        <v>126462162</v>
      </c>
      <c r="H1563" t="s">
        <v>3942</v>
      </c>
      <c r="I1563" t="s">
        <v>3941</v>
      </c>
      <c r="J1563" t="s">
        <v>9</v>
      </c>
      <c r="K1563" t="s">
        <v>3940</v>
      </c>
      <c r="L1563" t="s">
        <v>3939</v>
      </c>
      <c r="M1563" s="14" t="b">
        <f t="shared" si="127"/>
        <v>0</v>
      </c>
      <c r="N1563" s="14">
        <f t="shared" si="124"/>
        <v>0</v>
      </c>
      <c r="O1563" s="14">
        <f t="shared" si="125"/>
        <v>20</v>
      </c>
      <c r="P1563" s="14" t="b">
        <f t="shared" si="126"/>
        <v>1</v>
      </c>
      <c r="Q1563" t="b">
        <f t="shared" si="123"/>
        <v>0</v>
      </c>
    </row>
    <row r="1564" spans="1:17" x14ac:dyDescent="0.25">
      <c r="A1564" t="s">
        <v>6687</v>
      </c>
      <c r="B1564" t="s">
        <v>108</v>
      </c>
      <c r="C1564">
        <v>1449671</v>
      </c>
      <c r="D1564">
        <v>1450018</v>
      </c>
      <c r="E1564" t="s">
        <v>9</v>
      </c>
      <c r="F1564">
        <v>115</v>
      </c>
      <c r="G1564" s="15">
        <v>126462163</v>
      </c>
      <c r="H1564" t="s">
        <v>9</v>
      </c>
      <c r="I1564" t="s">
        <v>3938</v>
      </c>
      <c r="J1564" t="s">
        <v>9</v>
      </c>
      <c r="K1564" t="s">
        <v>677</v>
      </c>
      <c r="L1564" t="s">
        <v>676</v>
      </c>
      <c r="M1564" s="14" t="b">
        <f t="shared" si="127"/>
        <v>0</v>
      </c>
      <c r="N1564" s="14">
        <f t="shared" si="124"/>
        <v>0</v>
      </c>
      <c r="O1564" s="14">
        <f t="shared" si="125"/>
        <v>226</v>
      </c>
      <c r="P1564" s="14" t="b">
        <f t="shared" si="126"/>
        <v>0</v>
      </c>
      <c r="Q1564" t="b">
        <f t="shared" si="123"/>
        <v>0</v>
      </c>
    </row>
    <row r="1565" spans="1:17" x14ac:dyDescent="0.25">
      <c r="A1565" t="s">
        <v>6687</v>
      </c>
      <c r="B1565" t="s">
        <v>108</v>
      </c>
      <c r="C1565">
        <v>1450339</v>
      </c>
      <c r="D1565">
        <v>1451286</v>
      </c>
      <c r="E1565" t="s">
        <v>12</v>
      </c>
      <c r="F1565">
        <v>315</v>
      </c>
      <c r="G1565" s="15">
        <v>126462164</v>
      </c>
      <c r="H1565" t="s">
        <v>9</v>
      </c>
      <c r="I1565" t="s">
        <v>3937</v>
      </c>
      <c r="J1565" t="s">
        <v>9</v>
      </c>
      <c r="K1565" t="s">
        <v>1514</v>
      </c>
      <c r="L1565" t="s">
        <v>2288</v>
      </c>
      <c r="M1565" s="14" t="b">
        <f t="shared" si="127"/>
        <v>0</v>
      </c>
      <c r="N1565" s="14">
        <f t="shared" si="124"/>
        <v>0</v>
      </c>
      <c r="O1565" s="14">
        <f t="shared" si="125"/>
        <v>321</v>
      </c>
      <c r="P1565" s="14" t="b">
        <f t="shared" si="126"/>
        <v>0</v>
      </c>
      <c r="Q1565" t="b">
        <f t="shared" si="123"/>
        <v>0</v>
      </c>
    </row>
    <row r="1566" spans="1:17" x14ac:dyDescent="0.25">
      <c r="A1566" t="s">
        <v>6687</v>
      </c>
      <c r="B1566" t="s">
        <v>108</v>
      </c>
      <c r="C1566">
        <v>1451297</v>
      </c>
      <c r="D1566">
        <v>1452424</v>
      </c>
      <c r="E1566" t="s">
        <v>12</v>
      </c>
      <c r="F1566">
        <v>375</v>
      </c>
      <c r="G1566" s="15">
        <v>126462165</v>
      </c>
      <c r="H1566" t="s">
        <v>9</v>
      </c>
      <c r="I1566" t="s">
        <v>3936</v>
      </c>
      <c r="J1566" t="s">
        <v>9</v>
      </c>
      <c r="K1566" t="s">
        <v>9</v>
      </c>
      <c r="L1566" t="s">
        <v>126</v>
      </c>
      <c r="M1566" s="14" t="b">
        <f t="shared" si="127"/>
        <v>0</v>
      </c>
      <c r="N1566" s="14">
        <f t="shared" si="124"/>
        <v>0</v>
      </c>
      <c r="O1566" s="14">
        <f t="shared" si="125"/>
        <v>11</v>
      </c>
      <c r="P1566" s="14" t="b">
        <f t="shared" si="126"/>
        <v>1</v>
      </c>
      <c r="Q1566" t="b">
        <f t="shared" si="123"/>
        <v>1</v>
      </c>
    </row>
    <row r="1567" spans="1:17" x14ac:dyDescent="0.25">
      <c r="A1567" t="s">
        <v>6687</v>
      </c>
      <c r="B1567" t="s">
        <v>108</v>
      </c>
      <c r="C1567">
        <v>1452421</v>
      </c>
      <c r="D1567">
        <v>1452588</v>
      </c>
      <c r="E1567" t="s">
        <v>12</v>
      </c>
      <c r="F1567">
        <v>55</v>
      </c>
      <c r="G1567" s="15">
        <v>126462166</v>
      </c>
      <c r="H1567" t="s">
        <v>9</v>
      </c>
      <c r="I1567" t="s">
        <v>3935</v>
      </c>
      <c r="J1567" t="s">
        <v>9</v>
      </c>
      <c r="K1567" t="s">
        <v>9</v>
      </c>
      <c r="L1567" t="s">
        <v>126</v>
      </c>
      <c r="M1567" s="14" t="b">
        <f t="shared" si="127"/>
        <v>1</v>
      </c>
      <c r="N1567" s="14">
        <f t="shared" si="124"/>
        <v>0</v>
      </c>
      <c r="O1567" s="14">
        <f t="shared" si="125"/>
        <v>-3</v>
      </c>
      <c r="P1567" s="14" t="b">
        <f t="shared" si="126"/>
        <v>1</v>
      </c>
      <c r="Q1567" t="b">
        <f t="shared" si="123"/>
        <v>0</v>
      </c>
    </row>
    <row r="1568" spans="1:17" x14ac:dyDescent="0.25">
      <c r="A1568" t="s">
        <v>6687</v>
      </c>
      <c r="B1568" t="s">
        <v>108</v>
      </c>
      <c r="C1568">
        <v>1452863</v>
      </c>
      <c r="D1568">
        <v>1454119</v>
      </c>
      <c r="E1568" t="s">
        <v>12</v>
      </c>
      <c r="F1568">
        <v>418</v>
      </c>
      <c r="G1568" s="15">
        <v>126462167</v>
      </c>
      <c r="H1568" t="s">
        <v>9</v>
      </c>
      <c r="I1568" t="s">
        <v>3934</v>
      </c>
      <c r="J1568" t="s">
        <v>9</v>
      </c>
      <c r="K1568" t="s">
        <v>3933</v>
      </c>
      <c r="L1568" t="s">
        <v>3932</v>
      </c>
      <c r="M1568" s="14" t="b">
        <f t="shared" si="127"/>
        <v>0</v>
      </c>
      <c r="N1568" s="14">
        <f t="shared" si="124"/>
        <v>0</v>
      </c>
      <c r="O1568" s="14">
        <f t="shared" si="125"/>
        <v>275</v>
      </c>
      <c r="P1568" s="14" t="b">
        <f t="shared" si="126"/>
        <v>0</v>
      </c>
      <c r="Q1568" t="b">
        <f t="shared" si="123"/>
        <v>0</v>
      </c>
    </row>
    <row r="1569" spans="1:17" x14ac:dyDescent="0.25">
      <c r="A1569" t="s">
        <v>6687</v>
      </c>
      <c r="B1569" t="s">
        <v>108</v>
      </c>
      <c r="C1569">
        <v>1454116</v>
      </c>
      <c r="D1569">
        <v>1454712</v>
      </c>
      <c r="E1569" t="s">
        <v>12</v>
      </c>
      <c r="F1569">
        <v>198</v>
      </c>
      <c r="G1569" s="15">
        <v>126462168</v>
      </c>
      <c r="H1569" t="s">
        <v>9</v>
      </c>
      <c r="I1569" t="s">
        <v>3931</v>
      </c>
      <c r="J1569" t="s">
        <v>9</v>
      </c>
      <c r="K1569" t="s">
        <v>3194</v>
      </c>
      <c r="L1569" t="s">
        <v>3930</v>
      </c>
      <c r="M1569" s="14" t="b">
        <f t="shared" si="127"/>
        <v>1</v>
      </c>
      <c r="N1569" s="14">
        <f t="shared" si="124"/>
        <v>0</v>
      </c>
      <c r="O1569" s="14">
        <f t="shared" si="125"/>
        <v>-3</v>
      </c>
      <c r="P1569" s="14" t="b">
        <f t="shared" si="126"/>
        <v>1</v>
      </c>
      <c r="Q1569" t="b">
        <f t="shared" si="123"/>
        <v>1</v>
      </c>
    </row>
    <row r="1570" spans="1:17" x14ac:dyDescent="0.25">
      <c r="A1570" t="s">
        <v>6687</v>
      </c>
      <c r="B1570" t="s">
        <v>108</v>
      </c>
      <c r="C1570">
        <v>1454738</v>
      </c>
      <c r="D1570">
        <v>1455067</v>
      </c>
      <c r="E1570" t="s">
        <v>9</v>
      </c>
      <c r="F1570">
        <v>109</v>
      </c>
      <c r="G1570" s="15">
        <v>126462169</v>
      </c>
      <c r="H1570" t="s">
        <v>9</v>
      </c>
      <c r="I1570" t="s">
        <v>3929</v>
      </c>
      <c r="J1570" t="s">
        <v>9</v>
      </c>
      <c r="K1570" t="s">
        <v>9</v>
      </c>
      <c r="L1570" t="s">
        <v>126</v>
      </c>
      <c r="M1570" s="14" t="b">
        <f t="shared" si="127"/>
        <v>0</v>
      </c>
      <c r="N1570" s="14">
        <f t="shared" si="124"/>
        <v>0</v>
      </c>
      <c r="O1570" s="14">
        <f t="shared" si="125"/>
        <v>26</v>
      </c>
      <c r="P1570" s="14" t="b">
        <f t="shared" si="126"/>
        <v>1</v>
      </c>
      <c r="Q1570" t="b">
        <f t="shared" si="123"/>
        <v>0</v>
      </c>
    </row>
    <row r="1571" spans="1:17" x14ac:dyDescent="0.25">
      <c r="A1571" t="s">
        <v>6687</v>
      </c>
      <c r="B1571" t="s">
        <v>108</v>
      </c>
      <c r="C1571">
        <v>1455215</v>
      </c>
      <c r="D1571">
        <v>1456429</v>
      </c>
      <c r="E1571" t="s">
        <v>12</v>
      </c>
      <c r="F1571">
        <v>404</v>
      </c>
      <c r="G1571" s="15">
        <v>126462170</v>
      </c>
      <c r="H1571" t="s">
        <v>9</v>
      </c>
      <c r="I1571" t="s">
        <v>3928</v>
      </c>
      <c r="J1571" t="s">
        <v>9</v>
      </c>
      <c r="K1571" t="s">
        <v>9</v>
      </c>
      <c r="L1571" t="s">
        <v>126</v>
      </c>
      <c r="M1571" s="14" t="b">
        <f t="shared" si="127"/>
        <v>0</v>
      </c>
      <c r="N1571" s="14">
        <f t="shared" si="124"/>
        <v>0</v>
      </c>
      <c r="O1571" s="14">
        <f t="shared" si="125"/>
        <v>148</v>
      </c>
      <c r="P1571" s="14" t="b">
        <f t="shared" si="126"/>
        <v>0</v>
      </c>
      <c r="Q1571" t="b">
        <f t="shared" si="123"/>
        <v>0</v>
      </c>
    </row>
    <row r="1572" spans="1:17" x14ac:dyDescent="0.25">
      <c r="A1572" t="s">
        <v>6687</v>
      </c>
      <c r="B1572" t="s">
        <v>108</v>
      </c>
      <c r="C1572">
        <v>1456463</v>
      </c>
      <c r="D1572">
        <v>1457230</v>
      </c>
      <c r="E1572" t="s">
        <v>9</v>
      </c>
      <c r="F1572">
        <v>255</v>
      </c>
      <c r="G1572" s="15">
        <v>126462171</v>
      </c>
      <c r="H1572" t="s">
        <v>9</v>
      </c>
      <c r="I1572" t="s">
        <v>3927</v>
      </c>
      <c r="J1572" t="s">
        <v>9</v>
      </c>
      <c r="K1572" t="s">
        <v>9</v>
      </c>
      <c r="L1572" t="s">
        <v>126</v>
      </c>
      <c r="M1572" s="14" t="b">
        <f t="shared" si="127"/>
        <v>0</v>
      </c>
      <c r="N1572" s="14">
        <f t="shared" si="124"/>
        <v>0</v>
      </c>
      <c r="O1572" s="14">
        <f t="shared" si="125"/>
        <v>34</v>
      </c>
      <c r="P1572" s="14" t="b">
        <f t="shared" si="126"/>
        <v>1</v>
      </c>
      <c r="Q1572" t="b">
        <f t="shared" si="123"/>
        <v>1</v>
      </c>
    </row>
    <row r="1573" spans="1:17" x14ac:dyDescent="0.25">
      <c r="A1573" t="s">
        <v>6687</v>
      </c>
      <c r="B1573" t="s">
        <v>108</v>
      </c>
      <c r="C1573">
        <v>1457396</v>
      </c>
      <c r="D1573">
        <v>1458364</v>
      </c>
      <c r="E1573" t="s">
        <v>12</v>
      </c>
      <c r="F1573">
        <v>322</v>
      </c>
      <c r="G1573" s="15">
        <v>126462172</v>
      </c>
      <c r="H1573" t="s">
        <v>9</v>
      </c>
      <c r="I1573" t="s">
        <v>3926</v>
      </c>
      <c r="J1573" t="s">
        <v>9</v>
      </c>
      <c r="K1573" t="s">
        <v>9</v>
      </c>
      <c r="L1573" t="s">
        <v>126</v>
      </c>
      <c r="M1573" s="14" t="b">
        <f t="shared" si="127"/>
        <v>0</v>
      </c>
      <c r="N1573" s="14">
        <f t="shared" si="124"/>
        <v>0</v>
      </c>
      <c r="O1573" s="14">
        <f t="shared" si="125"/>
        <v>166</v>
      </c>
      <c r="P1573" s="14" t="b">
        <f t="shared" si="126"/>
        <v>0</v>
      </c>
      <c r="Q1573" t="b">
        <f t="shared" si="123"/>
        <v>0</v>
      </c>
    </row>
    <row r="1574" spans="1:17" x14ac:dyDescent="0.25">
      <c r="A1574" t="s">
        <v>6687</v>
      </c>
      <c r="B1574" t="s">
        <v>108</v>
      </c>
      <c r="C1574">
        <v>1458355</v>
      </c>
      <c r="D1574">
        <v>1459362</v>
      </c>
      <c r="E1574" t="s">
        <v>9</v>
      </c>
      <c r="F1574">
        <v>335</v>
      </c>
      <c r="G1574" s="15">
        <v>126462173</v>
      </c>
      <c r="H1574" t="s">
        <v>9</v>
      </c>
      <c r="I1574" t="s">
        <v>3925</v>
      </c>
      <c r="J1574" t="s">
        <v>9</v>
      </c>
      <c r="K1574" t="s">
        <v>3924</v>
      </c>
      <c r="L1574" t="s">
        <v>126</v>
      </c>
      <c r="M1574" s="14" t="b">
        <f t="shared" si="127"/>
        <v>1</v>
      </c>
      <c r="N1574" s="14">
        <f t="shared" si="124"/>
        <v>0</v>
      </c>
      <c r="O1574" s="14">
        <f t="shared" si="125"/>
        <v>-9</v>
      </c>
      <c r="P1574" s="14" t="b">
        <f t="shared" si="126"/>
        <v>1</v>
      </c>
      <c r="Q1574" t="b">
        <f t="shared" si="123"/>
        <v>1</v>
      </c>
    </row>
    <row r="1575" spans="1:17" x14ac:dyDescent="0.25">
      <c r="A1575" t="s">
        <v>6687</v>
      </c>
      <c r="B1575" t="s">
        <v>108</v>
      </c>
      <c r="C1575">
        <v>1459407</v>
      </c>
      <c r="D1575">
        <v>1460654</v>
      </c>
      <c r="E1575" t="s">
        <v>9</v>
      </c>
      <c r="F1575">
        <v>415</v>
      </c>
      <c r="G1575" s="15">
        <v>126462174</v>
      </c>
      <c r="H1575" t="s">
        <v>9</v>
      </c>
      <c r="I1575" t="s">
        <v>3923</v>
      </c>
      <c r="J1575" t="s">
        <v>9</v>
      </c>
      <c r="K1575" t="s">
        <v>947</v>
      </c>
      <c r="L1575" t="s">
        <v>3922</v>
      </c>
      <c r="M1575" s="14" t="b">
        <f t="shared" si="127"/>
        <v>0</v>
      </c>
      <c r="N1575" s="14">
        <f t="shared" si="124"/>
        <v>0</v>
      </c>
      <c r="O1575" s="14">
        <f t="shared" si="125"/>
        <v>45</v>
      </c>
      <c r="P1575" s="14" t="b">
        <f t="shared" si="126"/>
        <v>1</v>
      </c>
      <c r="Q1575" t="b">
        <f t="shared" si="123"/>
        <v>0</v>
      </c>
    </row>
    <row r="1576" spans="1:17" x14ac:dyDescent="0.25">
      <c r="A1576" t="s">
        <v>6687</v>
      </c>
      <c r="B1576" t="s">
        <v>108</v>
      </c>
      <c r="C1576">
        <v>1460970</v>
      </c>
      <c r="D1576">
        <v>1461365</v>
      </c>
      <c r="E1576" t="s">
        <v>9</v>
      </c>
      <c r="F1576">
        <v>131</v>
      </c>
      <c r="G1576" s="15">
        <v>126462175</v>
      </c>
      <c r="H1576" t="s">
        <v>9</v>
      </c>
      <c r="I1576" t="s">
        <v>3921</v>
      </c>
      <c r="J1576" t="s">
        <v>9</v>
      </c>
      <c r="K1576" t="s">
        <v>3920</v>
      </c>
      <c r="L1576" t="s">
        <v>126</v>
      </c>
      <c r="M1576" s="14" t="b">
        <f t="shared" si="127"/>
        <v>0</v>
      </c>
      <c r="N1576" s="14">
        <f t="shared" si="124"/>
        <v>0</v>
      </c>
      <c r="O1576" s="14">
        <f t="shared" si="125"/>
        <v>316</v>
      </c>
      <c r="P1576" s="14" t="b">
        <f t="shared" si="126"/>
        <v>0</v>
      </c>
      <c r="Q1576" t="b">
        <f t="shared" si="123"/>
        <v>0</v>
      </c>
    </row>
    <row r="1577" spans="1:17" x14ac:dyDescent="0.25">
      <c r="A1577" t="s">
        <v>6687</v>
      </c>
      <c r="B1577" t="s">
        <v>108</v>
      </c>
      <c r="C1577">
        <v>1461438</v>
      </c>
      <c r="D1577">
        <v>1461587</v>
      </c>
      <c r="E1577" t="s">
        <v>12</v>
      </c>
      <c r="F1577">
        <v>49</v>
      </c>
      <c r="G1577" s="15">
        <v>126462176</v>
      </c>
      <c r="H1577" t="s">
        <v>9</v>
      </c>
      <c r="I1577" t="s">
        <v>3919</v>
      </c>
      <c r="J1577" t="s">
        <v>9</v>
      </c>
      <c r="K1577" t="s">
        <v>9</v>
      </c>
      <c r="L1577" t="s">
        <v>126</v>
      </c>
      <c r="M1577" s="14" t="b">
        <f t="shared" si="127"/>
        <v>0</v>
      </c>
      <c r="N1577" s="14">
        <f t="shared" si="124"/>
        <v>0</v>
      </c>
      <c r="O1577" s="14">
        <f t="shared" si="125"/>
        <v>73</v>
      </c>
      <c r="P1577" s="14" t="b">
        <f t="shared" si="126"/>
        <v>1</v>
      </c>
      <c r="Q1577" t="b">
        <f t="shared" si="123"/>
        <v>1</v>
      </c>
    </row>
    <row r="1578" spans="1:17" x14ac:dyDescent="0.25">
      <c r="A1578" t="s">
        <v>6687</v>
      </c>
      <c r="B1578" t="s">
        <v>108</v>
      </c>
      <c r="C1578">
        <v>1462238</v>
      </c>
      <c r="D1578">
        <v>1464259</v>
      </c>
      <c r="E1578" t="s">
        <v>9</v>
      </c>
      <c r="F1578">
        <v>673</v>
      </c>
      <c r="G1578" s="15">
        <v>126462177</v>
      </c>
      <c r="H1578" t="s">
        <v>9</v>
      </c>
      <c r="I1578" t="s">
        <v>3918</v>
      </c>
      <c r="J1578" t="s">
        <v>9</v>
      </c>
      <c r="K1578" t="s">
        <v>3917</v>
      </c>
      <c r="L1578" t="s">
        <v>2719</v>
      </c>
      <c r="M1578" s="14" t="b">
        <f t="shared" si="127"/>
        <v>0</v>
      </c>
      <c r="N1578" s="14">
        <f t="shared" si="124"/>
        <v>0</v>
      </c>
      <c r="O1578" s="14">
        <f t="shared" si="125"/>
        <v>651</v>
      </c>
      <c r="P1578" s="14" t="b">
        <f t="shared" si="126"/>
        <v>0</v>
      </c>
      <c r="Q1578" t="b">
        <f t="shared" si="123"/>
        <v>0</v>
      </c>
    </row>
    <row r="1579" spans="1:17" x14ac:dyDescent="0.25">
      <c r="A1579" t="s">
        <v>6687</v>
      </c>
      <c r="B1579" t="s">
        <v>108</v>
      </c>
      <c r="C1579">
        <v>1464394</v>
      </c>
      <c r="D1579">
        <v>1465368</v>
      </c>
      <c r="E1579" t="s">
        <v>9</v>
      </c>
      <c r="F1579">
        <v>324</v>
      </c>
      <c r="G1579" s="15">
        <v>126462178</v>
      </c>
      <c r="H1579" t="s">
        <v>9</v>
      </c>
      <c r="I1579" t="s">
        <v>3916</v>
      </c>
      <c r="J1579" t="s">
        <v>9</v>
      </c>
      <c r="K1579" t="s">
        <v>3915</v>
      </c>
      <c r="L1579" t="s">
        <v>3914</v>
      </c>
      <c r="M1579" s="14" t="b">
        <f t="shared" si="127"/>
        <v>0</v>
      </c>
      <c r="N1579" s="14">
        <f t="shared" si="124"/>
        <v>0</v>
      </c>
      <c r="O1579" s="14">
        <f t="shared" si="125"/>
        <v>135</v>
      </c>
      <c r="P1579" s="14" t="b">
        <f t="shared" si="126"/>
        <v>0</v>
      </c>
      <c r="Q1579" t="b">
        <f t="shared" si="123"/>
        <v>0</v>
      </c>
    </row>
    <row r="1580" spans="1:17" x14ac:dyDescent="0.25">
      <c r="A1580" t="s">
        <v>6687</v>
      </c>
      <c r="B1580" t="s">
        <v>108</v>
      </c>
      <c r="C1580">
        <v>1465365</v>
      </c>
      <c r="D1580">
        <v>1466294</v>
      </c>
      <c r="E1580" t="s">
        <v>9</v>
      </c>
      <c r="F1580">
        <v>309</v>
      </c>
      <c r="G1580" s="15">
        <v>126462179</v>
      </c>
      <c r="H1580" t="s">
        <v>9</v>
      </c>
      <c r="I1580" t="s">
        <v>3913</v>
      </c>
      <c r="J1580" t="s">
        <v>9</v>
      </c>
      <c r="K1580" t="s">
        <v>3912</v>
      </c>
      <c r="L1580" t="s">
        <v>3911</v>
      </c>
      <c r="M1580" s="14" t="b">
        <f t="shared" si="127"/>
        <v>1</v>
      </c>
      <c r="N1580" s="14">
        <f t="shared" si="124"/>
        <v>0</v>
      </c>
      <c r="O1580" s="14">
        <f t="shared" si="125"/>
        <v>-3</v>
      </c>
      <c r="P1580" s="14" t="b">
        <f t="shared" si="126"/>
        <v>1</v>
      </c>
      <c r="Q1580" t="b">
        <f t="shared" si="123"/>
        <v>1</v>
      </c>
    </row>
    <row r="1581" spans="1:17" x14ac:dyDescent="0.25">
      <c r="A1581" t="s">
        <v>6687</v>
      </c>
      <c r="B1581" t="s">
        <v>108</v>
      </c>
      <c r="C1581">
        <v>1466323</v>
      </c>
      <c r="D1581">
        <v>1466616</v>
      </c>
      <c r="E1581" t="s">
        <v>9</v>
      </c>
      <c r="F1581">
        <v>97</v>
      </c>
      <c r="G1581" s="15">
        <v>126462180</v>
      </c>
      <c r="H1581" t="s">
        <v>9</v>
      </c>
      <c r="I1581" t="s">
        <v>3910</v>
      </c>
      <c r="J1581" t="s">
        <v>9</v>
      </c>
      <c r="K1581" t="s">
        <v>9</v>
      </c>
      <c r="L1581" t="s">
        <v>126</v>
      </c>
      <c r="M1581" s="14" t="b">
        <f t="shared" si="127"/>
        <v>0</v>
      </c>
      <c r="N1581" s="14">
        <f t="shared" si="124"/>
        <v>0</v>
      </c>
      <c r="O1581" s="14">
        <f t="shared" si="125"/>
        <v>29</v>
      </c>
      <c r="P1581" s="14" t="b">
        <f t="shared" si="126"/>
        <v>1</v>
      </c>
      <c r="Q1581" t="b">
        <f t="shared" si="123"/>
        <v>0</v>
      </c>
    </row>
    <row r="1582" spans="1:17" x14ac:dyDescent="0.25">
      <c r="A1582" t="s">
        <v>6687</v>
      </c>
      <c r="B1582" t="s">
        <v>108</v>
      </c>
      <c r="C1582">
        <v>1466886</v>
      </c>
      <c r="D1582">
        <v>1468022</v>
      </c>
      <c r="E1582" t="s">
        <v>12</v>
      </c>
      <c r="F1582">
        <v>378</v>
      </c>
      <c r="G1582" s="15">
        <v>126462181</v>
      </c>
      <c r="H1582" t="s">
        <v>9</v>
      </c>
      <c r="I1582" t="s">
        <v>3909</v>
      </c>
      <c r="J1582" t="s">
        <v>9</v>
      </c>
      <c r="K1582" t="s">
        <v>1758</v>
      </c>
      <c r="L1582" t="s">
        <v>1757</v>
      </c>
      <c r="M1582" s="14" t="b">
        <f t="shared" si="127"/>
        <v>0</v>
      </c>
      <c r="N1582" s="14">
        <f t="shared" si="124"/>
        <v>0</v>
      </c>
      <c r="O1582" s="14">
        <f t="shared" si="125"/>
        <v>270</v>
      </c>
      <c r="P1582" s="14" t="b">
        <f t="shared" si="126"/>
        <v>0</v>
      </c>
      <c r="Q1582" t="b">
        <f t="shared" si="123"/>
        <v>0</v>
      </c>
    </row>
    <row r="1583" spans="1:17" x14ac:dyDescent="0.25">
      <c r="A1583" t="s">
        <v>6687</v>
      </c>
      <c r="B1583" t="s">
        <v>108</v>
      </c>
      <c r="C1583">
        <v>1468019</v>
      </c>
      <c r="D1583">
        <v>1468753</v>
      </c>
      <c r="E1583" t="s">
        <v>12</v>
      </c>
      <c r="F1583">
        <v>244</v>
      </c>
      <c r="G1583" s="15">
        <v>126462182</v>
      </c>
      <c r="H1583" t="s">
        <v>9</v>
      </c>
      <c r="I1583" t="s">
        <v>3908</v>
      </c>
      <c r="J1583" t="s">
        <v>9</v>
      </c>
      <c r="K1583" t="s">
        <v>3907</v>
      </c>
      <c r="L1583" t="s">
        <v>3906</v>
      </c>
      <c r="M1583" s="14" t="b">
        <f t="shared" si="127"/>
        <v>1</v>
      </c>
      <c r="N1583" s="14">
        <f t="shared" si="124"/>
        <v>0</v>
      </c>
      <c r="O1583" s="14">
        <f t="shared" si="125"/>
        <v>-3</v>
      </c>
      <c r="P1583" s="14" t="b">
        <f t="shared" si="126"/>
        <v>1</v>
      </c>
      <c r="Q1583" t="b">
        <f t="shared" si="123"/>
        <v>1</v>
      </c>
    </row>
    <row r="1584" spans="1:17" x14ac:dyDescent="0.25">
      <c r="A1584" t="s">
        <v>6687</v>
      </c>
      <c r="B1584" t="s">
        <v>108</v>
      </c>
      <c r="C1584">
        <v>1468904</v>
      </c>
      <c r="D1584">
        <v>1469470</v>
      </c>
      <c r="E1584" t="s">
        <v>9</v>
      </c>
      <c r="F1584">
        <v>188</v>
      </c>
      <c r="G1584" s="15">
        <v>126462183</v>
      </c>
      <c r="H1584" t="s">
        <v>9</v>
      </c>
      <c r="I1584" t="s">
        <v>3905</v>
      </c>
      <c r="J1584" t="s">
        <v>9</v>
      </c>
      <c r="K1584" t="s">
        <v>3008</v>
      </c>
      <c r="L1584" t="s">
        <v>126</v>
      </c>
      <c r="M1584" s="14" t="b">
        <f t="shared" si="127"/>
        <v>0</v>
      </c>
      <c r="N1584" s="14">
        <f t="shared" si="124"/>
        <v>0</v>
      </c>
      <c r="O1584" s="14">
        <f t="shared" si="125"/>
        <v>151</v>
      </c>
      <c r="P1584" s="14" t="b">
        <f t="shared" si="126"/>
        <v>0</v>
      </c>
      <c r="Q1584" t="b">
        <f t="shared" si="123"/>
        <v>0</v>
      </c>
    </row>
    <row r="1585" spans="1:17" x14ac:dyDescent="0.25">
      <c r="A1585" t="s">
        <v>6687</v>
      </c>
      <c r="B1585" t="s">
        <v>108</v>
      </c>
      <c r="C1585">
        <v>1469759</v>
      </c>
      <c r="D1585">
        <v>1471399</v>
      </c>
      <c r="E1585" t="s">
        <v>12</v>
      </c>
      <c r="F1585">
        <v>546</v>
      </c>
      <c r="G1585" s="15">
        <v>126462184</v>
      </c>
      <c r="H1585" t="s">
        <v>9</v>
      </c>
      <c r="I1585" t="s">
        <v>3904</v>
      </c>
      <c r="J1585" t="s">
        <v>9</v>
      </c>
      <c r="K1585" t="s">
        <v>3903</v>
      </c>
      <c r="L1585" t="s">
        <v>3902</v>
      </c>
      <c r="M1585" s="14" t="b">
        <f t="shared" si="127"/>
        <v>0</v>
      </c>
      <c r="N1585" s="14">
        <f t="shared" si="124"/>
        <v>0</v>
      </c>
      <c r="O1585" s="14">
        <f t="shared" si="125"/>
        <v>289</v>
      </c>
      <c r="P1585" s="14" t="b">
        <f t="shared" si="126"/>
        <v>0</v>
      </c>
      <c r="Q1585" t="b">
        <f t="shared" si="123"/>
        <v>0</v>
      </c>
    </row>
    <row r="1586" spans="1:17" x14ac:dyDescent="0.25">
      <c r="A1586" t="s">
        <v>6687</v>
      </c>
      <c r="B1586" t="s">
        <v>108</v>
      </c>
      <c r="C1586">
        <v>1471448</v>
      </c>
      <c r="D1586">
        <v>1472539</v>
      </c>
      <c r="E1586" t="s">
        <v>12</v>
      </c>
      <c r="F1586">
        <v>363</v>
      </c>
      <c r="G1586" s="15">
        <v>126462185</v>
      </c>
      <c r="H1586" t="s">
        <v>9</v>
      </c>
      <c r="I1586" t="s">
        <v>3901</v>
      </c>
      <c r="J1586" t="s">
        <v>9</v>
      </c>
      <c r="K1586" t="s">
        <v>3900</v>
      </c>
      <c r="L1586" t="s">
        <v>3899</v>
      </c>
      <c r="M1586" s="14" t="b">
        <f t="shared" si="127"/>
        <v>0</v>
      </c>
      <c r="N1586" s="14">
        <f t="shared" si="124"/>
        <v>0</v>
      </c>
      <c r="O1586" s="14">
        <f t="shared" si="125"/>
        <v>49</v>
      </c>
      <c r="P1586" s="14" t="b">
        <f t="shared" si="126"/>
        <v>1</v>
      </c>
      <c r="Q1586" t="b">
        <f t="shared" si="123"/>
        <v>1</v>
      </c>
    </row>
    <row r="1587" spans="1:17" x14ac:dyDescent="0.25">
      <c r="A1587" t="s">
        <v>6687</v>
      </c>
      <c r="B1587" t="s">
        <v>108</v>
      </c>
      <c r="C1587">
        <v>1472573</v>
      </c>
      <c r="D1587">
        <v>1472839</v>
      </c>
      <c r="E1587" t="s">
        <v>12</v>
      </c>
      <c r="F1587">
        <v>88</v>
      </c>
      <c r="G1587" s="15">
        <v>126462186</v>
      </c>
      <c r="H1587" t="s">
        <v>9</v>
      </c>
      <c r="I1587" t="s">
        <v>3898</v>
      </c>
      <c r="J1587" t="s">
        <v>9</v>
      </c>
      <c r="K1587" t="s">
        <v>3897</v>
      </c>
      <c r="L1587" t="s">
        <v>3896</v>
      </c>
      <c r="M1587" s="14" t="b">
        <f t="shared" si="127"/>
        <v>0</v>
      </c>
      <c r="N1587" s="14">
        <f t="shared" si="124"/>
        <v>0</v>
      </c>
      <c r="O1587" s="14">
        <f t="shared" si="125"/>
        <v>34</v>
      </c>
      <c r="P1587" s="14" t="b">
        <f t="shared" si="126"/>
        <v>1</v>
      </c>
      <c r="Q1587" t="b">
        <f t="shared" si="123"/>
        <v>0</v>
      </c>
    </row>
    <row r="1588" spans="1:17" x14ac:dyDescent="0.25">
      <c r="A1588" t="s">
        <v>6687</v>
      </c>
      <c r="B1588" t="s">
        <v>108</v>
      </c>
      <c r="C1588">
        <v>1472851</v>
      </c>
      <c r="D1588">
        <v>1474059</v>
      </c>
      <c r="E1588" t="s">
        <v>12</v>
      </c>
      <c r="F1588">
        <v>402</v>
      </c>
      <c r="G1588" s="15">
        <v>126462187</v>
      </c>
      <c r="H1588" t="s">
        <v>9</v>
      </c>
      <c r="I1588" t="s">
        <v>3895</v>
      </c>
      <c r="J1588" t="s">
        <v>9</v>
      </c>
      <c r="K1588" t="s">
        <v>3894</v>
      </c>
      <c r="L1588" t="s">
        <v>3893</v>
      </c>
      <c r="M1588" s="14" t="b">
        <f t="shared" si="127"/>
        <v>0</v>
      </c>
      <c r="N1588" s="14">
        <f t="shared" si="124"/>
        <v>0</v>
      </c>
      <c r="O1588" s="14">
        <f t="shared" si="125"/>
        <v>12</v>
      </c>
      <c r="P1588" s="14" t="b">
        <f t="shared" si="126"/>
        <v>1</v>
      </c>
      <c r="Q1588" t="b">
        <f t="shared" si="123"/>
        <v>0</v>
      </c>
    </row>
    <row r="1589" spans="1:17" x14ac:dyDescent="0.25">
      <c r="A1589" t="s">
        <v>6687</v>
      </c>
      <c r="B1589" t="s">
        <v>108</v>
      </c>
      <c r="C1589">
        <v>1474127</v>
      </c>
      <c r="D1589">
        <v>1474795</v>
      </c>
      <c r="E1589" t="s">
        <v>9</v>
      </c>
      <c r="F1589">
        <v>222</v>
      </c>
      <c r="G1589" s="15">
        <v>126462188</v>
      </c>
      <c r="H1589" t="s">
        <v>9</v>
      </c>
      <c r="I1589" t="s">
        <v>3892</v>
      </c>
      <c r="J1589" t="s">
        <v>9</v>
      </c>
      <c r="K1589" t="s">
        <v>3891</v>
      </c>
      <c r="L1589" t="s">
        <v>3890</v>
      </c>
      <c r="M1589" s="14" t="b">
        <f t="shared" si="127"/>
        <v>0</v>
      </c>
      <c r="N1589" s="14">
        <f t="shared" si="124"/>
        <v>0</v>
      </c>
      <c r="O1589" s="14">
        <f t="shared" si="125"/>
        <v>68</v>
      </c>
      <c r="P1589" s="14" t="b">
        <f t="shared" si="126"/>
        <v>1</v>
      </c>
      <c r="Q1589" t="b">
        <f t="shared" si="123"/>
        <v>0</v>
      </c>
    </row>
    <row r="1590" spans="1:17" x14ac:dyDescent="0.25">
      <c r="A1590" t="s">
        <v>6687</v>
      </c>
      <c r="B1590" t="s">
        <v>108</v>
      </c>
      <c r="C1590">
        <v>1475330</v>
      </c>
      <c r="D1590">
        <v>1476796</v>
      </c>
      <c r="E1590" t="s">
        <v>9</v>
      </c>
      <c r="F1590">
        <v>488</v>
      </c>
      <c r="G1590" s="15">
        <v>126462189</v>
      </c>
      <c r="H1590" t="s">
        <v>9</v>
      </c>
      <c r="I1590" t="s">
        <v>3889</v>
      </c>
      <c r="J1590" t="s">
        <v>9</v>
      </c>
      <c r="K1590" t="s">
        <v>1472</v>
      </c>
      <c r="L1590" t="s">
        <v>1471</v>
      </c>
      <c r="M1590" s="14" t="b">
        <f t="shared" si="127"/>
        <v>0</v>
      </c>
      <c r="N1590" s="14">
        <f t="shared" si="124"/>
        <v>0</v>
      </c>
      <c r="O1590" s="14">
        <f t="shared" si="125"/>
        <v>535</v>
      </c>
      <c r="P1590" s="14" t="b">
        <f t="shared" si="126"/>
        <v>0</v>
      </c>
      <c r="Q1590" t="b">
        <f t="shared" si="123"/>
        <v>0</v>
      </c>
    </row>
    <row r="1591" spans="1:17" x14ac:dyDescent="0.25">
      <c r="A1591" t="s">
        <v>6687</v>
      </c>
      <c r="B1591" t="s">
        <v>108</v>
      </c>
      <c r="C1591">
        <v>1476898</v>
      </c>
      <c r="D1591">
        <v>1477824</v>
      </c>
      <c r="E1591" t="s">
        <v>12</v>
      </c>
      <c r="F1591">
        <v>308</v>
      </c>
      <c r="G1591" s="15">
        <v>126462190</v>
      </c>
      <c r="H1591" t="s">
        <v>9</v>
      </c>
      <c r="I1591" t="s">
        <v>3888</v>
      </c>
      <c r="J1591" t="s">
        <v>9</v>
      </c>
      <c r="K1591" t="s">
        <v>251</v>
      </c>
      <c r="L1591" t="s">
        <v>252</v>
      </c>
      <c r="M1591" s="14" t="b">
        <f t="shared" si="127"/>
        <v>0</v>
      </c>
      <c r="N1591" s="14">
        <f t="shared" si="124"/>
        <v>0</v>
      </c>
      <c r="O1591" s="14">
        <f t="shared" si="125"/>
        <v>102</v>
      </c>
      <c r="P1591" s="14" t="b">
        <f t="shared" si="126"/>
        <v>0</v>
      </c>
      <c r="Q1591" t="b">
        <f t="shared" si="123"/>
        <v>0</v>
      </c>
    </row>
    <row r="1592" spans="1:17" x14ac:dyDescent="0.25">
      <c r="A1592" t="s">
        <v>6687</v>
      </c>
      <c r="B1592" t="s">
        <v>108</v>
      </c>
      <c r="C1592">
        <v>1477853</v>
      </c>
      <c r="D1592">
        <v>1478401</v>
      </c>
      <c r="E1592" t="s">
        <v>9</v>
      </c>
      <c r="F1592">
        <v>182</v>
      </c>
      <c r="G1592" s="15">
        <v>126462191</v>
      </c>
      <c r="H1592" t="s">
        <v>9</v>
      </c>
      <c r="I1592" t="s">
        <v>3887</v>
      </c>
      <c r="J1592" t="s">
        <v>9</v>
      </c>
      <c r="K1592" t="s">
        <v>1482</v>
      </c>
      <c r="L1592" t="s">
        <v>1481</v>
      </c>
      <c r="M1592" s="14" t="b">
        <f t="shared" si="127"/>
        <v>0</v>
      </c>
      <c r="N1592" s="14">
        <f t="shared" si="124"/>
        <v>0</v>
      </c>
      <c r="O1592" s="14">
        <f t="shared" si="125"/>
        <v>29</v>
      </c>
      <c r="P1592" s="14" t="b">
        <f t="shared" si="126"/>
        <v>1</v>
      </c>
      <c r="Q1592" t="b">
        <f t="shared" si="123"/>
        <v>1</v>
      </c>
    </row>
    <row r="1593" spans="1:17" x14ac:dyDescent="0.25">
      <c r="A1593" t="s">
        <v>6687</v>
      </c>
      <c r="B1593" t="s">
        <v>108</v>
      </c>
      <c r="C1593">
        <v>1478563</v>
      </c>
      <c r="D1593">
        <v>1479294</v>
      </c>
      <c r="E1593" t="s">
        <v>9</v>
      </c>
      <c r="F1593">
        <v>243</v>
      </c>
      <c r="G1593" s="15">
        <v>126462192</v>
      </c>
      <c r="H1593" t="s">
        <v>9</v>
      </c>
      <c r="I1593" t="s">
        <v>3886</v>
      </c>
      <c r="J1593" t="s">
        <v>9</v>
      </c>
      <c r="K1593" t="s">
        <v>3885</v>
      </c>
      <c r="L1593" t="s">
        <v>3884</v>
      </c>
      <c r="M1593" s="14" t="b">
        <f t="shared" si="127"/>
        <v>0</v>
      </c>
      <c r="N1593" s="14">
        <f t="shared" si="124"/>
        <v>0</v>
      </c>
      <c r="O1593" s="14">
        <f t="shared" si="125"/>
        <v>162</v>
      </c>
      <c r="P1593" s="14" t="b">
        <f t="shared" si="126"/>
        <v>0</v>
      </c>
      <c r="Q1593" t="b">
        <f t="shared" si="123"/>
        <v>0</v>
      </c>
    </row>
    <row r="1594" spans="1:17" x14ac:dyDescent="0.25">
      <c r="A1594" t="s">
        <v>6687</v>
      </c>
      <c r="B1594" t="s">
        <v>108</v>
      </c>
      <c r="C1594">
        <v>1479431</v>
      </c>
      <c r="D1594">
        <v>1480393</v>
      </c>
      <c r="E1594" t="s">
        <v>12</v>
      </c>
      <c r="F1594">
        <v>320</v>
      </c>
      <c r="G1594" s="15">
        <v>126462193</v>
      </c>
      <c r="H1594" t="s">
        <v>9</v>
      </c>
      <c r="I1594" t="s">
        <v>3883</v>
      </c>
      <c r="J1594" t="s">
        <v>9</v>
      </c>
      <c r="K1594" t="s">
        <v>3882</v>
      </c>
      <c r="L1594" t="s">
        <v>3881</v>
      </c>
      <c r="M1594" s="14" t="b">
        <f t="shared" si="127"/>
        <v>0</v>
      </c>
      <c r="N1594" s="14">
        <f t="shared" si="124"/>
        <v>0</v>
      </c>
      <c r="O1594" s="14">
        <f t="shared" si="125"/>
        <v>137</v>
      </c>
      <c r="P1594" s="14" t="b">
        <f t="shared" si="126"/>
        <v>0</v>
      </c>
      <c r="Q1594" t="b">
        <f t="shared" si="123"/>
        <v>0</v>
      </c>
    </row>
    <row r="1595" spans="1:17" x14ac:dyDescent="0.25">
      <c r="A1595" t="s">
        <v>6687</v>
      </c>
      <c r="B1595" t="s">
        <v>108</v>
      </c>
      <c r="C1595">
        <v>1480466</v>
      </c>
      <c r="D1595">
        <v>1481356</v>
      </c>
      <c r="E1595" t="s">
        <v>9</v>
      </c>
      <c r="F1595">
        <v>296</v>
      </c>
      <c r="G1595" s="15">
        <v>126462194</v>
      </c>
      <c r="H1595" t="s">
        <v>9</v>
      </c>
      <c r="I1595" t="s">
        <v>3880</v>
      </c>
      <c r="J1595" t="s">
        <v>9</v>
      </c>
      <c r="K1595" t="s">
        <v>1958</v>
      </c>
      <c r="L1595" t="s">
        <v>3879</v>
      </c>
      <c r="M1595" s="14" t="b">
        <f t="shared" si="127"/>
        <v>0</v>
      </c>
      <c r="N1595" s="14">
        <f t="shared" si="124"/>
        <v>0</v>
      </c>
      <c r="O1595" s="14">
        <f t="shared" si="125"/>
        <v>73</v>
      </c>
      <c r="P1595" s="14" t="b">
        <f t="shared" si="126"/>
        <v>1</v>
      </c>
      <c r="Q1595" t="b">
        <f t="shared" si="123"/>
        <v>1</v>
      </c>
    </row>
    <row r="1596" spans="1:17" x14ac:dyDescent="0.25">
      <c r="A1596" t="s">
        <v>6687</v>
      </c>
      <c r="B1596" t="s">
        <v>108</v>
      </c>
      <c r="C1596">
        <v>1481360</v>
      </c>
      <c r="D1596">
        <v>1481821</v>
      </c>
      <c r="E1596" t="s">
        <v>9</v>
      </c>
      <c r="F1596">
        <v>153</v>
      </c>
      <c r="G1596" s="15">
        <v>126462195</v>
      </c>
      <c r="H1596" t="s">
        <v>9</v>
      </c>
      <c r="I1596" t="s">
        <v>3878</v>
      </c>
      <c r="J1596" t="s">
        <v>9</v>
      </c>
      <c r="K1596" t="s">
        <v>2452</v>
      </c>
      <c r="L1596" t="s">
        <v>2451</v>
      </c>
      <c r="M1596" s="14" t="b">
        <f t="shared" si="127"/>
        <v>0</v>
      </c>
      <c r="N1596" s="14">
        <f t="shared" si="124"/>
        <v>0</v>
      </c>
      <c r="O1596" s="14">
        <f t="shared" si="125"/>
        <v>4</v>
      </c>
      <c r="P1596" s="14" t="b">
        <f t="shared" si="126"/>
        <v>1</v>
      </c>
      <c r="Q1596" t="b">
        <f t="shared" si="123"/>
        <v>0</v>
      </c>
    </row>
    <row r="1597" spans="1:17" x14ac:dyDescent="0.25">
      <c r="A1597" t="s">
        <v>6687</v>
      </c>
      <c r="B1597" t="s">
        <v>108</v>
      </c>
      <c r="C1597">
        <v>1482228</v>
      </c>
      <c r="D1597">
        <v>1482773</v>
      </c>
      <c r="E1597" t="s">
        <v>9</v>
      </c>
      <c r="F1597">
        <v>181</v>
      </c>
      <c r="G1597" s="15">
        <v>126462196</v>
      </c>
      <c r="H1597" t="s">
        <v>9</v>
      </c>
      <c r="I1597" t="s">
        <v>3877</v>
      </c>
      <c r="J1597" t="s">
        <v>9</v>
      </c>
      <c r="K1597" t="s">
        <v>3876</v>
      </c>
      <c r="L1597" t="s">
        <v>3875</v>
      </c>
      <c r="M1597" s="14" t="b">
        <f t="shared" si="127"/>
        <v>0</v>
      </c>
      <c r="N1597" s="14">
        <f t="shared" si="124"/>
        <v>0</v>
      </c>
      <c r="O1597" s="14">
        <f t="shared" si="125"/>
        <v>407</v>
      </c>
      <c r="P1597" s="14" t="b">
        <f t="shared" si="126"/>
        <v>0</v>
      </c>
      <c r="Q1597" t="b">
        <f t="shared" si="123"/>
        <v>0</v>
      </c>
    </row>
    <row r="1598" spans="1:17" x14ac:dyDescent="0.25">
      <c r="A1598" t="s">
        <v>6687</v>
      </c>
      <c r="B1598" t="s">
        <v>108</v>
      </c>
      <c r="C1598">
        <v>1482865</v>
      </c>
      <c r="D1598">
        <v>1483317</v>
      </c>
      <c r="E1598" t="s">
        <v>12</v>
      </c>
      <c r="F1598">
        <v>150</v>
      </c>
      <c r="G1598" s="15">
        <v>126462197</v>
      </c>
      <c r="H1598" t="s">
        <v>9</v>
      </c>
      <c r="I1598" t="s">
        <v>3874</v>
      </c>
      <c r="J1598" t="s">
        <v>9</v>
      </c>
      <c r="K1598" t="s">
        <v>3873</v>
      </c>
      <c r="L1598" t="s">
        <v>3872</v>
      </c>
      <c r="M1598" s="14" t="b">
        <f t="shared" si="127"/>
        <v>0</v>
      </c>
      <c r="N1598" s="14">
        <f t="shared" si="124"/>
        <v>0</v>
      </c>
      <c r="O1598" s="14">
        <f t="shared" si="125"/>
        <v>92</v>
      </c>
      <c r="P1598" s="14" t="b">
        <f t="shared" si="126"/>
        <v>1</v>
      </c>
      <c r="Q1598" t="b">
        <f t="shared" si="123"/>
        <v>1</v>
      </c>
    </row>
    <row r="1599" spans="1:17" x14ac:dyDescent="0.25">
      <c r="A1599" t="s">
        <v>6687</v>
      </c>
      <c r="B1599" t="s">
        <v>108</v>
      </c>
      <c r="C1599">
        <v>1483749</v>
      </c>
      <c r="D1599">
        <v>1484459</v>
      </c>
      <c r="E1599" t="s">
        <v>12</v>
      </c>
      <c r="F1599">
        <v>236</v>
      </c>
      <c r="G1599" s="15">
        <v>126462198</v>
      </c>
      <c r="H1599" t="s">
        <v>9</v>
      </c>
      <c r="I1599" t="s">
        <v>3871</v>
      </c>
      <c r="J1599" t="s">
        <v>9</v>
      </c>
      <c r="K1599" t="s">
        <v>3870</v>
      </c>
      <c r="L1599" t="s">
        <v>3869</v>
      </c>
      <c r="M1599" s="14" t="b">
        <f t="shared" si="127"/>
        <v>0</v>
      </c>
      <c r="N1599" s="14">
        <f t="shared" si="124"/>
        <v>0</v>
      </c>
      <c r="O1599" s="14">
        <f t="shared" si="125"/>
        <v>432</v>
      </c>
      <c r="P1599" s="14" t="b">
        <f t="shared" si="126"/>
        <v>0</v>
      </c>
      <c r="Q1599" t="b">
        <f t="shared" si="123"/>
        <v>0</v>
      </c>
    </row>
    <row r="1600" spans="1:17" x14ac:dyDescent="0.25">
      <c r="A1600" t="s">
        <v>6687</v>
      </c>
      <c r="B1600" t="s">
        <v>108</v>
      </c>
      <c r="C1600">
        <v>1484541</v>
      </c>
      <c r="D1600">
        <v>1485725</v>
      </c>
      <c r="E1600" t="s">
        <v>9</v>
      </c>
      <c r="F1600">
        <v>394</v>
      </c>
      <c r="G1600" s="15">
        <v>126462199</v>
      </c>
      <c r="H1600" t="s">
        <v>9</v>
      </c>
      <c r="I1600" t="s">
        <v>3868</v>
      </c>
      <c r="J1600" t="s">
        <v>9</v>
      </c>
      <c r="K1600" t="s">
        <v>1526</v>
      </c>
      <c r="L1600" t="s">
        <v>1525</v>
      </c>
      <c r="M1600" s="14" t="b">
        <f t="shared" si="127"/>
        <v>0</v>
      </c>
      <c r="N1600" s="14">
        <f t="shared" si="124"/>
        <v>0</v>
      </c>
      <c r="O1600" s="14">
        <f t="shared" si="125"/>
        <v>82</v>
      </c>
      <c r="P1600" s="14" t="b">
        <f t="shared" si="126"/>
        <v>1</v>
      </c>
      <c r="Q1600" t="b">
        <f t="shared" si="123"/>
        <v>1</v>
      </c>
    </row>
    <row r="1601" spans="1:17" x14ac:dyDescent="0.25">
      <c r="A1601" t="s">
        <v>6687</v>
      </c>
      <c r="B1601" t="s">
        <v>108</v>
      </c>
      <c r="C1601">
        <v>1486113</v>
      </c>
      <c r="D1601">
        <v>1487009</v>
      </c>
      <c r="E1601" t="s">
        <v>9</v>
      </c>
      <c r="F1601">
        <v>298</v>
      </c>
      <c r="G1601" s="15">
        <v>126462200</v>
      </c>
      <c r="H1601" t="s">
        <v>3867</v>
      </c>
      <c r="I1601" t="s">
        <v>3866</v>
      </c>
      <c r="J1601" t="s">
        <v>9</v>
      </c>
      <c r="K1601" t="s">
        <v>3865</v>
      </c>
      <c r="L1601" t="s">
        <v>3864</v>
      </c>
      <c r="M1601" s="14" t="b">
        <f t="shared" si="127"/>
        <v>0</v>
      </c>
      <c r="N1601" s="14">
        <f t="shared" si="124"/>
        <v>0</v>
      </c>
      <c r="O1601" s="14">
        <f t="shared" si="125"/>
        <v>388</v>
      </c>
      <c r="P1601" s="14" t="b">
        <f t="shared" si="126"/>
        <v>0</v>
      </c>
      <c r="Q1601" t="b">
        <f t="shared" si="123"/>
        <v>0</v>
      </c>
    </row>
    <row r="1602" spans="1:17" x14ac:dyDescent="0.25">
      <c r="A1602" t="s">
        <v>6687</v>
      </c>
      <c r="B1602" t="s">
        <v>108</v>
      </c>
      <c r="C1602">
        <v>1487091</v>
      </c>
      <c r="D1602">
        <v>1487846</v>
      </c>
      <c r="E1602" t="s">
        <v>9</v>
      </c>
      <c r="F1602">
        <v>251</v>
      </c>
      <c r="G1602" s="15">
        <v>126462201</v>
      </c>
      <c r="H1602" t="s">
        <v>3863</v>
      </c>
      <c r="I1602" t="s">
        <v>3862</v>
      </c>
      <c r="J1602" t="s">
        <v>9</v>
      </c>
      <c r="K1602" t="s">
        <v>3861</v>
      </c>
      <c r="L1602" t="s">
        <v>3860</v>
      </c>
      <c r="M1602" s="14" t="b">
        <f t="shared" si="127"/>
        <v>0</v>
      </c>
      <c r="N1602" s="14">
        <f t="shared" si="124"/>
        <v>0</v>
      </c>
      <c r="O1602" s="14">
        <f t="shared" si="125"/>
        <v>82</v>
      </c>
      <c r="P1602" s="14" t="b">
        <f t="shared" si="126"/>
        <v>1</v>
      </c>
      <c r="Q1602" t="b">
        <f t="shared" si="123"/>
        <v>1</v>
      </c>
    </row>
    <row r="1603" spans="1:17" x14ac:dyDescent="0.25">
      <c r="A1603" t="s">
        <v>6687</v>
      </c>
      <c r="B1603" t="s">
        <v>108</v>
      </c>
      <c r="C1603">
        <v>1488101</v>
      </c>
      <c r="D1603">
        <v>1488988</v>
      </c>
      <c r="E1603" t="s">
        <v>12</v>
      </c>
      <c r="F1603">
        <v>295</v>
      </c>
      <c r="G1603" s="15">
        <v>126462202</v>
      </c>
      <c r="H1603" t="s">
        <v>9</v>
      </c>
      <c r="I1603" t="s">
        <v>3859</v>
      </c>
      <c r="J1603" t="s">
        <v>9</v>
      </c>
      <c r="K1603" t="s">
        <v>700</v>
      </c>
      <c r="L1603" t="s">
        <v>699</v>
      </c>
      <c r="M1603" s="14" t="b">
        <f t="shared" si="127"/>
        <v>0</v>
      </c>
      <c r="N1603" s="14">
        <f t="shared" si="124"/>
        <v>0</v>
      </c>
      <c r="O1603" s="14">
        <f t="shared" si="125"/>
        <v>255</v>
      </c>
      <c r="P1603" s="14" t="b">
        <f t="shared" si="126"/>
        <v>0</v>
      </c>
      <c r="Q1603" t="b">
        <f t="shared" si="123"/>
        <v>0</v>
      </c>
    </row>
    <row r="1604" spans="1:17" x14ac:dyDescent="0.25">
      <c r="A1604" t="s">
        <v>6687</v>
      </c>
      <c r="B1604" t="s">
        <v>108</v>
      </c>
      <c r="C1604">
        <v>1488985</v>
      </c>
      <c r="D1604">
        <v>1489896</v>
      </c>
      <c r="E1604" t="s">
        <v>12</v>
      </c>
      <c r="F1604">
        <v>303</v>
      </c>
      <c r="G1604" s="15">
        <v>126462203</v>
      </c>
      <c r="H1604" t="s">
        <v>9</v>
      </c>
      <c r="I1604" t="s">
        <v>3858</v>
      </c>
      <c r="J1604" t="s">
        <v>9</v>
      </c>
      <c r="K1604" t="s">
        <v>3857</v>
      </c>
      <c r="L1604" t="s">
        <v>3856</v>
      </c>
      <c r="M1604" s="14" t="b">
        <f t="shared" si="127"/>
        <v>1</v>
      </c>
      <c r="N1604" s="14">
        <f t="shared" si="124"/>
        <v>0</v>
      </c>
      <c r="O1604" s="14">
        <f t="shared" si="125"/>
        <v>-3</v>
      </c>
      <c r="P1604" s="14" t="b">
        <f t="shared" si="126"/>
        <v>1</v>
      </c>
      <c r="Q1604" t="b">
        <f t="shared" si="123"/>
        <v>1</v>
      </c>
    </row>
    <row r="1605" spans="1:17" x14ac:dyDescent="0.25">
      <c r="A1605" t="s">
        <v>6687</v>
      </c>
      <c r="B1605" t="s">
        <v>108</v>
      </c>
      <c r="C1605">
        <v>1489923</v>
      </c>
      <c r="D1605">
        <v>1490696</v>
      </c>
      <c r="E1605" t="s">
        <v>9</v>
      </c>
      <c r="F1605">
        <v>257</v>
      </c>
      <c r="G1605" s="15">
        <v>126462204</v>
      </c>
      <c r="H1605" t="s">
        <v>9</v>
      </c>
      <c r="I1605" t="s">
        <v>3855</v>
      </c>
      <c r="J1605" t="s">
        <v>9</v>
      </c>
      <c r="K1605" t="s">
        <v>279</v>
      </c>
      <c r="L1605" t="s">
        <v>3854</v>
      </c>
      <c r="M1605" s="14" t="b">
        <f t="shared" si="127"/>
        <v>0</v>
      </c>
      <c r="N1605" s="14">
        <f t="shared" si="124"/>
        <v>0</v>
      </c>
      <c r="O1605" s="14">
        <f t="shared" si="125"/>
        <v>27</v>
      </c>
      <c r="P1605" s="14" t="b">
        <f t="shared" si="126"/>
        <v>1</v>
      </c>
      <c r="Q1605" t="b">
        <f t="shared" si="123"/>
        <v>0</v>
      </c>
    </row>
    <row r="1606" spans="1:17" x14ac:dyDescent="0.25">
      <c r="A1606" t="s">
        <v>6687</v>
      </c>
      <c r="B1606" t="s">
        <v>108</v>
      </c>
      <c r="C1606">
        <v>1490987</v>
      </c>
      <c r="D1606">
        <v>1492798</v>
      </c>
      <c r="E1606" t="s">
        <v>12</v>
      </c>
      <c r="F1606">
        <v>603</v>
      </c>
      <c r="G1606" s="15">
        <v>126462205</v>
      </c>
      <c r="H1606" t="s">
        <v>9</v>
      </c>
      <c r="I1606" t="s">
        <v>3853</v>
      </c>
      <c r="J1606" t="s">
        <v>9</v>
      </c>
      <c r="K1606" t="s">
        <v>1935</v>
      </c>
      <c r="L1606" t="s">
        <v>272</v>
      </c>
      <c r="M1606" s="14" t="b">
        <f t="shared" si="127"/>
        <v>0</v>
      </c>
      <c r="N1606" s="14">
        <f t="shared" si="124"/>
        <v>0</v>
      </c>
      <c r="O1606" s="14">
        <f t="shared" si="125"/>
        <v>291</v>
      </c>
      <c r="P1606" s="14" t="b">
        <f t="shared" si="126"/>
        <v>0</v>
      </c>
      <c r="Q1606" t="b">
        <f t="shared" si="123"/>
        <v>0</v>
      </c>
    </row>
    <row r="1607" spans="1:17" x14ac:dyDescent="0.25">
      <c r="A1607" t="s">
        <v>6687</v>
      </c>
      <c r="B1607" t="s">
        <v>108</v>
      </c>
      <c r="C1607">
        <v>1493022</v>
      </c>
      <c r="D1607">
        <v>1496288</v>
      </c>
      <c r="E1607" t="s">
        <v>9</v>
      </c>
      <c r="F1607">
        <v>1088</v>
      </c>
      <c r="G1607" s="15">
        <v>126462206</v>
      </c>
      <c r="H1607" t="s">
        <v>9</v>
      </c>
      <c r="I1607" t="s">
        <v>3852</v>
      </c>
      <c r="J1607" t="s">
        <v>9</v>
      </c>
      <c r="K1607" t="s">
        <v>2483</v>
      </c>
      <c r="L1607" t="s">
        <v>2482</v>
      </c>
      <c r="M1607" s="14" t="b">
        <f t="shared" si="127"/>
        <v>0</v>
      </c>
      <c r="N1607" s="14">
        <f t="shared" si="124"/>
        <v>0</v>
      </c>
      <c r="O1607" s="14">
        <f t="shared" si="125"/>
        <v>224</v>
      </c>
      <c r="P1607" s="14" t="b">
        <f t="shared" si="126"/>
        <v>0</v>
      </c>
      <c r="Q1607" t="b">
        <f t="shared" si="123"/>
        <v>0</v>
      </c>
    </row>
    <row r="1608" spans="1:17" x14ac:dyDescent="0.25">
      <c r="A1608" t="s">
        <v>6687</v>
      </c>
      <c r="B1608" t="s">
        <v>108</v>
      </c>
      <c r="C1608">
        <v>1496299</v>
      </c>
      <c r="D1608">
        <v>1497471</v>
      </c>
      <c r="E1608" t="s">
        <v>9</v>
      </c>
      <c r="F1608">
        <v>390</v>
      </c>
      <c r="G1608" s="15">
        <v>126462207</v>
      </c>
      <c r="H1608" t="s">
        <v>9</v>
      </c>
      <c r="I1608" t="s">
        <v>3851</v>
      </c>
      <c r="J1608" t="s">
        <v>9</v>
      </c>
      <c r="K1608" t="s">
        <v>2480</v>
      </c>
      <c r="L1608" t="s">
        <v>2479</v>
      </c>
      <c r="M1608" s="14" t="b">
        <f t="shared" si="127"/>
        <v>0</v>
      </c>
      <c r="N1608" s="14">
        <f t="shared" si="124"/>
        <v>0</v>
      </c>
      <c r="O1608" s="14">
        <f t="shared" si="125"/>
        <v>11</v>
      </c>
      <c r="P1608" s="14" t="b">
        <f t="shared" si="126"/>
        <v>1</v>
      </c>
      <c r="Q1608" t="b">
        <f t="shared" ref="Q1608:Q1671" si="128">AND(P1608,NOT(P1607))</f>
        <v>1</v>
      </c>
    </row>
    <row r="1609" spans="1:17" x14ac:dyDescent="0.25">
      <c r="A1609" t="s">
        <v>6687</v>
      </c>
      <c r="B1609" t="s">
        <v>108</v>
      </c>
      <c r="C1609">
        <v>1497459</v>
      </c>
      <c r="D1609">
        <v>1498100</v>
      </c>
      <c r="E1609" t="s">
        <v>9</v>
      </c>
      <c r="F1609">
        <v>213</v>
      </c>
      <c r="G1609" s="15">
        <v>126462208</v>
      </c>
      <c r="H1609" t="s">
        <v>9</v>
      </c>
      <c r="I1609" t="s">
        <v>3850</v>
      </c>
      <c r="J1609" t="s">
        <v>9</v>
      </c>
      <c r="K1609" t="s">
        <v>1602</v>
      </c>
      <c r="L1609" t="s">
        <v>1601</v>
      </c>
      <c r="M1609" s="14" t="b">
        <f t="shared" si="127"/>
        <v>1</v>
      </c>
      <c r="N1609" s="14">
        <f t="shared" si="124"/>
        <v>0</v>
      </c>
      <c r="O1609" s="14">
        <f t="shared" si="125"/>
        <v>-12</v>
      </c>
      <c r="P1609" s="14" t="b">
        <f t="shared" si="126"/>
        <v>1</v>
      </c>
      <c r="Q1609" t="b">
        <f t="shared" si="128"/>
        <v>0</v>
      </c>
    </row>
    <row r="1610" spans="1:17" x14ac:dyDescent="0.25">
      <c r="A1610" t="s">
        <v>6687</v>
      </c>
      <c r="B1610" t="s">
        <v>108</v>
      </c>
      <c r="C1610">
        <v>1498299</v>
      </c>
      <c r="D1610">
        <v>1498943</v>
      </c>
      <c r="E1610" t="s">
        <v>12</v>
      </c>
      <c r="F1610">
        <v>214</v>
      </c>
      <c r="G1610" s="15">
        <v>126462209</v>
      </c>
      <c r="H1610" t="s">
        <v>9</v>
      </c>
      <c r="I1610" t="s">
        <v>3849</v>
      </c>
      <c r="J1610" t="s">
        <v>9</v>
      </c>
      <c r="K1610" t="s">
        <v>3848</v>
      </c>
      <c r="L1610" t="s">
        <v>3426</v>
      </c>
      <c r="M1610" s="14" t="b">
        <f t="shared" si="127"/>
        <v>0</v>
      </c>
      <c r="N1610" s="14">
        <f t="shared" si="124"/>
        <v>0</v>
      </c>
      <c r="O1610" s="14">
        <f t="shared" si="125"/>
        <v>199</v>
      </c>
      <c r="P1610" s="14" t="b">
        <f t="shared" si="126"/>
        <v>0</v>
      </c>
      <c r="Q1610" t="b">
        <f t="shared" si="128"/>
        <v>0</v>
      </c>
    </row>
    <row r="1611" spans="1:17" x14ac:dyDescent="0.25">
      <c r="A1611" t="s">
        <v>6687</v>
      </c>
      <c r="B1611" t="s">
        <v>108</v>
      </c>
      <c r="C1611">
        <v>1498940</v>
      </c>
      <c r="D1611">
        <v>1500157</v>
      </c>
      <c r="E1611" t="s">
        <v>12</v>
      </c>
      <c r="F1611">
        <v>405</v>
      </c>
      <c r="G1611" s="15">
        <v>126462210</v>
      </c>
      <c r="H1611" t="s">
        <v>9</v>
      </c>
      <c r="I1611" t="s">
        <v>3847</v>
      </c>
      <c r="J1611" t="s">
        <v>9</v>
      </c>
      <c r="K1611" t="s">
        <v>2973</v>
      </c>
      <c r="L1611" t="s">
        <v>3846</v>
      </c>
      <c r="M1611" s="14" t="b">
        <f t="shared" si="127"/>
        <v>1</v>
      </c>
      <c r="N1611" s="14">
        <f t="shared" ref="N1611:N1674" si="129">MOD($D1611-$C1611+1,3)</f>
        <v>0</v>
      </c>
      <c r="O1611" s="14">
        <f t="shared" ref="O1611:O1674" si="130">$C1611-$D1610</f>
        <v>-3</v>
      </c>
      <c r="P1611" s="14" t="b">
        <f t="shared" ref="P1611:P1674" si="131">$O1611&lt;100</f>
        <v>1</v>
      </c>
      <c r="Q1611" t="b">
        <f t="shared" si="128"/>
        <v>1</v>
      </c>
    </row>
    <row r="1612" spans="1:17" x14ac:dyDescent="0.25">
      <c r="A1612" t="s">
        <v>6687</v>
      </c>
      <c r="B1612" t="s">
        <v>108</v>
      </c>
      <c r="C1612">
        <v>1500420</v>
      </c>
      <c r="D1612">
        <v>1503917</v>
      </c>
      <c r="E1612" t="s">
        <v>9</v>
      </c>
      <c r="F1612">
        <v>1165</v>
      </c>
      <c r="G1612" s="15">
        <v>126462211</v>
      </c>
      <c r="H1612" t="s">
        <v>9</v>
      </c>
      <c r="I1612" t="s">
        <v>3845</v>
      </c>
      <c r="J1612" t="s">
        <v>9</v>
      </c>
      <c r="K1612" t="s">
        <v>3844</v>
      </c>
      <c r="L1612" t="s">
        <v>3843</v>
      </c>
      <c r="M1612" s="14" t="b">
        <f t="shared" ref="M1612:M1675" si="132">$D1611&gt;=C1612</f>
        <v>0</v>
      </c>
      <c r="N1612" s="14">
        <f t="shared" si="129"/>
        <v>0</v>
      </c>
      <c r="O1612" s="14">
        <f t="shared" si="130"/>
        <v>263</v>
      </c>
      <c r="P1612" s="14" t="b">
        <f t="shared" si="131"/>
        <v>0</v>
      </c>
      <c r="Q1612" t="b">
        <f t="shared" si="128"/>
        <v>0</v>
      </c>
    </row>
    <row r="1613" spans="1:17" x14ac:dyDescent="0.25">
      <c r="A1613" t="s">
        <v>6687</v>
      </c>
      <c r="B1613" t="s">
        <v>108</v>
      </c>
      <c r="C1613">
        <v>1503995</v>
      </c>
      <c r="D1613">
        <v>1504561</v>
      </c>
      <c r="E1613" t="s">
        <v>9</v>
      </c>
      <c r="F1613">
        <v>188</v>
      </c>
      <c r="G1613" s="15">
        <v>126462212</v>
      </c>
      <c r="H1613" t="s">
        <v>9</v>
      </c>
      <c r="I1613" t="s">
        <v>3842</v>
      </c>
      <c r="J1613" t="s">
        <v>9</v>
      </c>
      <c r="K1613" t="s">
        <v>9</v>
      </c>
      <c r="L1613" t="s">
        <v>126</v>
      </c>
      <c r="M1613" s="14" t="b">
        <f t="shared" si="132"/>
        <v>0</v>
      </c>
      <c r="N1613" s="14">
        <f t="shared" si="129"/>
        <v>0</v>
      </c>
      <c r="O1613" s="14">
        <f t="shared" si="130"/>
        <v>78</v>
      </c>
      <c r="P1613" s="14" t="b">
        <f t="shared" si="131"/>
        <v>1</v>
      </c>
      <c r="Q1613" t="b">
        <f t="shared" si="128"/>
        <v>1</v>
      </c>
    </row>
    <row r="1614" spans="1:17" x14ac:dyDescent="0.25">
      <c r="A1614" t="s">
        <v>6687</v>
      </c>
      <c r="B1614" t="s">
        <v>108</v>
      </c>
      <c r="C1614">
        <v>1504654</v>
      </c>
      <c r="D1614">
        <v>1505658</v>
      </c>
      <c r="E1614" t="s">
        <v>12</v>
      </c>
      <c r="F1614">
        <v>334</v>
      </c>
      <c r="G1614" s="15">
        <v>126462213</v>
      </c>
      <c r="H1614" t="s">
        <v>9</v>
      </c>
      <c r="I1614" t="s">
        <v>3841</v>
      </c>
      <c r="J1614" t="s">
        <v>9</v>
      </c>
      <c r="K1614" t="s">
        <v>3840</v>
      </c>
      <c r="L1614" t="s">
        <v>3839</v>
      </c>
      <c r="M1614" s="14" t="b">
        <f t="shared" si="132"/>
        <v>0</v>
      </c>
      <c r="N1614" s="14">
        <f t="shared" si="129"/>
        <v>0</v>
      </c>
      <c r="O1614" s="14">
        <f t="shared" si="130"/>
        <v>93</v>
      </c>
      <c r="P1614" s="14" t="b">
        <f t="shared" si="131"/>
        <v>1</v>
      </c>
      <c r="Q1614" t="b">
        <f t="shared" si="128"/>
        <v>0</v>
      </c>
    </row>
    <row r="1615" spans="1:17" x14ac:dyDescent="0.25">
      <c r="A1615" t="s">
        <v>6687</v>
      </c>
      <c r="B1615" t="s">
        <v>108</v>
      </c>
      <c r="C1615">
        <v>1505785</v>
      </c>
      <c r="D1615">
        <v>1506342</v>
      </c>
      <c r="E1615" t="s">
        <v>12</v>
      </c>
      <c r="F1615">
        <v>185</v>
      </c>
      <c r="G1615" s="15">
        <v>126462214</v>
      </c>
      <c r="H1615" t="s">
        <v>9</v>
      </c>
      <c r="I1615" t="s">
        <v>3838</v>
      </c>
      <c r="J1615" t="s">
        <v>9</v>
      </c>
      <c r="K1615" t="s">
        <v>3837</v>
      </c>
      <c r="L1615" t="s">
        <v>126</v>
      </c>
      <c r="M1615" s="14" t="b">
        <f t="shared" si="132"/>
        <v>0</v>
      </c>
      <c r="N1615" s="14">
        <f t="shared" si="129"/>
        <v>0</v>
      </c>
      <c r="O1615" s="14">
        <f t="shared" si="130"/>
        <v>127</v>
      </c>
      <c r="P1615" s="14" t="b">
        <f t="shared" si="131"/>
        <v>0</v>
      </c>
      <c r="Q1615" t="b">
        <f t="shared" si="128"/>
        <v>0</v>
      </c>
    </row>
    <row r="1616" spans="1:17" x14ac:dyDescent="0.25">
      <c r="A1616" t="s">
        <v>6687</v>
      </c>
      <c r="B1616" t="s">
        <v>108</v>
      </c>
      <c r="C1616">
        <v>1506545</v>
      </c>
      <c r="D1616">
        <v>1507411</v>
      </c>
      <c r="E1616" t="s">
        <v>9</v>
      </c>
      <c r="F1616">
        <v>288</v>
      </c>
      <c r="G1616" s="15">
        <v>126462215</v>
      </c>
      <c r="H1616" t="s">
        <v>9</v>
      </c>
      <c r="I1616" t="s">
        <v>3836</v>
      </c>
      <c r="J1616" t="s">
        <v>9</v>
      </c>
      <c r="K1616" t="s">
        <v>3124</v>
      </c>
      <c r="L1616" t="s">
        <v>3835</v>
      </c>
      <c r="M1616" s="14" t="b">
        <f t="shared" si="132"/>
        <v>0</v>
      </c>
      <c r="N1616" s="14">
        <f t="shared" si="129"/>
        <v>0</v>
      </c>
      <c r="O1616" s="14">
        <f t="shared" si="130"/>
        <v>203</v>
      </c>
      <c r="P1616" s="14" t="b">
        <f t="shared" si="131"/>
        <v>0</v>
      </c>
      <c r="Q1616" t="b">
        <f t="shared" si="128"/>
        <v>0</v>
      </c>
    </row>
    <row r="1617" spans="1:17" x14ac:dyDescent="0.25">
      <c r="A1617" t="s">
        <v>6687</v>
      </c>
      <c r="B1617" t="s">
        <v>108</v>
      </c>
      <c r="C1617">
        <v>1507488</v>
      </c>
      <c r="D1617">
        <v>1509959</v>
      </c>
      <c r="E1617" t="s">
        <v>12</v>
      </c>
      <c r="F1617">
        <v>823</v>
      </c>
      <c r="G1617" s="15">
        <v>126462216</v>
      </c>
      <c r="H1617" t="s">
        <v>9</v>
      </c>
      <c r="I1617" t="s">
        <v>3834</v>
      </c>
      <c r="J1617" t="s">
        <v>9</v>
      </c>
      <c r="K1617" t="s">
        <v>3833</v>
      </c>
      <c r="L1617" t="s">
        <v>3832</v>
      </c>
      <c r="M1617" s="14" t="b">
        <f t="shared" si="132"/>
        <v>0</v>
      </c>
      <c r="N1617" s="14">
        <f t="shared" si="129"/>
        <v>0</v>
      </c>
      <c r="O1617" s="14">
        <f t="shared" si="130"/>
        <v>77</v>
      </c>
      <c r="P1617" s="14" t="b">
        <f t="shared" si="131"/>
        <v>1</v>
      </c>
      <c r="Q1617" t="b">
        <f t="shared" si="128"/>
        <v>1</v>
      </c>
    </row>
    <row r="1618" spans="1:17" x14ac:dyDescent="0.25">
      <c r="A1618" t="s">
        <v>6687</v>
      </c>
      <c r="B1618" t="s">
        <v>108</v>
      </c>
      <c r="C1618">
        <v>1510014</v>
      </c>
      <c r="D1618">
        <v>1510196</v>
      </c>
      <c r="E1618" t="s">
        <v>9</v>
      </c>
      <c r="F1618">
        <v>60</v>
      </c>
      <c r="G1618" s="15">
        <v>126462217</v>
      </c>
      <c r="H1618" t="s">
        <v>9</v>
      </c>
      <c r="I1618" t="s">
        <v>3831</v>
      </c>
      <c r="J1618" t="s">
        <v>9</v>
      </c>
      <c r="K1618" t="s">
        <v>9</v>
      </c>
      <c r="L1618" t="s">
        <v>126</v>
      </c>
      <c r="M1618" s="14" t="b">
        <f t="shared" si="132"/>
        <v>0</v>
      </c>
      <c r="N1618" s="14">
        <f t="shared" si="129"/>
        <v>0</v>
      </c>
      <c r="O1618" s="14">
        <f t="shared" si="130"/>
        <v>55</v>
      </c>
      <c r="P1618" s="14" t="b">
        <f t="shared" si="131"/>
        <v>1</v>
      </c>
      <c r="Q1618" t="b">
        <f t="shared" si="128"/>
        <v>0</v>
      </c>
    </row>
    <row r="1619" spans="1:17" x14ac:dyDescent="0.25">
      <c r="A1619" t="s">
        <v>6687</v>
      </c>
      <c r="B1619" t="s">
        <v>108</v>
      </c>
      <c r="C1619">
        <v>1510423</v>
      </c>
      <c r="D1619">
        <v>1511766</v>
      </c>
      <c r="E1619" t="s">
        <v>9</v>
      </c>
      <c r="F1619">
        <v>447</v>
      </c>
      <c r="G1619" s="15">
        <v>126462218</v>
      </c>
      <c r="H1619" t="s">
        <v>9</v>
      </c>
      <c r="I1619" t="s">
        <v>3830</v>
      </c>
      <c r="J1619" t="s">
        <v>9</v>
      </c>
      <c r="K1619" t="s">
        <v>3829</v>
      </c>
      <c r="L1619" t="s">
        <v>3828</v>
      </c>
      <c r="M1619" s="14" t="b">
        <f t="shared" si="132"/>
        <v>0</v>
      </c>
      <c r="N1619" s="14">
        <f t="shared" si="129"/>
        <v>0</v>
      </c>
      <c r="O1619" s="14">
        <f t="shared" si="130"/>
        <v>227</v>
      </c>
      <c r="P1619" s="14" t="b">
        <f t="shared" si="131"/>
        <v>0</v>
      </c>
      <c r="Q1619" t="b">
        <f t="shared" si="128"/>
        <v>0</v>
      </c>
    </row>
    <row r="1620" spans="1:17" x14ac:dyDescent="0.25">
      <c r="A1620" t="s">
        <v>6687</v>
      </c>
      <c r="B1620" t="s">
        <v>108</v>
      </c>
      <c r="C1620">
        <v>1511768</v>
      </c>
      <c r="D1620">
        <v>1512001</v>
      </c>
      <c r="E1620" t="s">
        <v>9</v>
      </c>
      <c r="F1620">
        <v>77</v>
      </c>
      <c r="G1620" s="15">
        <v>126462219</v>
      </c>
      <c r="H1620" t="s">
        <v>3827</v>
      </c>
      <c r="I1620" t="s">
        <v>3826</v>
      </c>
      <c r="J1620" t="s">
        <v>9</v>
      </c>
      <c r="K1620" t="s">
        <v>3825</v>
      </c>
      <c r="L1620" t="s">
        <v>3824</v>
      </c>
      <c r="M1620" s="14" t="b">
        <f t="shared" si="132"/>
        <v>0</v>
      </c>
      <c r="N1620" s="14">
        <f t="shared" si="129"/>
        <v>0</v>
      </c>
      <c r="O1620" s="14">
        <f t="shared" si="130"/>
        <v>2</v>
      </c>
      <c r="P1620" s="14" t="b">
        <f t="shared" si="131"/>
        <v>1</v>
      </c>
      <c r="Q1620" t="b">
        <f t="shared" si="128"/>
        <v>1</v>
      </c>
    </row>
    <row r="1621" spans="1:17" x14ac:dyDescent="0.25">
      <c r="A1621" t="s">
        <v>6687</v>
      </c>
      <c r="B1621" t="s">
        <v>108</v>
      </c>
      <c r="C1621">
        <v>1512159</v>
      </c>
      <c r="D1621">
        <v>1513670</v>
      </c>
      <c r="E1621" t="s">
        <v>9</v>
      </c>
      <c r="F1621">
        <v>503</v>
      </c>
      <c r="G1621" s="15">
        <v>126462220</v>
      </c>
      <c r="H1621" t="s">
        <v>9</v>
      </c>
      <c r="I1621" t="s">
        <v>3823</v>
      </c>
      <c r="J1621" t="s">
        <v>9</v>
      </c>
      <c r="K1621" t="s">
        <v>3822</v>
      </c>
      <c r="L1621" t="s">
        <v>3821</v>
      </c>
      <c r="M1621" s="14" t="b">
        <f t="shared" si="132"/>
        <v>0</v>
      </c>
      <c r="N1621" s="14">
        <f t="shared" si="129"/>
        <v>0</v>
      </c>
      <c r="O1621" s="14">
        <f t="shared" si="130"/>
        <v>158</v>
      </c>
      <c r="P1621" s="14" t="b">
        <f t="shared" si="131"/>
        <v>0</v>
      </c>
      <c r="Q1621" t="b">
        <f t="shared" si="128"/>
        <v>0</v>
      </c>
    </row>
    <row r="1622" spans="1:17" x14ac:dyDescent="0.25">
      <c r="A1622" t="s">
        <v>6687</v>
      </c>
      <c r="B1622" t="s">
        <v>108</v>
      </c>
      <c r="C1622">
        <v>1513672</v>
      </c>
      <c r="D1622">
        <v>1515048</v>
      </c>
      <c r="E1622" t="s">
        <v>9</v>
      </c>
      <c r="F1622">
        <v>458</v>
      </c>
      <c r="G1622" s="15">
        <v>126462221</v>
      </c>
      <c r="H1622" t="s">
        <v>3820</v>
      </c>
      <c r="I1622" t="s">
        <v>3819</v>
      </c>
      <c r="J1622" t="s">
        <v>9</v>
      </c>
      <c r="K1622" t="s">
        <v>3818</v>
      </c>
      <c r="L1622" t="s">
        <v>3817</v>
      </c>
      <c r="M1622" s="14" t="b">
        <f t="shared" si="132"/>
        <v>0</v>
      </c>
      <c r="N1622" s="14">
        <f t="shared" si="129"/>
        <v>0</v>
      </c>
      <c r="O1622" s="14">
        <f t="shared" si="130"/>
        <v>2</v>
      </c>
      <c r="P1622" s="14" t="b">
        <f t="shared" si="131"/>
        <v>1</v>
      </c>
      <c r="Q1622" t="b">
        <f t="shared" si="128"/>
        <v>1</v>
      </c>
    </row>
    <row r="1623" spans="1:17" x14ac:dyDescent="0.25">
      <c r="A1623" t="s">
        <v>6687</v>
      </c>
      <c r="B1623" t="s">
        <v>108</v>
      </c>
      <c r="C1623">
        <v>1515103</v>
      </c>
      <c r="D1623">
        <v>1516533</v>
      </c>
      <c r="E1623" t="s">
        <v>9</v>
      </c>
      <c r="F1623">
        <v>476</v>
      </c>
      <c r="G1623" s="15">
        <v>126462222</v>
      </c>
      <c r="H1623" t="s">
        <v>9</v>
      </c>
      <c r="I1623" t="s">
        <v>3816</v>
      </c>
      <c r="J1623" t="s">
        <v>9</v>
      </c>
      <c r="K1623" t="s">
        <v>578</v>
      </c>
      <c r="L1623" t="s">
        <v>2377</v>
      </c>
      <c r="M1623" s="14" t="b">
        <f t="shared" si="132"/>
        <v>0</v>
      </c>
      <c r="N1623" s="14">
        <f t="shared" si="129"/>
        <v>0</v>
      </c>
      <c r="O1623" s="14">
        <f t="shared" si="130"/>
        <v>55</v>
      </c>
      <c r="P1623" s="14" t="b">
        <f t="shared" si="131"/>
        <v>1</v>
      </c>
      <c r="Q1623" t="b">
        <f t="shared" si="128"/>
        <v>0</v>
      </c>
    </row>
    <row r="1624" spans="1:17" x14ac:dyDescent="0.25">
      <c r="A1624" t="s">
        <v>6687</v>
      </c>
      <c r="B1624" t="s">
        <v>108</v>
      </c>
      <c r="C1624">
        <v>1516530</v>
      </c>
      <c r="D1624">
        <v>1518791</v>
      </c>
      <c r="E1624" t="s">
        <v>9</v>
      </c>
      <c r="F1624">
        <v>753</v>
      </c>
      <c r="G1624" s="15">
        <v>126462223</v>
      </c>
      <c r="H1624" t="s">
        <v>9</v>
      </c>
      <c r="I1624" t="s">
        <v>3815</v>
      </c>
      <c r="J1624" t="s">
        <v>9</v>
      </c>
      <c r="K1624" t="s">
        <v>3814</v>
      </c>
      <c r="L1624" t="s">
        <v>1457</v>
      </c>
      <c r="M1624" s="14" t="b">
        <f t="shared" si="132"/>
        <v>1</v>
      </c>
      <c r="N1624" s="14">
        <f t="shared" si="129"/>
        <v>0</v>
      </c>
      <c r="O1624" s="14">
        <f t="shared" si="130"/>
        <v>-3</v>
      </c>
      <c r="P1624" s="14" t="b">
        <f t="shared" si="131"/>
        <v>1</v>
      </c>
      <c r="Q1624" t="b">
        <f t="shared" si="128"/>
        <v>0</v>
      </c>
    </row>
    <row r="1625" spans="1:17" x14ac:dyDescent="0.25">
      <c r="A1625" t="s">
        <v>6687</v>
      </c>
      <c r="B1625" t="s">
        <v>108</v>
      </c>
      <c r="C1625">
        <v>1518891</v>
      </c>
      <c r="D1625">
        <v>1520258</v>
      </c>
      <c r="E1625" t="s">
        <v>9</v>
      </c>
      <c r="F1625">
        <v>455</v>
      </c>
      <c r="G1625" s="15">
        <v>126462224</v>
      </c>
      <c r="H1625" t="s">
        <v>9</v>
      </c>
      <c r="I1625" t="s">
        <v>3813</v>
      </c>
      <c r="J1625" t="s">
        <v>9</v>
      </c>
      <c r="K1625" t="s">
        <v>578</v>
      </c>
      <c r="L1625" t="s">
        <v>2377</v>
      </c>
      <c r="M1625" s="14" t="b">
        <f t="shared" si="132"/>
        <v>0</v>
      </c>
      <c r="N1625" s="14">
        <f t="shared" si="129"/>
        <v>0</v>
      </c>
      <c r="O1625" s="14">
        <f t="shared" si="130"/>
        <v>100</v>
      </c>
      <c r="P1625" s="14" t="b">
        <f t="shared" si="131"/>
        <v>0</v>
      </c>
      <c r="Q1625" t="b">
        <f t="shared" si="128"/>
        <v>0</v>
      </c>
    </row>
    <row r="1626" spans="1:17" x14ac:dyDescent="0.25">
      <c r="A1626" t="s">
        <v>6687</v>
      </c>
      <c r="B1626" t="s">
        <v>108</v>
      </c>
      <c r="C1626">
        <v>1520258</v>
      </c>
      <c r="D1626">
        <v>1521364</v>
      </c>
      <c r="E1626" t="s">
        <v>9</v>
      </c>
      <c r="F1626">
        <v>368</v>
      </c>
      <c r="G1626" s="15">
        <v>126462225</v>
      </c>
      <c r="H1626" t="s">
        <v>9</v>
      </c>
      <c r="I1626" t="s">
        <v>3812</v>
      </c>
      <c r="J1626" t="s">
        <v>9</v>
      </c>
      <c r="K1626" t="s">
        <v>3811</v>
      </c>
      <c r="L1626" t="s">
        <v>3810</v>
      </c>
      <c r="M1626" s="14" t="b">
        <f t="shared" si="132"/>
        <v>1</v>
      </c>
      <c r="N1626" s="14">
        <f t="shared" si="129"/>
        <v>0</v>
      </c>
      <c r="O1626" s="14">
        <f t="shared" si="130"/>
        <v>0</v>
      </c>
      <c r="P1626" s="14" t="b">
        <f t="shared" si="131"/>
        <v>1</v>
      </c>
      <c r="Q1626" t="b">
        <f t="shared" si="128"/>
        <v>1</v>
      </c>
    </row>
    <row r="1627" spans="1:17" x14ac:dyDescent="0.25">
      <c r="A1627" t="s">
        <v>6687</v>
      </c>
      <c r="B1627" t="s">
        <v>108</v>
      </c>
      <c r="C1627">
        <v>1521361</v>
      </c>
      <c r="D1627">
        <v>1522341</v>
      </c>
      <c r="E1627" t="s">
        <v>9</v>
      </c>
      <c r="F1627">
        <v>326</v>
      </c>
      <c r="G1627" s="15">
        <v>126462226</v>
      </c>
      <c r="H1627" t="s">
        <v>9</v>
      </c>
      <c r="I1627" t="s">
        <v>3809</v>
      </c>
      <c r="J1627" t="s">
        <v>9</v>
      </c>
      <c r="K1627" t="s">
        <v>3808</v>
      </c>
      <c r="L1627" t="s">
        <v>3807</v>
      </c>
      <c r="M1627" s="14" t="b">
        <f t="shared" si="132"/>
        <v>1</v>
      </c>
      <c r="N1627" s="14">
        <f t="shared" si="129"/>
        <v>0</v>
      </c>
      <c r="O1627" s="14">
        <f t="shared" si="130"/>
        <v>-3</v>
      </c>
      <c r="P1627" s="14" t="b">
        <f t="shared" si="131"/>
        <v>1</v>
      </c>
      <c r="Q1627" t="b">
        <f t="shared" si="128"/>
        <v>0</v>
      </c>
    </row>
    <row r="1628" spans="1:17" x14ac:dyDescent="0.25">
      <c r="A1628" t="s">
        <v>6687</v>
      </c>
      <c r="B1628" t="s">
        <v>108</v>
      </c>
      <c r="C1628">
        <v>1522555</v>
      </c>
      <c r="D1628">
        <v>1523232</v>
      </c>
      <c r="E1628" t="s">
        <v>12</v>
      </c>
      <c r="F1628">
        <v>225</v>
      </c>
      <c r="G1628" s="15">
        <v>126462227</v>
      </c>
      <c r="H1628" t="s">
        <v>9</v>
      </c>
      <c r="I1628" t="s">
        <v>3806</v>
      </c>
      <c r="J1628" t="s">
        <v>9</v>
      </c>
      <c r="K1628" t="s">
        <v>3805</v>
      </c>
      <c r="L1628" t="s">
        <v>3804</v>
      </c>
      <c r="M1628" s="14" t="b">
        <f t="shared" si="132"/>
        <v>0</v>
      </c>
      <c r="N1628" s="14">
        <f t="shared" si="129"/>
        <v>0</v>
      </c>
      <c r="O1628" s="14">
        <f t="shared" si="130"/>
        <v>214</v>
      </c>
      <c r="P1628" s="14" t="b">
        <f t="shared" si="131"/>
        <v>0</v>
      </c>
      <c r="Q1628" t="b">
        <f t="shared" si="128"/>
        <v>0</v>
      </c>
    </row>
    <row r="1629" spans="1:17" x14ac:dyDescent="0.25">
      <c r="A1629" t="s">
        <v>6687</v>
      </c>
      <c r="B1629" t="s">
        <v>108</v>
      </c>
      <c r="C1629">
        <v>1523341</v>
      </c>
      <c r="D1629">
        <v>1523820</v>
      </c>
      <c r="E1629" t="s">
        <v>12</v>
      </c>
      <c r="F1629">
        <v>159</v>
      </c>
      <c r="G1629" s="15">
        <v>126462228</v>
      </c>
      <c r="H1629" t="s">
        <v>3803</v>
      </c>
      <c r="I1629" t="s">
        <v>3802</v>
      </c>
      <c r="J1629" t="s">
        <v>9</v>
      </c>
      <c r="K1629" t="s">
        <v>3801</v>
      </c>
      <c r="L1629" t="s">
        <v>3800</v>
      </c>
      <c r="M1629" s="14" t="b">
        <f t="shared" si="132"/>
        <v>0</v>
      </c>
      <c r="N1629" s="14">
        <f t="shared" si="129"/>
        <v>0</v>
      </c>
      <c r="O1629" s="14">
        <f t="shared" si="130"/>
        <v>109</v>
      </c>
      <c r="P1629" s="14" t="b">
        <f t="shared" si="131"/>
        <v>0</v>
      </c>
      <c r="Q1629" t="b">
        <f t="shared" si="128"/>
        <v>0</v>
      </c>
    </row>
    <row r="1630" spans="1:17" x14ac:dyDescent="0.25">
      <c r="A1630" t="s">
        <v>6687</v>
      </c>
      <c r="B1630" t="s">
        <v>108</v>
      </c>
      <c r="C1630">
        <v>1523817</v>
      </c>
      <c r="D1630">
        <v>1524314</v>
      </c>
      <c r="E1630" t="s">
        <v>12</v>
      </c>
      <c r="F1630">
        <v>165</v>
      </c>
      <c r="G1630" s="15">
        <v>126462229</v>
      </c>
      <c r="H1630" t="s">
        <v>9</v>
      </c>
      <c r="I1630" t="s">
        <v>3799</v>
      </c>
      <c r="J1630" t="s">
        <v>9</v>
      </c>
      <c r="K1630" t="s">
        <v>3798</v>
      </c>
      <c r="L1630" t="s">
        <v>3797</v>
      </c>
      <c r="M1630" s="14" t="b">
        <f t="shared" si="132"/>
        <v>1</v>
      </c>
      <c r="N1630" s="14">
        <f t="shared" si="129"/>
        <v>0</v>
      </c>
      <c r="O1630" s="14">
        <f t="shared" si="130"/>
        <v>-3</v>
      </c>
      <c r="P1630" s="14" t="b">
        <f t="shared" si="131"/>
        <v>1</v>
      </c>
      <c r="Q1630" t="b">
        <f t="shared" si="128"/>
        <v>1</v>
      </c>
    </row>
    <row r="1631" spans="1:17" x14ac:dyDescent="0.25">
      <c r="A1631" t="s">
        <v>6687</v>
      </c>
      <c r="B1631" t="s">
        <v>108</v>
      </c>
      <c r="C1631">
        <v>1524311</v>
      </c>
      <c r="D1631">
        <v>1524796</v>
      </c>
      <c r="E1631" t="s">
        <v>12</v>
      </c>
      <c r="F1631">
        <v>161</v>
      </c>
      <c r="G1631" s="15">
        <v>126462230</v>
      </c>
      <c r="H1631" t="s">
        <v>9</v>
      </c>
      <c r="I1631" t="s">
        <v>3796</v>
      </c>
      <c r="J1631" t="s">
        <v>9</v>
      </c>
      <c r="K1631" t="s">
        <v>3795</v>
      </c>
      <c r="L1631" t="s">
        <v>3794</v>
      </c>
      <c r="M1631" s="14" t="b">
        <f t="shared" si="132"/>
        <v>1</v>
      </c>
      <c r="N1631" s="14">
        <f t="shared" si="129"/>
        <v>0</v>
      </c>
      <c r="O1631" s="14">
        <f t="shared" si="130"/>
        <v>-3</v>
      </c>
      <c r="P1631" s="14" t="b">
        <f t="shared" si="131"/>
        <v>1</v>
      </c>
      <c r="Q1631" t="b">
        <f t="shared" si="128"/>
        <v>0</v>
      </c>
    </row>
    <row r="1632" spans="1:17" x14ac:dyDescent="0.25">
      <c r="A1632" t="s">
        <v>6687</v>
      </c>
      <c r="B1632" t="s">
        <v>108</v>
      </c>
      <c r="C1632">
        <v>1524826</v>
      </c>
      <c r="D1632">
        <v>1526004</v>
      </c>
      <c r="E1632" t="s">
        <v>9</v>
      </c>
      <c r="F1632">
        <v>392</v>
      </c>
      <c r="G1632" s="15">
        <v>126462231</v>
      </c>
      <c r="H1632" t="s">
        <v>9</v>
      </c>
      <c r="I1632" t="s">
        <v>3793</v>
      </c>
      <c r="J1632" t="s">
        <v>9</v>
      </c>
      <c r="K1632" t="s">
        <v>1631</v>
      </c>
      <c r="L1632" t="s">
        <v>126</v>
      </c>
      <c r="M1632" s="14" t="b">
        <f t="shared" si="132"/>
        <v>0</v>
      </c>
      <c r="N1632" s="14">
        <f t="shared" si="129"/>
        <v>0</v>
      </c>
      <c r="O1632" s="14">
        <f t="shared" si="130"/>
        <v>30</v>
      </c>
      <c r="P1632" s="14" t="b">
        <f t="shared" si="131"/>
        <v>1</v>
      </c>
      <c r="Q1632" t="b">
        <f t="shared" si="128"/>
        <v>0</v>
      </c>
    </row>
    <row r="1633" spans="1:17" x14ac:dyDescent="0.25">
      <c r="A1633" t="s">
        <v>6687</v>
      </c>
      <c r="B1633" t="s">
        <v>108</v>
      </c>
      <c r="C1633">
        <v>1526342</v>
      </c>
      <c r="D1633">
        <v>1526950</v>
      </c>
      <c r="E1633" t="s">
        <v>9</v>
      </c>
      <c r="F1633">
        <v>202</v>
      </c>
      <c r="G1633" s="15">
        <v>126462232</v>
      </c>
      <c r="H1633" t="s">
        <v>9</v>
      </c>
      <c r="I1633" t="s">
        <v>3792</v>
      </c>
      <c r="J1633" t="s">
        <v>9</v>
      </c>
      <c r="K1633" t="s">
        <v>3791</v>
      </c>
      <c r="L1633" t="s">
        <v>3790</v>
      </c>
      <c r="M1633" s="14" t="b">
        <f t="shared" si="132"/>
        <v>0</v>
      </c>
      <c r="N1633" s="14">
        <f t="shared" si="129"/>
        <v>0</v>
      </c>
      <c r="O1633" s="14">
        <f t="shared" si="130"/>
        <v>338</v>
      </c>
      <c r="P1633" s="14" t="b">
        <f t="shared" si="131"/>
        <v>0</v>
      </c>
      <c r="Q1633" t="b">
        <f t="shared" si="128"/>
        <v>0</v>
      </c>
    </row>
    <row r="1634" spans="1:17" x14ac:dyDescent="0.25">
      <c r="A1634" t="s">
        <v>6687</v>
      </c>
      <c r="B1634" t="s">
        <v>108</v>
      </c>
      <c r="C1634">
        <v>1526947</v>
      </c>
      <c r="D1634">
        <v>1528176</v>
      </c>
      <c r="E1634" t="s">
        <v>9</v>
      </c>
      <c r="F1634">
        <v>409</v>
      </c>
      <c r="G1634" s="15">
        <v>126462233</v>
      </c>
      <c r="H1634" t="s">
        <v>9</v>
      </c>
      <c r="I1634" t="s">
        <v>3789</v>
      </c>
      <c r="J1634" t="s">
        <v>9</v>
      </c>
      <c r="K1634" t="s">
        <v>2767</v>
      </c>
      <c r="L1634" t="s">
        <v>2766</v>
      </c>
      <c r="M1634" s="14" t="b">
        <f t="shared" si="132"/>
        <v>1</v>
      </c>
      <c r="N1634" s="14">
        <f t="shared" si="129"/>
        <v>0</v>
      </c>
      <c r="O1634" s="14">
        <f t="shared" si="130"/>
        <v>-3</v>
      </c>
      <c r="P1634" s="14" t="b">
        <f t="shared" si="131"/>
        <v>1</v>
      </c>
      <c r="Q1634" t="b">
        <f t="shared" si="128"/>
        <v>1</v>
      </c>
    </row>
    <row r="1635" spans="1:17" x14ac:dyDescent="0.25">
      <c r="A1635" t="s">
        <v>6687</v>
      </c>
      <c r="B1635" t="s">
        <v>108</v>
      </c>
      <c r="C1635">
        <v>1528584</v>
      </c>
      <c r="D1635">
        <v>1528943</v>
      </c>
      <c r="E1635" t="s">
        <v>12</v>
      </c>
      <c r="F1635">
        <v>119</v>
      </c>
      <c r="G1635" s="15">
        <v>126462234</v>
      </c>
      <c r="H1635" t="s">
        <v>9</v>
      </c>
      <c r="I1635" t="s">
        <v>3788</v>
      </c>
      <c r="J1635" t="s">
        <v>9</v>
      </c>
      <c r="K1635" t="s">
        <v>3787</v>
      </c>
      <c r="L1635" t="s">
        <v>126</v>
      </c>
      <c r="M1635" s="14" t="b">
        <f t="shared" si="132"/>
        <v>0</v>
      </c>
      <c r="N1635" s="14">
        <f t="shared" si="129"/>
        <v>0</v>
      </c>
      <c r="O1635" s="14">
        <f t="shared" si="130"/>
        <v>408</v>
      </c>
      <c r="P1635" s="14" t="b">
        <f t="shared" si="131"/>
        <v>0</v>
      </c>
      <c r="Q1635" t="b">
        <f t="shared" si="128"/>
        <v>0</v>
      </c>
    </row>
    <row r="1636" spans="1:17" x14ac:dyDescent="0.25">
      <c r="A1636" t="s">
        <v>6687</v>
      </c>
      <c r="B1636" t="s">
        <v>108</v>
      </c>
      <c r="C1636">
        <v>1528940</v>
      </c>
      <c r="D1636">
        <v>1529977</v>
      </c>
      <c r="E1636" t="s">
        <v>12</v>
      </c>
      <c r="F1636">
        <v>345</v>
      </c>
      <c r="G1636" s="15">
        <v>126462235</v>
      </c>
      <c r="H1636" t="s">
        <v>9</v>
      </c>
      <c r="I1636" t="s">
        <v>3786</v>
      </c>
      <c r="J1636" t="s">
        <v>9</v>
      </c>
      <c r="K1636" t="s">
        <v>3785</v>
      </c>
      <c r="L1636" t="s">
        <v>3784</v>
      </c>
      <c r="M1636" s="14" t="b">
        <f t="shared" si="132"/>
        <v>1</v>
      </c>
      <c r="N1636" s="14">
        <f t="shared" si="129"/>
        <v>0</v>
      </c>
      <c r="O1636" s="14">
        <f t="shared" si="130"/>
        <v>-3</v>
      </c>
      <c r="P1636" s="14" t="b">
        <f t="shared" si="131"/>
        <v>1</v>
      </c>
      <c r="Q1636" t="b">
        <f t="shared" si="128"/>
        <v>1</v>
      </c>
    </row>
    <row r="1637" spans="1:17" x14ac:dyDescent="0.25">
      <c r="A1637" t="s">
        <v>6687</v>
      </c>
      <c r="B1637" t="s">
        <v>108</v>
      </c>
      <c r="C1637">
        <v>1529981</v>
      </c>
      <c r="D1637">
        <v>1533217</v>
      </c>
      <c r="E1637" t="s">
        <v>12</v>
      </c>
      <c r="F1637">
        <v>1078</v>
      </c>
      <c r="G1637" s="15">
        <v>126462236</v>
      </c>
      <c r="H1637" t="s">
        <v>3783</v>
      </c>
      <c r="I1637" t="s">
        <v>3782</v>
      </c>
      <c r="J1637" t="s">
        <v>9</v>
      </c>
      <c r="K1637" t="s">
        <v>2847</v>
      </c>
      <c r="L1637" t="s">
        <v>3781</v>
      </c>
      <c r="M1637" s="14" t="b">
        <f t="shared" si="132"/>
        <v>0</v>
      </c>
      <c r="N1637" s="14">
        <f t="shared" si="129"/>
        <v>0</v>
      </c>
      <c r="O1637" s="14">
        <f t="shared" si="130"/>
        <v>4</v>
      </c>
      <c r="P1637" s="14" t="b">
        <f t="shared" si="131"/>
        <v>1</v>
      </c>
      <c r="Q1637" t="b">
        <f t="shared" si="128"/>
        <v>0</v>
      </c>
    </row>
    <row r="1638" spans="1:17" x14ac:dyDescent="0.25">
      <c r="A1638" t="s">
        <v>6687</v>
      </c>
      <c r="B1638" t="s">
        <v>108</v>
      </c>
      <c r="C1638">
        <v>1533217</v>
      </c>
      <c r="D1638">
        <v>1533846</v>
      </c>
      <c r="E1638" t="s">
        <v>12</v>
      </c>
      <c r="F1638">
        <v>209</v>
      </c>
      <c r="G1638" s="15">
        <v>126462237</v>
      </c>
      <c r="H1638" t="s">
        <v>3780</v>
      </c>
      <c r="I1638" t="s">
        <v>3779</v>
      </c>
      <c r="J1638" t="s">
        <v>9</v>
      </c>
      <c r="K1638" t="s">
        <v>3778</v>
      </c>
      <c r="L1638" t="s">
        <v>3777</v>
      </c>
      <c r="M1638" s="14" t="b">
        <f t="shared" si="132"/>
        <v>1</v>
      </c>
      <c r="N1638" s="14">
        <f t="shared" si="129"/>
        <v>0</v>
      </c>
      <c r="O1638" s="14">
        <f t="shared" si="130"/>
        <v>0</v>
      </c>
      <c r="P1638" s="14" t="b">
        <f t="shared" si="131"/>
        <v>1</v>
      </c>
      <c r="Q1638" t="b">
        <f t="shared" si="128"/>
        <v>0</v>
      </c>
    </row>
    <row r="1639" spans="1:17" x14ac:dyDescent="0.25">
      <c r="A1639" t="s">
        <v>6687</v>
      </c>
      <c r="B1639" t="s">
        <v>108</v>
      </c>
      <c r="C1639">
        <v>1533846</v>
      </c>
      <c r="D1639">
        <v>1534577</v>
      </c>
      <c r="E1639" t="s">
        <v>12</v>
      </c>
      <c r="F1639">
        <v>243</v>
      </c>
      <c r="G1639" s="15">
        <v>126462238</v>
      </c>
      <c r="H1639" t="s">
        <v>9</v>
      </c>
      <c r="I1639" t="s">
        <v>3776</v>
      </c>
      <c r="J1639" t="s">
        <v>9</v>
      </c>
      <c r="K1639" t="s">
        <v>3756</v>
      </c>
      <c r="L1639" t="s">
        <v>3775</v>
      </c>
      <c r="M1639" s="14" t="b">
        <f t="shared" si="132"/>
        <v>1</v>
      </c>
      <c r="N1639" s="14">
        <f t="shared" si="129"/>
        <v>0</v>
      </c>
      <c r="O1639" s="14">
        <f t="shared" si="130"/>
        <v>0</v>
      </c>
      <c r="P1639" s="14" t="b">
        <f t="shared" si="131"/>
        <v>1</v>
      </c>
      <c r="Q1639" t="b">
        <f t="shared" si="128"/>
        <v>0</v>
      </c>
    </row>
    <row r="1640" spans="1:17" x14ac:dyDescent="0.25">
      <c r="A1640" t="s">
        <v>6687</v>
      </c>
      <c r="B1640" t="s">
        <v>108</v>
      </c>
      <c r="C1640">
        <v>1534574</v>
      </c>
      <c r="D1640">
        <v>1535308</v>
      </c>
      <c r="E1640" t="s">
        <v>12</v>
      </c>
      <c r="F1640">
        <v>244</v>
      </c>
      <c r="G1640" s="15">
        <v>126462239</v>
      </c>
      <c r="H1640" t="s">
        <v>9</v>
      </c>
      <c r="I1640" t="s">
        <v>3774</v>
      </c>
      <c r="J1640" t="s">
        <v>9</v>
      </c>
      <c r="K1640" t="s">
        <v>3773</v>
      </c>
      <c r="L1640" t="s">
        <v>3772</v>
      </c>
      <c r="M1640" s="14" t="b">
        <f t="shared" si="132"/>
        <v>1</v>
      </c>
      <c r="N1640" s="14">
        <f t="shared" si="129"/>
        <v>0</v>
      </c>
      <c r="O1640" s="14">
        <f t="shared" si="130"/>
        <v>-3</v>
      </c>
      <c r="P1640" s="14" t="b">
        <f t="shared" si="131"/>
        <v>1</v>
      </c>
      <c r="Q1640" t="b">
        <f t="shared" si="128"/>
        <v>0</v>
      </c>
    </row>
    <row r="1641" spans="1:17" x14ac:dyDescent="0.25">
      <c r="A1641" t="s">
        <v>6687</v>
      </c>
      <c r="B1641" t="s">
        <v>108</v>
      </c>
      <c r="C1641">
        <v>1535284</v>
      </c>
      <c r="D1641">
        <v>1536027</v>
      </c>
      <c r="E1641" t="s">
        <v>9</v>
      </c>
      <c r="F1641">
        <v>247</v>
      </c>
      <c r="G1641" s="15">
        <v>126462240</v>
      </c>
      <c r="H1641" t="s">
        <v>9</v>
      </c>
      <c r="I1641" t="s">
        <v>3771</v>
      </c>
      <c r="J1641" t="s">
        <v>9</v>
      </c>
      <c r="K1641" t="s">
        <v>3770</v>
      </c>
      <c r="L1641" t="s">
        <v>3769</v>
      </c>
      <c r="M1641" s="14" t="b">
        <f t="shared" si="132"/>
        <v>1</v>
      </c>
      <c r="N1641" s="14">
        <f t="shared" si="129"/>
        <v>0</v>
      </c>
      <c r="O1641" s="14">
        <f t="shared" si="130"/>
        <v>-24</v>
      </c>
      <c r="P1641" s="14" t="b">
        <f t="shared" si="131"/>
        <v>1</v>
      </c>
      <c r="Q1641" t="b">
        <f t="shared" si="128"/>
        <v>0</v>
      </c>
    </row>
    <row r="1642" spans="1:17" x14ac:dyDescent="0.25">
      <c r="A1642" t="s">
        <v>6687</v>
      </c>
      <c r="B1642" t="s">
        <v>108</v>
      </c>
      <c r="C1642">
        <v>1536026</v>
      </c>
      <c r="D1642">
        <v>1537189</v>
      </c>
      <c r="E1642" t="s">
        <v>12</v>
      </c>
      <c r="F1642">
        <v>387</v>
      </c>
      <c r="G1642" s="15">
        <v>126462241</v>
      </c>
      <c r="H1642" t="s">
        <v>9</v>
      </c>
      <c r="I1642" t="s">
        <v>3768</v>
      </c>
      <c r="J1642" t="s">
        <v>9</v>
      </c>
      <c r="K1642" t="s">
        <v>3767</v>
      </c>
      <c r="L1642" t="s">
        <v>3766</v>
      </c>
      <c r="M1642" s="14" t="b">
        <f t="shared" si="132"/>
        <v>1</v>
      </c>
      <c r="N1642" s="14">
        <f t="shared" si="129"/>
        <v>0</v>
      </c>
      <c r="O1642" s="14">
        <f t="shared" si="130"/>
        <v>-1</v>
      </c>
      <c r="P1642" s="14" t="b">
        <f t="shared" si="131"/>
        <v>1</v>
      </c>
      <c r="Q1642" t="b">
        <f t="shared" si="128"/>
        <v>0</v>
      </c>
    </row>
    <row r="1643" spans="1:17" x14ac:dyDescent="0.25">
      <c r="A1643" t="s">
        <v>6687</v>
      </c>
      <c r="B1643" t="s">
        <v>108</v>
      </c>
      <c r="C1643">
        <v>1537186</v>
      </c>
      <c r="D1643">
        <v>1537560</v>
      </c>
      <c r="E1643" t="s">
        <v>12</v>
      </c>
      <c r="F1643">
        <v>124</v>
      </c>
      <c r="G1643" s="15">
        <v>126462242</v>
      </c>
      <c r="H1643" t="s">
        <v>9</v>
      </c>
      <c r="I1643" t="s">
        <v>3765</v>
      </c>
      <c r="J1643" t="s">
        <v>9</v>
      </c>
      <c r="K1643" t="s">
        <v>9</v>
      </c>
      <c r="L1643" t="s">
        <v>3764</v>
      </c>
      <c r="M1643" s="14" t="b">
        <f t="shared" si="132"/>
        <v>1</v>
      </c>
      <c r="N1643" s="14">
        <f t="shared" si="129"/>
        <v>0</v>
      </c>
      <c r="O1643" s="14">
        <f t="shared" si="130"/>
        <v>-3</v>
      </c>
      <c r="P1643" s="14" t="b">
        <f t="shared" si="131"/>
        <v>1</v>
      </c>
      <c r="Q1643" t="b">
        <f t="shared" si="128"/>
        <v>0</v>
      </c>
    </row>
    <row r="1644" spans="1:17" x14ac:dyDescent="0.25">
      <c r="A1644" t="s">
        <v>6687</v>
      </c>
      <c r="B1644" t="s">
        <v>108</v>
      </c>
      <c r="C1644">
        <v>1537557</v>
      </c>
      <c r="D1644">
        <v>1538339</v>
      </c>
      <c r="E1644" t="s">
        <v>12</v>
      </c>
      <c r="F1644">
        <v>260</v>
      </c>
      <c r="G1644" s="15">
        <v>126462243</v>
      </c>
      <c r="H1644" t="s">
        <v>9</v>
      </c>
      <c r="I1644" t="s">
        <v>3763</v>
      </c>
      <c r="J1644" t="s">
        <v>9</v>
      </c>
      <c r="K1644" t="s">
        <v>3762</v>
      </c>
      <c r="L1644" t="s">
        <v>3761</v>
      </c>
      <c r="M1644" s="14" t="b">
        <f t="shared" si="132"/>
        <v>1</v>
      </c>
      <c r="N1644" s="14">
        <f t="shared" si="129"/>
        <v>0</v>
      </c>
      <c r="O1644" s="14">
        <f t="shared" si="130"/>
        <v>-3</v>
      </c>
      <c r="P1644" s="14" t="b">
        <f t="shared" si="131"/>
        <v>1</v>
      </c>
      <c r="Q1644" t="b">
        <f t="shared" si="128"/>
        <v>0</v>
      </c>
    </row>
    <row r="1645" spans="1:17" x14ac:dyDescent="0.25">
      <c r="A1645" t="s">
        <v>6687</v>
      </c>
      <c r="B1645" t="s">
        <v>108</v>
      </c>
      <c r="C1645">
        <v>1538336</v>
      </c>
      <c r="D1645">
        <v>1539061</v>
      </c>
      <c r="E1645" t="s">
        <v>12</v>
      </c>
      <c r="F1645">
        <v>241</v>
      </c>
      <c r="G1645" s="15">
        <v>126462244</v>
      </c>
      <c r="H1645" t="s">
        <v>9</v>
      </c>
      <c r="I1645" t="s">
        <v>3760</v>
      </c>
      <c r="J1645" t="s">
        <v>9</v>
      </c>
      <c r="K1645" t="s">
        <v>3759</v>
      </c>
      <c r="L1645" t="s">
        <v>3758</v>
      </c>
      <c r="M1645" s="14" t="b">
        <f t="shared" si="132"/>
        <v>1</v>
      </c>
      <c r="N1645" s="14">
        <f t="shared" si="129"/>
        <v>0</v>
      </c>
      <c r="O1645" s="14">
        <f t="shared" si="130"/>
        <v>-3</v>
      </c>
      <c r="P1645" s="14" t="b">
        <f t="shared" si="131"/>
        <v>1</v>
      </c>
      <c r="Q1645" t="b">
        <f t="shared" si="128"/>
        <v>0</v>
      </c>
    </row>
    <row r="1646" spans="1:17" x14ac:dyDescent="0.25">
      <c r="A1646" t="s">
        <v>6687</v>
      </c>
      <c r="B1646" t="s">
        <v>108</v>
      </c>
      <c r="C1646">
        <v>1539152</v>
      </c>
      <c r="D1646">
        <v>1539916</v>
      </c>
      <c r="E1646" t="s">
        <v>12</v>
      </c>
      <c r="F1646">
        <v>254</v>
      </c>
      <c r="G1646" s="15">
        <v>126462245</v>
      </c>
      <c r="H1646" t="s">
        <v>9</v>
      </c>
      <c r="I1646" t="s">
        <v>3757</v>
      </c>
      <c r="J1646" t="s">
        <v>9</v>
      </c>
      <c r="K1646" t="s">
        <v>3756</v>
      </c>
      <c r="L1646" t="s">
        <v>3755</v>
      </c>
      <c r="M1646" s="14" t="b">
        <f t="shared" si="132"/>
        <v>0</v>
      </c>
      <c r="N1646" s="14">
        <f t="shared" si="129"/>
        <v>0</v>
      </c>
      <c r="O1646" s="14">
        <f t="shared" si="130"/>
        <v>91</v>
      </c>
      <c r="P1646" s="14" t="b">
        <f t="shared" si="131"/>
        <v>1</v>
      </c>
      <c r="Q1646" t="b">
        <f t="shared" si="128"/>
        <v>0</v>
      </c>
    </row>
    <row r="1647" spans="1:17" x14ac:dyDescent="0.25">
      <c r="A1647" t="s">
        <v>6687</v>
      </c>
      <c r="B1647" t="s">
        <v>108</v>
      </c>
      <c r="C1647">
        <v>1540363</v>
      </c>
      <c r="D1647">
        <v>1541475</v>
      </c>
      <c r="E1647" t="s">
        <v>9</v>
      </c>
      <c r="F1647">
        <v>370</v>
      </c>
      <c r="G1647" s="15">
        <v>126462246</v>
      </c>
      <c r="H1647" t="s">
        <v>3754</v>
      </c>
      <c r="I1647" t="s">
        <v>3753</v>
      </c>
      <c r="J1647" t="s">
        <v>9</v>
      </c>
      <c r="K1647" t="s">
        <v>3752</v>
      </c>
      <c r="L1647" t="s">
        <v>3751</v>
      </c>
      <c r="M1647" s="14" t="b">
        <f t="shared" si="132"/>
        <v>0</v>
      </c>
      <c r="N1647" s="14">
        <f t="shared" si="129"/>
        <v>0</v>
      </c>
      <c r="O1647" s="14">
        <f t="shared" si="130"/>
        <v>447</v>
      </c>
      <c r="P1647" s="14" t="b">
        <f t="shared" si="131"/>
        <v>0</v>
      </c>
      <c r="Q1647" t="b">
        <f t="shared" si="128"/>
        <v>0</v>
      </c>
    </row>
    <row r="1648" spans="1:17" x14ac:dyDescent="0.25">
      <c r="A1648" t="s">
        <v>6687</v>
      </c>
      <c r="B1648" t="s">
        <v>108</v>
      </c>
      <c r="C1648">
        <v>1541472</v>
      </c>
      <c r="D1648">
        <v>1542053</v>
      </c>
      <c r="E1648" t="s">
        <v>9</v>
      </c>
      <c r="F1648">
        <v>193</v>
      </c>
      <c r="G1648" s="15">
        <v>126462247</v>
      </c>
      <c r="H1648" t="s">
        <v>9</v>
      </c>
      <c r="I1648" t="s">
        <v>3750</v>
      </c>
      <c r="J1648" t="s">
        <v>9</v>
      </c>
      <c r="K1648" t="s">
        <v>3749</v>
      </c>
      <c r="L1648" t="s">
        <v>3748</v>
      </c>
      <c r="M1648" s="14" t="b">
        <f t="shared" si="132"/>
        <v>1</v>
      </c>
      <c r="N1648" s="14">
        <f t="shared" si="129"/>
        <v>0</v>
      </c>
      <c r="O1648" s="14">
        <f t="shared" si="130"/>
        <v>-3</v>
      </c>
      <c r="P1648" s="14" t="b">
        <f t="shared" si="131"/>
        <v>1</v>
      </c>
      <c r="Q1648" t="b">
        <f t="shared" si="128"/>
        <v>1</v>
      </c>
    </row>
    <row r="1649" spans="1:17" x14ac:dyDescent="0.25">
      <c r="A1649" t="s">
        <v>6687</v>
      </c>
      <c r="B1649" t="s">
        <v>108</v>
      </c>
      <c r="C1649">
        <v>1542330</v>
      </c>
      <c r="D1649">
        <v>1543898</v>
      </c>
      <c r="E1649" t="s">
        <v>12</v>
      </c>
      <c r="F1649">
        <v>522</v>
      </c>
      <c r="G1649" s="15">
        <v>126462248</v>
      </c>
      <c r="H1649" t="s">
        <v>9</v>
      </c>
      <c r="I1649" t="s">
        <v>3747</v>
      </c>
      <c r="J1649" t="s">
        <v>9</v>
      </c>
      <c r="K1649" t="s">
        <v>9</v>
      </c>
      <c r="L1649" t="s">
        <v>126</v>
      </c>
      <c r="M1649" s="14" t="b">
        <f t="shared" si="132"/>
        <v>0</v>
      </c>
      <c r="N1649" s="14">
        <f t="shared" si="129"/>
        <v>0</v>
      </c>
      <c r="O1649" s="14">
        <f t="shared" si="130"/>
        <v>277</v>
      </c>
      <c r="P1649" s="14" t="b">
        <f t="shared" si="131"/>
        <v>0</v>
      </c>
      <c r="Q1649" t="b">
        <f t="shared" si="128"/>
        <v>0</v>
      </c>
    </row>
    <row r="1650" spans="1:17" x14ac:dyDescent="0.25">
      <c r="A1650" t="s">
        <v>6687</v>
      </c>
      <c r="B1650" t="s">
        <v>108</v>
      </c>
      <c r="C1650">
        <v>1543898</v>
      </c>
      <c r="D1650">
        <v>1544833</v>
      </c>
      <c r="E1650" t="s">
        <v>12</v>
      </c>
      <c r="F1650">
        <v>311</v>
      </c>
      <c r="G1650" s="15">
        <v>126462249</v>
      </c>
      <c r="H1650" t="s">
        <v>9</v>
      </c>
      <c r="I1650" t="s">
        <v>3746</v>
      </c>
      <c r="J1650" t="s">
        <v>9</v>
      </c>
      <c r="K1650" t="s">
        <v>2244</v>
      </c>
      <c r="L1650" t="s">
        <v>2129</v>
      </c>
      <c r="M1650" s="14" t="b">
        <f t="shared" si="132"/>
        <v>1</v>
      </c>
      <c r="N1650" s="14">
        <f t="shared" si="129"/>
        <v>0</v>
      </c>
      <c r="O1650" s="14">
        <f t="shared" si="130"/>
        <v>0</v>
      </c>
      <c r="P1650" s="14" t="b">
        <f t="shared" si="131"/>
        <v>1</v>
      </c>
      <c r="Q1650" t="b">
        <f t="shared" si="128"/>
        <v>1</v>
      </c>
    </row>
    <row r="1651" spans="1:17" x14ac:dyDescent="0.25">
      <c r="A1651" t="s">
        <v>6687</v>
      </c>
      <c r="B1651" t="s">
        <v>108</v>
      </c>
      <c r="C1651">
        <v>1544902</v>
      </c>
      <c r="D1651">
        <v>1546230</v>
      </c>
      <c r="E1651" t="s">
        <v>12</v>
      </c>
      <c r="F1651">
        <v>442</v>
      </c>
      <c r="G1651" s="15">
        <v>126462250</v>
      </c>
      <c r="H1651" t="s">
        <v>9</v>
      </c>
      <c r="I1651" t="s">
        <v>3745</v>
      </c>
      <c r="J1651" t="s">
        <v>9</v>
      </c>
      <c r="K1651" t="s">
        <v>3744</v>
      </c>
      <c r="L1651" t="s">
        <v>126</v>
      </c>
      <c r="M1651" s="14" t="b">
        <f t="shared" si="132"/>
        <v>0</v>
      </c>
      <c r="N1651" s="14">
        <f t="shared" si="129"/>
        <v>0</v>
      </c>
      <c r="O1651" s="14">
        <f t="shared" si="130"/>
        <v>69</v>
      </c>
      <c r="P1651" s="14" t="b">
        <f t="shared" si="131"/>
        <v>1</v>
      </c>
      <c r="Q1651" t="b">
        <f t="shared" si="128"/>
        <v>0</v>
      </c>
    </row>
    <row r="1652" spans="1:17" x14ac:dyDescent="0.25">
      <c r="A1652" t="s">
        <v>6687</v>
      </c>
      <c r="B1652" t="s">
        <v>108</v>
      </c>
      <c r="C1652">
        <v>1546200</v>
      </c>
      <c r="D1652">
        <v>1547336</v>
      </c>
      <c r="E1652" t="s">
        <v>9</v>
      </c>
      <c r="F1652">
        <v>378</v>
      </c>
      <c r="G1652" s="15">
        <v>126462251</v>
      </c>
      <c r="H1652" t="s">
        <v>9</v>
      </c>
      <c r="I1652" t="s">
        <v>3743</v>
      </c>
      <c r="J1652" t="s">
        <v>9</v>
      </c>
      <c r="K1652" t="s">
        <v>9</v>
      </c>
      <c r="L1652" t="s">
        <v>126</v>
      </c>
      <c r="M1652" s="14" t="b">
        <f t="shared" si="132"/>
        <v>1</v>
      </c>
      <c r="N1652" s="14">
        <f t="shared" si="129"/>
        <v>0</v>
      </c>
      <c r="O1652" s="14">
        <f t="shared" si="130"/>
        <v>-30</v>
      </c>
      <c r="P1652" s="14" t="b">
        <f t="shared" si="131"/>
        <v>1</v>
      </c>
      <c r="Q1652" t="b">
        <f t="shared" si="128"/>
        <v>0</v>
      </c>
    </row>
    <row r="1653" spans="1:17" x14ac:dyDescent="0.25">
      <c r="A1653" t="s">
        <v>6687</v>
      </c>
      <c r="B1653" t="s">
        <v>108</v>
      </c>
      <c r="C1653">
        <v>1547554</v>
      </c>
      <c r="D1653">
        <v>1547931</v>
      </c>
      <c r="E1653" t="s">
        <v>12</v>
      </c>
      <c r="F1653">
        <v>125</v>
      </c>
      <c r="G1653" s="15">
        <v>126462252</v>
      </c>
      <c r="H1653" t="s">
        <v>9</v>
      </c>
      <c r="I1653" t="s">
        <v>3742</v>
      </c>
      <c r="J1653" t="s">
        <v>9</v>
      </c>
      <c r="K1653" t="s">
        <v>9</v>
      </c>
      <c r="L1653" t="s">
        <v>126</v>
      </c>
      <c r="M1653" s="14" t="b">
        <f t="shared" si="132"/>
        <v>0</v>
      </c>
      <c r="N1653" s="14">
        <f t="shared" si="129"/>
        <v>0</v>
      </c>
      <c r="O1653" s="14">
        <f t="shared" si="130"/>
        <v>218</v>
      </c>
      <c r="P1653" s="14" t="b">
        <f t="shared" si="131"/>
        <v>0</v>
      </c>
      <c r="Q1653" t="b">
        <f t="shared" si="128"/>
        <v>0</v>
      </c>
    </row>
    <row r="1654" spans="1:17" x14ac:dyDescent="0.25">
      <c r="A1654" t="s">
        <v>6687</v>
      </c>
      <c r="B1654" t="s">
        <v>108</v>
      </c>
      <c r="C1654">
        <v>1548068</v>
      </c>
      <c r="D1654">
        <v>1549609</v>
      </c>
      <c r="E1654" t="s">
        <v>9</v>
      </c>
      <c r="F1654">
        <v>513</v>
      </c>
      <c r="G1654" s="15">
        <v>126462253</v>
      </c>
      <c r="H1654" t="s">
        <v>9</v>
      </c>
      <c r="I1654" t="s">
        <v>3741</v>
      </c>
      <c r="J1654" t="s">
        <v>9</v>
      </c>
      <c r="K1654" t="s">
        <v>3740</v>
      </c>
      <c r="L1654" t="s">
        <v>3739</v>
      </c>
      <c r="M1654" s="14" t="b">
        <f t="shared" si="132"/>
        <v>0</v>
      </c>
      <c r="N1654" s="14">
        <f t="shared" si="129"/>
        <v>0</v>
      </c>
      <c r="O1654" s="14">
        <f t="shared" si="130"/>
        <v>137</v>
      </c>
      <c r="P1654" s="14" t="b">
        <f t="shared" si="131"/>
        <v>0</v>
      </c>
      <c r="Q1654" t="b">
        <f t="shared" si="128"/>
        <v>0</v>
      </c>
    </row>
    <row r="1655" spans="1:17" x14ac:dyDescent="0.25">
      <c r="A1655" t="s">
        <v>6687</v>
      </c>
      <c r="B1655" t="s">
        <v>108</v>
      </c>
      <c r="C1655">
        <v>1549725</v>
      </c>
      <c r="D1655">
        <v>1550330</v>
      </c>
      <c r="E1655" t="s">
        <v>9</v>
      </c>
      <c r="F1655">
        <v>201</v>
      </c>
      <c r="G1655" s="15">
        <v>126462254</v>
      </c>
      <c r="H1655" t="s">
        <v>9</v>
      </c>
      <c r="I1655" t="s">
        <v>3738</v>
      </c>
      <c r="J1655" t="s">
        <v>9</v>
      </c>
      <c r="K1655" t="s">
        <v>3737</v>
      </c>
      <c r="L1655" t="s">
        <v>126</v>
      </c>
      <c r="M1655" s="14" t="b">
        <f t="shared" si="132"/>
        <v>0</v>
      </c>
      <c r="N1655" s="14">
        <f t="shared" si="129"/>
        <v>0</v>
      </c>
      <c r="O1655" s="14">
        <f t="shared" si="130"/>
        <v>116</v>
      </c>
      <c r="P1655" s="14" t="b">
        <f t="shared" si="131"/>
        <v>0</v>
      </c>
      <c r="Q1655" t="b">
        <f t="shared" si="128"/>
        <v>0</v>
      </c>
    </row>
    <row r="1656" spans="1:17" x14ac:dyDescent="0.25">
      <c r="A1656" t="s">
        <v>6687</v>
      </c>
      <c r="B1656" t="s">
        <v>108</v>
      </c>
      <c r="C1656">
        <v>1550333</v>
      </c>
      <c r="D1656">
        <v>1551298</v>
      </c>
      <c r="E1656" t="s">
        <v>9</v>
      </c>
      <c r="F1656">
        <v>321</v>
      </c>
      <c r="G1656" s="15">
        <v>126462255</v>
      </c>
      <c r="H1656" t="s">
        <v>9</v>
      </c>
      <c r="I1656" t="s">
        <v>3736</v>
      </c>
      <c r="J1656" t="s">
        <v>9</v>
      </c>
      <c r="K1656" t="s">
        <v>3051</v>
      </c>
      <c r="L1656" t="s">
        <v>126</v>
      </c>
      <c r="M1656" s="14" t="b">
        <f t="shared" si="132"/>
        <v>0</v>
      </c>
      <c r="N1656" s="14">
        <f t="shared" si="129"/>
        <v>0</v>
      </c>
      <c r="O1656" s="14">
        <f t="shared" si="130"/>
        <v>3</v>
      </c>
      <c r="P1656" s="14" t="b">
        <f t="shared" si="131"/>
        <v>1</v>
      </c>
      <c r="Q1656" t="b">
        <f t="shared" si="128"/>
        <v>1</v>
      </c>
    </row>
    <row r="1657" spans="1:17" x14ac:dyDescent="0.25">
      <c r="A1657" t="s">
        <v>6687</v>
      </c>
      <c r="B1657" t="s">
        <v>108</v>
      </c>
      <c r="C1657">
        <v>1551302</v>
      </c>
      <c r="D1657">
        <v>1552075</v>
      </c>
      <c r="E1657" t="s">
        <v>9</v>
      </c>
      <c r="F1657">
        <v>257</v>
      </c>
      <c r="G1657" s="15">
        <v>126462256</v>
      </c>
      <c r="H1657" t="s">
        <v>9</v>
      </c>
      <c r="I1657" t="s">
        <v>3735</v>
      </c>
      <c r="J1657" t="s">
        <v>9</v>
      </c>
      <c r="K1657" t="s">
        <v>3734</v>
      </c>
      <c r="L1657" t="s">
        <v>511</v>
      </c>
      <c r="M1657" s="14" t="b">
        <f t="shared" si="132"/>
        <v>0</v>
      </c>
      <c r="N1657" s="14">
        <f t="shared" si="129"/>
        <v>0</v>
      </c>
      <c r="O1657" s="14">
        <f t="shared" si="130"/>
        <v>4</v>
      </c>
      <c r="P1657" s="14" t="b">
        <f t="shared" si="131"/>
        <v>1</v>
      </c>
      <c r="Q1657" t="b">
        <f t="shared" si="128"/>
        <v>0</v>
      </c>
    </row>
    <row r="1658" spans="1:17" x14ac:dyDescent="0.25">
      <c r="A1658" t="s">
        <v>6687</v>
      </c>
      <c r="B1658" t="s">
        <v>108</v>
      </c>
      <c r="C1658">
        <v>1552075</v>
      </c>
      <c r="D1658">
        <v>1553175</v>
      </c>
      <c r="E1658" t="s">
        <v>9</v>
      </c>
      <c r="F1658">
        <v>366</v>
      </c>
      <c r="G1658" s="15">
        <v>126462257</v>
      </c>
      <c r="H1658" t="s">
        <v>9</v>
      </c>
      <c r="I1658" t="s">
        <v>3733</v>
      </c>
      <c r="J1658" t="s">
        <v>9</v>
      </c>
      <c r="K1658" t="s">
        <v>3732</v>
      </c>
      <c r="L1658" t="s">
        <v>126</v>
      </c>
      <c r="M1658" s="14" t="b">
        <f t="shared" si="132"/>
        <v>1</v>
      </c>
      <c r="N1658" s="14">
        <f t="shared" si="129"/>
        <v>0</v>
      </c>
      <c r="O1658" s="14">
        <f t="shared" si="130"/>
        <v>0</v>
      </c>
      <c r="P1658" s="14" t="b">
        <f t="shared" si="131"/>
        <v>1</v>
      </c>
      <c r="Q1658" t="b">
        <f t="shared" si="128"/>
        <v>0</v>
      </c>
    </row>
    <row r="1659" spans="1:17" x14ac:dyDescent="0.25">
      <c r="A1659" t="s">
        <v>6687</v>
      </c>
      <c r="B1659" t="s">
        <v>108</v>
      </c>
      <c r="C1659">
        <v>1553678</v>
      </c>
      <c r="D1659">
        <v>1553932</v>
      </c>
      <c r="E1659" t="s">
        <v>12</v>
      </c>
      <c r="F1659">
        <v>84</v>
      </c>
      <c r="G1659" s="15">
        <v>126462258</v>
      </c>
      <c r="H1659" t="s">
        <v>9</v>
      </c>
      <c r="I1659" t="s">
        <v>3731</v>
      </c>
      <c r="J1659" t="s">
        <v>9</v>
      </c>
      <c r="K1659" t="s">
        <v>3730</v>
      </c>
      <c r="L1659" t="s">
        <v>126</v>
      </c>
      <c r="M1659" s="14" t="b">
        <f t="shared" si="132"/>
        <v>0</v>
      </c>
      <c r="N1659" s="14">
        <f t="shared" si="129"/>
        <v>0</v>
      </c>
      <c r="O1659" s="14">
        <f t="shared" si="130"/>
        <v>503</v>
      </c>
      <c r="P1659" s="14" t="b">
        <f t="shared" si="131"/>
        <v>0</v>
      </c>
      <c r="Q1659" t="b">
        <f t="shared" si="128"/>
        <v>0</v>
      </c>
    </row>
    <row r="1660" spans="1:17" x14ac:dyDescent="0.25">
      <c r="A1660" t="s">
        <v>6687</v>
      </c>
      <c r="B1660" t="s">
        <v>108</v>
      </c>
      <c r="C1660">
        <v>1553937</v>
      </c>
      <c r="D1660">
        <v>1554485</v>
      </c>
      <c r="E1660" t="s">
        <v>12</v>
      </c>
      <c r="F1660">
        <v>182</v>
      </c>
      <c r="G1660" s="15">
        <v>126462259</v>
      </c>
      <c r="H1660" t="s">
        <v>9</v>
      </c>
      <c r="I1660" t="s">
        <v>3729</v>
      </c>
      <c r="J1660" t="s">
        <v>9</v>
      </c>
      <c r="K1660" t="s">
        <v>2449</v>
      </c>
      <c r="L1660" t="s">
        <v>1672</v>
      </c>
      <c r="M1660" s="14" t="b">
        <f t="shared" si="132"/>
        <v>0</v>
      </c>
      <c r="N1660" s="14">
        <f t="shared" si="129"/>
        <v>0</v>
      </c>
      <c r="O1660" s="14">
        <f t="shared" si="130"/>
        <v>5</v>
      </c>
      <c r="P1660" s="14" t="b">
        <f t="shared" si="131"/>
        <v>1</v>
      </c>
      <c r="Q1660" t="b">
        <f t="shared" si="128"/>
        <v>1</v>
      </c>
    </row>
    <row r="1661" spans="1:17" x14ac:dyDescent="0.25">
      <c r="A1661" t="s">
        <v>6687</v>
      </c>
      <c r="B1661" t="s">
        <v>108</v>
      </c>
      <c r="C1661">
        <v>1554676</v>
      </c>
      <c r="D1661">
        <v>1555080</v>
      </c>
      <c r="E1661" t="s">
        <v>12</v>
      </c>
      <c r="F1661">
        <v>134</v>
      </c>
      <c r="G1661" s="15">
        <v>126462260</v>
      </c>
      <c r="H1661" t="s">
        <v>9</v>
      </c>
      <c r="I1661" t="s">
        <v>3728</v>
      </c>
      <c r="J1661" t="s">
        <v>9</v>
      </c>
      <c r="K1661" t="s">
        <v>2244</v>
      </c>
      <c r="L1661" t="s">
        <v>2129</v>
      </c>
      <c r="M1661" s="14" t="b">
        <f t="shared" si="132"/>
        <v>0</v>
      </c>
      <c r="N1661" s="14">
        <f t="shared" si="129"/>
        <v>0</v>
      </c>
      <c r="O1661" s="14">
        <f t="shared" si="130"/>
        <v>191</v>
      </c>
      <c r="P1661" s="14" t="b">
        <f t="shared" si="131"/>
        <v>0</v>
      </c>
      <c r="Q1661" t="b">
        <f t="shared" si="128"/>
        <v>0</v>
      </c>
    </row>
    <row r="1662" spans="1:17" x14ac:dyDescent="0.25">
      <c r="A1662" t="s">
        <v>6687</v>
      </c>
      <c r="B1662" t="s">
        <v>108</v>
      </c>
      <c r="C1662">
        <v>1555642</v>
      </c>
      <c r="D1662">
        <v>1558050</v>
      </c>
      <c r="E1662" t="s">
        <v>9</v>
      </c>
      <c r="F1662">
        <v>802</v>
      </c>
      <c r="G1662" s="15">
        <v>126462261</v>
      </c>
      <c r="H1662" t="s">
        <v>9</v>
      </c>
      <c r="I1662" t="s">
        <v>3727</v>
      </c>
      <c r="J1662" t="s">
        <v>9</v>
      </c>
      <c r="K1662" t="s">
        <v>3726</v>
      </c>
      <c r="L1662" t="s">
        <v>3725</v>
      </c>
      <c r="M1662" s="14" t="b">
        <f t="shared" si="132"/>
        <v>0</v>
      </c>
      <c r="N1662" s="14">
        <f t="shared" si="129"/>
        <v>0</v>
      </c>
      <c r="O1662" s="14">
        <f t="shared" si="130"/>
        <v>562</v>
      </c>
      <c r="P1662" s="14" t="b">
        <f t="shared" si="131"/>
        <v>0</v>
      </c>
      <c r="Q1662" t="b">
        <f t="shared" si="128"/>
        <v>0</v>
      </c>
    </row>
    <row r="1663" spans="1:17" x14ac:dyDescent="0.25">
      <c r="A1663" t="s">
        <v>6687</v>
      </c>
      <c r="B1663" t="s">
        <v>108</v>
      </c>
      <c r="C1663">
        <v>1558313</v>
      </c>
      <c r="D1663">
        <v>1559401</v>
      </c>
      <c r="E1663" t="s">
        <v>9</v>
      </c>
      <c r="F1663">
        <v>362</v>
      </c>
      <c r="G1663" s="15">
        <v>126462262</v>
      </c>
      <c r="H1663" t="s">
        <v>9</v>
      </c>
      <c r="I1663" t="s">
        <v>3724</v>
      </c>
      <c r="J1663" t="s">
        <v>9</v>
      </c>
      <c r="K1663" t="s">
        <v>3723</v>
      </c>
      <c r="L1663" t="s">
        <v>3722</v>
      </c>
      <c r="M1663" s="14" t="b">
        <f t="shared" si="132"/>
        <v>0</v>
      </c>
      <c r="N1663" s="14">
        <f t="shared" si="129"/>
        <v>0</v>
      </c>
      <c r="O1663" s="14">
        <f t="shared" si="130"/>
        <v>263</v>
      </c>
      <c r="P1663" s="14" t="b">
        <f t="shared" si="131"/>
        <v>0</v>
      </c>
      <c r="Q1663" t="b">
        <f t="shared" si="128"/>
        <v>0</v>
      </c>
    </row>
    <row r="1664" spans="1:17" x14ac:dyDescent="0.25">
      <c r="A1664" t="s">
        <v>6687</v>
      </c>
      <c r="B1664" t="s">
        <v>108</v>
      </c>
      <c r="C1664">
        <v>1559508</v>
      </c>
      <c r="D1664">
        <v>1560638</v>
      </c>
      <c r="E1664" t="s">
        <v>9</v>
      </c>
      <c r="F1664">
        <v>376</v>
      </c>
      <c r="G1664" s="15">
        <v>126462263</v>
      </c>
      <c r="H1664" t="s">
        <v>3721</v>
      </c>
      <c r="I1664" t="s">
        <v>3720</v>
      </c>
      <c r="J1664" t="s">
        <v>9</v>
      </c>
      <c r="K1664" t="s">
        <v>3719</v>
      </c>
      <c r="L1664" t="s">
        <v>3718</v>
      </c>
      <c r="M1664" s="14" t="b">
        <f t="shared" si="132"/>
        <v>0</v>
      </c>
      <c r="N1664" s="14">
        <f t="shared" si="129"/>
        <v>0</v>
      </c>
      <c r="O1664" s="14">
        <f t="shared" si="130"/>
        <v>107</v>
      </c>
      <c r="P1664" s="14" t="b">
        <f t="shared" si="131"/>
        <v>0</v>
      </c>
      <c r="Q1664" t="b">
        <f t="shared" si="128"/>
        <v>0</v>
      </c>
    </row>
    <row r="1665" spans="1:17" x14ac:dyDescent="0.25">
      <c r="A1665" t="s">
        <v>6687</v>
      </c>
      <c r="B1665" t="s">
        <v>108</v>
      </c>
      <c r="C1665">
        <v>1560804</v>
      </c>
      <c r="D1665">
        <v>1563881</v>
      </c>
      <c r="E1665" t="s">
        <v>9</v>
      </c>
      <c r="F1665">
        <v>1025</v>
      </c>
      <c r="G1665" s="15">
        <v>126462264</v>
      </c>
      <c r="H1665" t="s">
        <v>9</v>
      </c>
      <c r="I1665" t="s">
        <v>3717</v>
      </c>
      <c r="J1665" t="s">
        <v>9</v>
      </c>
      <c r="K1665" t="s">
        <v>2483</v>
      </c>
      <c r="L1665" t="s">
        <v>2482</v>
      </c>
      <c r="M1665" s="14" t="b">
        <f t="shared" si="132"/>
        <v>0</v>
      </c>
      <c r="N1665" s="14">
        <f t="shared" si="129"/>
        <v>0</v>
      </c>
      <c r="O1665" s="14">
        <f t="shared" si="130"/>
        <v>166</v>
      </c>
      <c r="P1665" s="14" t="b">
        <f t="shared" si="131"/>
        <v>0</v>
      </c>
      <c r="Q1665" t="b">
        <f t="shared" si="128"/>
        <v>0</v>
      </c>
    </row>
    <row r="1666" spans="1:17" x14ac:dyDescent="0.25">
      <c r="A1666" t="s">
        <v>6687</v>
      </c>
      <c r="B1666" t="s">
        <v>108</v>
      </c>
      <c r="C1666">
        <v>1563889</v>
      </c>
      <c r="D1666">
        <v>1565064</v>
      </c>
      <c r="E1666" t="s">
        <v>9</v>
      </c>
      <c r="F1666">
        <v>391</v>
      </c>
      <c r="G1666" s="15">
        <v>126462265</v>
      </c>
      <c r="H1666" t="s">
        <v>9</v>
      </c>
      <c r="I1666" t="s">
        <v>3716</v>
      </c>
      <c r="J1666" t="s">
        <v>9</v>
      </c>
      <c r="K1666" t="s">
        <v>2480</v>
      </c>
      <c r="L1666" t="s">
        <v>2479</v>
      </c>
      <c r="M1666" s="14" t="b">
        <f t="shared" si="132"/>
        <v>0</v>
      </c>
      <c r="N1666" s="14">
        <f t="shared" si="129"/>
        <v>0</v>
      </c>
      <c r="O1666" s="14">
        <f t="shared" si="130"/>
        <v>8</v>
      </c>
      <c r="P1666" s="14" t="b">
        <f t="shared" si="131"/>
        <v>1</v>
      </c>
      <c r="Q1666" t="b">
        <f t="shared" si="128"/>
        <v>1</v>
      </c>
    </row>
    <row r="1667" spans="1:17" x14ac:dyDescent="0.25">
      <c r="A1667" t="s">
        <v>6687</v>
      </c>
      <c r="B1667" t="s">
        <v>108</v>
      </c>
      <c r="C1667">
        <v>1565210</v>
      </c>
      <c r="D1667">
        <v>1565779</v>
      </c>
      <c r="E1667" t="s">
        <v>12</v>
      </c>
      <c r="F1667">
        <v>189</v>
      </c>
      <c r="G1667" s="15">
        <v>126462266</v>
      </c>
      <c r="H1667" t="s">
        <v>9</v>
      </c>
      <c r="I1667" t="s">
        <v>3715</v>
      </c>
      <c r="J1667" t="s">
        <v>9</v>
      </c>
      <c r="K1667" t="s">
        <v>1602</v>
      </c>
      <c r="L1667" t="s">
        <v>1601</v>
      </c>
      <c r="M1667" s="14" t="b">
        <f t="shared" si="132"/>
        <v>0</v>
      </c>
      <c r="N1667" s="14">
        <f t="shared" si="129"/>
        <v>0</v>
      </c>
      <c r="O1667" s="14">
        <f t="shared" si="130"/>
        <v>146</v>
      </c>
      <c r="P1667" s="14" t="b">
        <f t="shared" si="131"/>
        <v>0</v>
      </c>
      <c r="Q1667" t="b">
        <f t="shared" si="128"/>
        <v>0</v>
      </c>
    </row>
    <row r="1668" spans="1:17" x14ac:dyDescent="0.25">
      <c r="A1668" t="s">
        <v>6687</v>
      </c>
      <c r="B1668" t="s">
        <v>108</v>
      </c>
      <c r="C1668">
        <v>1566357</v>
      </c>
      <c r="D1668">
        <v>1566830</v>
      </c>
      <c r="E1668" t="s">
        <v>12</v>
      </c>
      <c r="F1668">
        <v>157</v>
      </c>
      <c r="G1668" s="15">
        <v>126462267</v>
      </c>
      <c r="H1668" t="s">
        <v>9</v>
      </c>
      <c r="I1668" t="s">
        <v>3714</v>
      </c>
      <c r="J1668" t="s">
        <v>9</v>
      </c>
      <c r="K1668" t="s">
        <v>9</v>
      </c>
      <c r="L1668" t="s">
        <v>126</v>
      </c>
      <c r="M1668" s="14" t="b">
        <f t="shared" si="132"/>
        <v>0</v>
      </c>
      <c r="N1668" s="14">
        <f t="shared" si="129"/>
        <v>0</v>
      </c>
      <c r="O1668" s="14">
        <f t="shared" si="130"/>
        <v>578</v>
      </c>
      <c r="P1668" s="14" t="b">
        <f t="shared" si="131"/>
        <v>0</v>
      </c>
      <c r="Q1668" t="b">
        <f t="shared" si="128"/>
        <v>0</v>
      </c>
    </row>
    <row r="1669" spans="1:17" x14ac:dyDescent="0.25">
      <c r="A1669" t="s">
        <v>6687</v>
      </c>
      <c r="B1669" t="s">
        <v>108</v>
      </c>
      <c r="C1669">
        <v>1566875</v>
      </c>
      <c r="D1669">
        <v>1568812</v>
      </c>
      <c r="E1669" t="s">
        <v>12</v>
      </c>
      <c r="F1669">
        <v>645</v>
      </c>
      <c r="G1669" s="15">
        <v>126462268</v>
      </c>
      <c r="H1669" t="s">
        <v>9</v>
      </c>
      <c r="I1669" t="s">
        <v>3713</v>
      </c>
      <c r="J1669" t="s">
        <v>9</v>
      </c>
      <c r="K1669" t="s">
        <v>3712</v>
      </c>
      <c r="L1669" t="s">
        <v>3711</v>
      </c>
      <c r="M1669" s="14" t="b">
        <f t="shared" si="132"/>
        <v>0</v>
      </c>
      <c r="N1669" s="14">
        <f t="shared" si="129"/>
        <v>0</v>
      </c>
      <c r="O1669" s="14">
        <f t="shared" si="130"/>
        <v>45</v>
      </c>
      <c r="P1669" s="14" t="b">
        <f t="shared" si="131"/>
        <v>1</v>
      </c>
      <c r="Q1669" t="b">
        <f t="shared" si="128"/>
        <v>1</v>
      </c>
    </row>
    <row r="1670" spans="1:17" x14ac:dyDescent="0.25">
      <c r="A1670" t="s">
        <v>6687</v>
      </c>
      <c r="B1670" t="s">
        <v>108</v>
      </c>
      <c r="C1670">
        <v>1568854</v>
      </c>
      <c r="D1670">
        <v>1569948</v>
      </c>
      <c r="E1670" t="s">
        <v>9</v>
      </c>
      <c r="F1670">
        <v>364</v>
      </c>
      <c r="G1670" s="15">
        <v>126462269</v>
      </c>
      <c r="H1670" t="s">
        <v>9</v>
      </c>
      <c r="I1670" t="s">
        <v>3710</v>
      </c>
      <c r="J1670" t="s">
        <v>9</v>
      </c>
      <c r="K1670" t="s">
        <v>3709</v>
      </c>
      <c r="L1670" t="s">
        <v>1908</v>
      </c>
      <c r="M1670" s="14" t="b">
        <f t="shared" si="132"/>
        <v>0</v>
      </c>
      <c r="N1670" s="14">
        <f t="shared" si="129"/>
        <v>0</v>
      </c>
      <c r="O1670" s="14">
        <f t="shared" si="130"/>
        <v>42</v>
      </c>
      <c r="P1670" s="14" t="b">
        <f t="shared" si="131"/>
        <v>1</v>
      </c>
      <c r="Q1670" t="b">
        <f t="shared" si="128"/>
        <v>0</v>
      </c>
    </row>
    <row r="1671" spans="1:17" x14ac:dyDescent="0.25">
      <c r="A1671" t="s">
        <v>6687</v>
      </c>
      <c r="B1671" t="s">
        <v>108</v>
      </c>
      <c r="C1671">
        <v>1569999</v>
      </c>
      <c r="D1671">
        <v>1571630</v>
      </c>
      <c r="E1671" t="s">
        <v>9</v>
      </c>
      <c r="F1671">
        <v>543</v>
      </c>
      <c r="G1671" s="15">
        <v>126462270</v>
      </c>
      <c r="H1671" t="s">
        <v>3708</v>
      </c>
      <c r="I1671" t="s">
        <v>3707</v>
      </c>
      <c r="J1671" t="s">
        <v>9</v>
      </c>
      <c r="K1671" t="s">
        <v>3706</v>
      </c>
      <c r="L1671" t="s">
        <v>3705</v>
      </c>
      <c r="M1671" s="14" t="b">
        <f t="shared" si="132"/>
        <v>0</v>
      </c>
      <c r="N1671" s="14">
        <f t="shared" si="129"/>
        <v>0</v>
      </c>
      <c r="O1671" s="14">
        <f t="shared" si="130"/>
        <v>51</v>
      </c>
      <c r="P1671" s="14" t="b">
        <f t="shared" si="131"/>
        <v>1</v>
      </c>
      <c r="Q1671" t="b">
        <f t="shared" si="128"/>
        <v>0</v>
      </c>
    </row>
    <row r="1672" spans="1:17" x14ac:dyDescent="0.25">
      <c r="A1672" t="s">
        <v>6687</v>
      </c>
      <c r="B1672" t="s">
        <v>108</v>
      </c>
      <c r="C1672">
        <v>1571714</v>
      </c>
      <c r="D1672">
        <v>1572514</v>
      </c>
      <c r="E1672" t="s">
        <v>9</v>
      </c>
      <c r="F1672">
        <v>266</v>
      </c>
      <c r="G1672" s="15">
        <v>126462271</v>
      </c>
      <c r="H1672" t="s">
        <v>9</v>
      </c>
      <c r="I1672" t="s">
        <v>3704</v>
      </c>
      <c r="J1672" t="s">
        <v>9</v>
      </c>
      <c r="K1672" t="s">
        <v>9</v>
      </c>
      <c r="L1672" t="s">
        <v>126</v>
      </c>
      <c r="M1672" s="14" t="b">
        <f t="shared" si="132"/>
        <v>0</v>
      </c>
      <c r="N1672" s="14">
        <f t="shared" si="129"/>
        <v>0</v>
      </c>
      <c r="O1672" s="14">
        <f t="shared" si="130"/>
        <v>84</v>
      </c>
      <c r="P1672" s="14" t="b">
        <f t="shared" si="131"/>
        <v>1</v>
      </c>
      <c r="Q1672" t="b">
        <f t="shared" ref="Q1672:Q1735" si="133">AND(P1672,NOT(P1671))</f>
        <v>0</v>
      </c>
    </row>
    <row r="1673" spans="1:17" x14ac:dyDescent="0.25">
      <c r="A1673" t="s">
        <v>6687</v>
      </c>
      <c r="B1673" t="s">
        <v>108</v>
      </c>
      <c r="C1673">
        <v>1572519</v>
      </c>
      <c r="D1673">
        <v>1573541</v>
      </c>
      <c r="E1673" t="s">
        <v>9</v>
      </c>
      <c r="F1673">
        <v>340</v>
      </c>
      <c r="G1673" s="15">
        <v>126462272</v>
      </c>
      <c r="H1673" t="s">
        <v>9</v>
      </c>
      <c r="I1673" t="s">
        <v>3703</v>
      </c>
      <c r="J1673" t="s">
        <v>9</v>
      </c>
      <c r="K1673" t="s">
        <v>3702</v>
      </c>
      <c r="L1673" t="s">
        <v>3701</v>
      </c>
      <c r="M1673" s="14" t="b">
        <f t="shared" si="132"/>
        <v>0</v>
      </c>
      <c r="N1673" s="14">
        <f t="shared" si="129"/>
        <v>0</v>
      </c>
      <c r="O1673" s="14">
        <f t="shared" si="130"/>
        <v>5</v>
      </c>
      <c r="P1673" s="14" t="b">
        <f t="shared" si="131"/>
        <v>1</v>
      </c>
      <c r="Q1673" t="b">
        <f t="shared" si="133"/>
        <v>0</v>
      </c>
    </row>
    <row r="1674" spans="1:17" x14ac:dyDescent="0.25">
      <c r="A1674" t="s">
        <v>6687</v>
      </c>
      <c r="B1674" t="s">
        <v>108</v>
      </c>
      <c r="C1674">
        <v>1573602</v>
      </c>
      <c r="D1674">
        <v>1573970</v>
      </c>
      <c r="E1674" t="s">
        <v>9</v>
      </c>
      <c r="F1674">
        <v>122</v>
      </c>
      <c r="G1674" s="15">
        <v>126462273</v>
      </c>
      <c r="H1674" t="s">
        <v>9</v>
      </c>
      <c r="I1674" t="s">
        <v>3700</v>
      </c>
      <c r="J1674" t="s">
        <v>9</v>
      </c>
      <c r="K1674" t="s">
        <v>9</v>
      </c>
      <c r="L1674" t="s">
        <v>3699</v>
      </c>
      <c r="M1674" s="14" t="b">
        <f t="shared" si="132"/>
        <v>0</v>
      </c>
      <c r="N1674" s="14">
        <f t="shared" si="129"/>
        <v>0</v>
      </c>
      <c r="O1674" s="14">
        <f t="shared" si="130"/>
        <v>61</v>
      </c>
      <c r="P1674" s="14" t="b">
        <f t="shared" si="131"/>
        <v>1</v>
      </c>
      <c r="Q1674" t="b">
        <f t="shared" si="133"/>
        <v>0</v>
      </c>
    </row>
    <row r="1675" spans="1:17" x14ac:dyDescent="0.25">
      <c r="A1675" t="s">
        <v>6687</v>
      </c>
      <c r="B1675" t="s">
        <v>108</v>
      </c>
      <c r="C1675">
        <v>1573982</v>
      </c>
      <c r="D1675">
        <v>1575040</v>
      </c>
      <c r="E1675" t="s">
        <v>9</v>
      </c>
      <c r="F1675">
        <v>352</v>
      </c>
      <c r="G1675" s="15">
        <v>126462274</v>
      </c>
      <c r="H1675" t="s">
        <v>9</v>
      </c>
      <c r="I1675" t="s">
        <v>3698</v>
      </c>
      <c r="J1675" t="s">
        <v>9</v>
      </c>
      <c r="K1675" t="s">
        <v>9</v>
      </c>
      <c r="L1675" t="s">
        <v>3697</v>
      </c>
      <c r="M1675" s="14" t="b">
        <f t="shared" si="132"/>
        <v>0</v>
      </c>
      <c r="N1675" s="14">
        <f t="shared" ref="N1675:N1738" si="134">MOD($D1675-$C1675+1,3)</f>
        <v>0</v>
      </c>
      <c r="O1675" s="14">
        <f t="shared" ref="O1675:O1738" si="135">$C1675-$D1674</f>
        <v>12</v>
      </c>
      <c r="P1675" s="14" t="b">
        <f t="shared" ref="P1675:P1738" si="136">$O1675&lt;100</f>
        <v>1</v>
      </c>
      <c r="Q1675" t="b">
        <f t="shared" si="133"/>
        <v>0</v>
      </c>
    </row>
    <row r="1676" spans="1:17" x14ac:dyDescent="0.25">
      <c r="A1676" t="s">
        <v>6687</v>
      </c>
      <c r="B1676" t="s">
        <v>108</v>
      </c>
      <c r="C1676">
        <v>1575071</v>
      </c>
      <c r="D1676">
        <v>1576168</v>
      </c>
      <c r="E1676" t="s">
        <v>9</v>
      </c>
      <c r="F1676">
        <v>365</v>
      </c>
      <c r="G1676" s="15">
        <v>126462275</v>
      </c>
      <c r="H1676" t="s">
        <v>9</v>
      </c>
      <c r="I1676" t="s">
        <v>3696</v>
      </c>
      <c r="J1676" t="s">
        <v>9</v>
      </c>
      <c r="K1676" t="s">
        <v>3695</v>
      </c>
      <c r="L1676" t="s">
        <v>3694</v>
      </c>
      <c r="M1676" s="14" t="b">
        <f t="shared" ref="M1676:M1739" si="137">$D1675&gt;=C1676</f>
        <v>0</v>
      </c>
      <c r="N1676" s="14">
        <f t="shared" si="134"/>
        <v>0</v>
      </c>
      <c r="O1676" s="14">
        <f t="shared" si="135"/>
        <v>31</v>
      </c>
      <c r="P1676" s="14" t="b">
        <f t="shared" si="136"/>
        <v>1</v>
      </c>
      <c r="Q1676" t="b">
        <f t="shared" si="133"/>
        <v>0</v>
      </c>
    </row>
    <row r="1677" spans="1:17" x14ac:dyDescent="0.25">
      <c r="A1677" t="s">
        <v>6687</v>
      </c>
      <c r="B1677" t="s">
        <v>108</v>
      </c>
      <c r="C1677">
        <v>1576239</v>
      </c>
      <c r="D1677">
        <v>1577906</v>
      </c>
      <c r="E1677" t="s">
        <v>9</v>
      </c>
      <c r="F1677">
        <v>555</v>
      </c>
      <c r="G1677" s="15">
        <v>126462276</v>
      </c>
      <c r="H1677" t="s">
        <v>9</v>
      </c>
      <c r="I1677" t="s">
        <v>3693</v>
      </c>
      <c r="J1677" t="s">
        <v>9</v>
      </c>
      <c r="K1677" t="s">
        <v>9</v>
      </c>
      <c r="L1677" t="s">
        <v>3692</v>
      </c>
      <c r="M1677" s="14" t="b">
        <f t="shared" si="137"/>
        <v>0</v>
      </c>
      <c r="N1677" s="14">
        <f t="shared" si="134"/>
        <v>0</v>
      </c>
      <c r="O1677" s="14">
        <f t="shared" si="135"/>
        <v>71</v>
      </c>
      <c r="P1677" s="14" t="b">
        <f t="shared" si="136"/>
        <v>1</v>
      </c>
      <c r="Q1677" t="b">
        <f t="shared" si="133"/>
        <v>0</v>
      </c>
    </row>
    <row r="1678" spans="1:17" x14ac:dyDescent="0.25">
      <c r="A1678" t="s">
        <v>6687</v>
      </c>
      <c r="B1678" t="s">
        <v>108</v>
      </c>
      <c r="C1678">
        <v>1578528</v>
      </c>
      <c r="D1678">
        <v>1578992</v>
      </c>
      <c r="E1678" t="s">
        <v>12</v>
      </c>
      <c r="F1678">
        <v>154</v>
      </c>
      <c r="G1678" s="15">
        <v>126462277</v>
      </c>
      <c r="H1678" t="s">
        <v>9</v>
      </c>
      <c r="I1678" t="s">
        <v>3691</v>
      </c>
      <c r="J1678" t="s">
        <v>9</v>
      </c>
      <c r="K1678" t="s">
        <v>9</v>
      </c>
      <c r="L1678" t="s">
        <v>126</v>
      </c>
      <c r="M1678" s="14" t="b">
        <f t="shared" si="137"/>
        <v>0</v>
      </c>
      <c r="N1678" s="14">
        <f t="shared" si="134"/>
        <v>0</v>
      </c>
      <c r="O1678" s="14">
        <f t="shared" si="135"/>
        <v>622</v>
      </c>
      <c r="P1678" s="14" t="b">
        <f t="shared" si="136"/>
        <v>0</v>
      </c>
      <c r="Q1678" t="b">
        <f t="shared" si="133"/>
        <v>0</v>
      </c>
    </row>
    <row r="1679" spans="1:17" x14ac:dyDescent="0.25">
      <c r="A1679" t="s">
        <v>6687</v>
      </c>
      <c r="B1679" t="s">
        <v>108</v>
      </c>
      <c r="C1679">
        <v>1578989</v>
      </c>
      <c r="D1679">
        <v>1579210</v>
      </c>
      <c r="E1679" t="s">
        <v>12</v>
      </c>
      <c r="F1679">
        <v>73</v>
      </c>
      <c r="G1679" s="15">
        <v>126462278</v>
      </c>
      <c r="H1679" t="s">
        <v>9</v>
      </c>
      <c r="I1679" t="s">
        <v>3690</v>
      </c>
      <c r="J1679" t="s">
        <v>9</v>
      </c>
      <c r="K1679" t="s">
        <v>9</v>
      </c>
      <c r="L1679" t="s">
        <v>126</v>
      </c>
      <c r="M1679" s="14" t="b">
        <f t="shared" si="137"/>
        <v>1</v>
      </c>
      <c r="N1679" s="14">
        <f t="shared" si="134"/>
        <v>0</v>
      </c>
      <c r="O1679" s="14">
        <f t="shared" si="135"/>
        <v>-3</v>
      </c>
      <c r="P1679" s="14" t="b">
        <f t="shared" si="136"/>
        <v>1</v>
      </c>
      <c r="Q1679" t="b">
        <f t="shared" si="133"/>
        <v>1</v>
      </c>
    </row>
    <row r="1680" spans="1:17" x14ac:dyDescent="0.25">
      <c r="A1680" t="s">
        <v>6687</v>
      </c>
      <c r="B1680" t="s">
        <v>108</v>
      </c>
      <c r="C1680">
        <v>1579207</v>
      </c>
      <c r="D1680">
        <v>1580292</v>
      </c>
      <c r="E1680" t="s">
        <v>12</v>
      </c>
      <c r="F1680">
        <v>361</v>
      </c>
      <c r="G1680" s="15">
        <v>126462279</v>
      </c>
      <c r="H1680" t="s">
        <v>9</v>
      </c>
      <c r="I1680" t="s">
        <v>3689</v>
      </c>
      <c r="J1680" t="s">
        <v>9</v>
      </c>
      <c r="K1680" t="s">
        <v>9</v>
      </c>
      <c r="L1680" t="s">
        <v>126</v>
      </c>
      <c r="M1680" s="14" t="b">
        <f t="shared" si="137"/>
        <v>1</v>
      </c>
      <c r="N1680" s="14">
        <f t="shared" si="134"/>
        <v>0</v>
      </c>
      <c r="O1680" s="14">
        <f t="shared" si="135"/>
        <v>-3</v>
      </c>
      <c r="P1680" s="14" t="b">
        <f t="shared" si="136"/>
        <v>1</v>
      </c>
      <c r="Q1680" t="b">
        <f t="shared" si="133"/>
        <v>0</v>
      </c>
    </row>
    <row r="1681" spans="1:17" x14ac:dyDescent="0.25">
      <c r="A1681" t="s">
        <v>6687</v>
      </c>
      <c r="B1681" t="s">
        <v>108</v>
      </c>
      <c r="C1681">
        <v>1580322</v>
      </c>
      <c r="D1681">
        <v>1580513</v>
      </c>
      <c r="E1681" t="s">
        <v>12</v>
      </c>
      <c r="F1681">
        <v>63</v>
      </c>
      <c r="G1681" s="15">
        <v>126462280</v>
      </c>
      <c r="H1681" t="s">
        <v>9</v>
      </c>
      <c r="I1681" t="s">
        <v>3688</v>
      </c>
      <c r="J1681" t="s">
        <v>9</v>
      </c>
      <c r="K1681" t="s">
        <v>9</v>
      </c>
      <c r="L1681" t="s">
        <v>126</v>
      </c>
      <c r="M1681" s="14" t="b">
        <f t="shared" si="137"/>
        <v>0</v>
      </c>
      <c r="N1681" s="14">
        <f t="shared" si="134"/>
        <v>0</v>
      </c>
      <c r="O1681" s="14">
        <f t="shared" si="135"/>
        <v>30</v>
      </c>
      <c r="P1681" s="14" t="b">
        <f t="shared" si="136"/>
        <v>1</v>
      </c>
      <c r="Q1681" t="b">
        <f t="shared" si="133"/>
        <v>0</v>
      </c>
    </row>
    <row r="1682" spans="1:17" x14ac:dyDescent="0.25">
      <c r="A1682" t="s">
        <v>6687</v>
      </c>
      <c r="B1682" t="s">
        <v>108</v>
      </c>
      <c r="C1682">
        <v>1580533</v>
      </c>
      <c r="D1682">
        <v>1581807</v>
      </c>
      <c r="E1682" t="s">
        <v>12</v>
      </c>
      <c r="F1682">
        <v>424</v>
      </c>
      <c r="G1682" s="15">
        <v>126462281</v>
      </c>
      <c r="H1682" t="s">
        <v>9</v>
      </c>
      <c r="I1682" t="s">
        <v>3687</v>
      </c>
      <c r="J1682" t="s">
        <v>9</v>
      </c>
      <c r="K1682" t="s">
        <v>2338</v>
      </c>
      <c r="L1682" t="s">
        <v>2337</v>
      </c>
      <c r="M1682" s="14" t="b">
        <f t="shared" si="137"/>
        <v>0</v>
      </c>
      <c r="N1682" s="14">
        <f t="shared" si="134"/>
        <v>0</v>
      </c>
      <c r="O1682" s="14">
        <f t="shared" si="135"/>
        <v>20</v>
      </c>
      <c r="P1682" s="14" t="b">
        <f t="shared" si="136"/>
        <v>1</v>
      </c>
      <c r="Q1682" t="b">
        <f t="shared" si="133"/>
        <v>0</v>
      </c>
    </row>
    <row r="1683" spans="1:17" x14ac:dyDescent="0.25">
      <c r="A1683" t="s">
        <v>6687</v>
      </c>
      <c r="B1683" t="s">
        <v>108</v>
      </c>
      <c r="C1683">
        <v>1581968</v>
      </c>
      <c r="D1683">
        <v>1583416</v>
      </c>
      <c r="E1683" t="s">
        <v>9</v>
      </c>
      <c r="F1683">
        <v>482</v>
      </c>
      <c r="G1683" s="15">
        <v>126462282</v>
      </c>
      <c r="H1683" t="s">
        <v>9</v>
      </c>
      <c r="I1683" t="s">
        <v>3686</v>
      </c>
      <c r="J1683" t="s">
        <v>9</v>
      </c>
      <c r="K1683" t="s">
        <v>3685</v>
      </c>
      <c r="L1683" t="s">
        <v>3684</v>
      </c>
      <c r="M1683" s="14" t="b">
        <f t="shared" si="137"/>
        <v>0</v>
      </c>
      <c r="N1683" s="14">
        <f t="shared" si="134"/>
        <v>0</v>
      </c>
      <c r="O1683" s="14">
        <f t="shared" si="135"/>
        <v>161</v>
      </c>
      <c r="P1683" s="14" t="b">
        <f t="shared" si="136"/>
        <v>0</v>
      </c>
      <c r="Q1683" t="b">
        <f t="shared" si="133"/>
        <v>0</v>
      </c>
    </row>
    <row r="1684" spans="1:17" x14ac:dyDescent="0.25">
      <c r="A1684" t="s">
        <v>6687</v>
      </c>
      <c r="B1684" t="s">
        <v>108</v>
      </c>
      <c r="C1684">
        <v>1583612</v>
      </c>
      <c r="D1684">
        <v>1584586</v>
      </c>
      <c r="E1684" t="s">
        <v>9</v>
      </c>
      <c r="F1684">
        <v>324</v>
      </c>
      <c r="G1684" s="15">
        <v>126462283</v>
      </c>
      <c r="H1684" t="s">
        <v>9</v>
      </c>
      <c r="I1684" t="s">
        <v>3683</v>
      </c>
      <c r="J1684" t="s">
        <v>9</v>
      </c>
      <c r="K1684" t="s">
        <v>9</v>
      </c>
      <c r="L1684" t="s">
        <v>3682</v>
      </c>
      <c r="M1684" s="14" t="b">
        <f t="shared" si="137"/>
        <v>0</v>
      </c>
      <c r="N1684" s="14">
        <f t="shared" si="134"/>
        <v>0</v>
      </c>
      <c r="O1684" s="14">
        <f t="shared" si="135"/>
        <v>196</v>
      </c>
      <c r="P1684" s="14" t="b">
        <f t="shared" si="136"/>
        <v>0</v>
      </c>
      <c r="Q1684" t="b">
        <f t="shared" si="133"/>
        <v>0</v>
      </c>
    </row>
    <row r="1685" spans="1:17" x14ac:dyDescent="0.25">
      <c r="A1685" t="s">
        <v>6687</v>
      </c>
      <c r="B1685" t="s">
        <v>108</v>
      </c>
      <c r="C1685">
        <v>1585116</v>
      </c>
      <c r="D1685">
        <v>1586225</v>
      </c>
      <c r="E1685" t="s">
        <v>9</v>
      </c>
      <c r="F1685">
        <v>369</v>
      </c>
      <c r="G1685" s="15">
        <v>126462284</v>
      </c>
      <c r="H1685" t="s">
        <v>9</v>
      </c>
      <c r="I1685" t="s">
        <v>3681</v>
      </c>
      <c r="J1685" t="s">
        <v>9</v>
      </c>
      <c r="K1685" t="s">
        <v>3240</v>
      </c>
      <c r="L1685" t="s">
        <v>511</v>
      </c>
      <c r="M1685" s="14" t="b">
        <f t="shared" si="137"/>
        <v>0</v>
      </c>
      <c r="N1685" s="14">
        <f t="shared" si="134"/>
        <v>0</v>
      </c>
      <c r="O1685" s="14">
        <f t="shared" si="135"/>
        <v>530</v>
      </c>
      <c r="P1685" s="14" t="b">
        <f t="shared" si="136"/>
        <v>0</v>
      </c>
      <c r="Q1685" t="b">
        <f t="shared" si="133"/>
        <v>0</v>
      </c>
    </row>
    <row r="1686" spans="1:17" x14ac:dyDescent="0.25">
      <c r="A1686" t="s">
        <v>6687</v>
      </c>
      <c r="B1686" t="s">
        <v>108</v>
      </c>
      <c r="C1686">
        <v>1586250</v>
      </c>
      <c r="D1686">
        <v>1587371</v>
      </c>
      <c r="E1686" t="s">
        <v>9</v>
      </c>
      <c r="F1686">
        <v>373</v>
      </c>
      <c r="G1686" s="15">
        <v>126462285</v>
      </c>
      <c r="H1686" t="s">
        <v>9</v>
      </c>
      <c r="I1686" t="s">
        <v>3680</v>
      </c>
      <c r="J1686" t="s">
        <v>9</v>
      </c>
      <c r="K1686" t="s">
        <v>3242</v>
      </c>
      <c r="L1686" t="s">
        <v>1378</v>
      </c>
      <c r="M1686" s="14" t="b">
        <f t="shared" si="137"/>
        <v>0</v>
      </c>
      <c r="N1686" s="14">
        <f t="shared" si="134"/>
        <v>0</v>
      </c>
      <c r="O1686" s="14">
        <f t="shared" si="135"/>
        <v>25</v>
      </c>
      <c r="P1686" s="14" t="b">
        <f t="shared" si="136"/>
        <v>1</v>
      </c>
      <c r="Q1686" t="b">
        <f t="shared" si="133"/>
        <v>1</v>
      </c>
    </row>
    <row r="1687" spans="1:17" x14ac:dyDescent="0.25">
      <c r="A1687" t="s">
        <v>6687</v>
      </c>
      <c r="B1687" t="s">
        <v>108</v>
      </c>
      <c r="C1687">
        <v>1587371</v>
      </c>
      <c r="D1687">
        <v>1588363</v>
      </c>
      <c r="E1687" t="s">
        <v>9</v>
      </c>
      <c r="F1687">
        <v>330</v>
      </c>
      <c r="G1687" s="15">
        <v>126462286</v>
      </c>
      <c r="H1687" t="s">
        <v>9</v>
      </c>
      <c r="I1687" t="s">
        <v>3679</v>
      </c>
      <c r="J1687" t="s">
        <v>9</v>
      </c>
      <c r="K1687" t="s">
        <v>3244</v>
      </c>
      <c r="L1687" t="s">
        <v>1378</v>
      </c>
      <c r="M1687" s="14" t="b">
        <f t="shared" si="137"/>
        <v>1</v>
      </c>
      <c r="N1687" s="14">
        <f t="shared" si="134"/>
        <v>0</v>
      </c>
      <c r="O1687" s="14">
        <f t="shared" si="135"/>
        <v>0</v>
      </c>
      <c r="P1687" s="14" t="b">
        <f t="shared" si="136"/>
        <v>1</v>
      </c>
      <c r="Q1687" t="b">
        <f t="shared" si="133"/>
        <v>0</v>
      </c>
    </row>
    <row r="1688" spans="1:17" x14ac:dyDescent="0.25">
      <c r="A1688" t="s">
        <v>6687</v>
      </c>
      <c r="B1688" t="s">
        <v>108</v>
      </c>
      <c r="C1688">
        <v>1588440</v>
      </c>
      <c r="D1688">
        <v>1589792</v>
      </c>
      <c r="E1688" t="s">
        <v>9</v>
      </c>
      <c r="F1688">
        <v>450</v>
      </c>
      <c r="G1688" s="15">
        <v>126462287</v>
      </c>
      <c r="H1688" t="s">
        <v>9</v>
      </c>
      <c r="I1688" t="s">
        <v>3678</v>
      </c>
      <c r="J1688" t="s">
        <v>9</v>
      </c>
      <c r="K1688" t="s">
        <v>3246</v>
      </c>
      <c r="L1688" t="s">
        <v>272</v>
      </c>
      <c r="M1688" s="14" t="b">
        <f t="shared" si="137"/>
        <v>0</v>
      </c>
      <c r="N1688" s="14">
        <f t="shared" si="134"/>
        <v>0</v>
      </c>
      <c r="O1688" s="14">
        <f t="shared" si="135"/>
        <v>77</v>
      </c>
      <c r="P1688" s="14" t="b">
        <f t="shared" si="136"/>
        <v>1</v>
      </c>
      <c r="Q1688" t="b">
        <f t="shared" si="133"/>
        <v>0</v>
      </c>
    </row>
    <row r="1689" spans="1:17" x14ac:dyDescent="0.25">
      <c r="A1689" t="s">
        <v>6687</v>
      </c>
      <c r="B1689" t="s">
        <v>108</v>
      </c>
      <c r="C1689">
        <v>1590131</v>
      </c>
      <c r="D1689">
        <v>1591453</v>
      </c>
      <c r="E1689" t="s">
        <v>12</v>
      </c>
      <c r="F1689">
        <v>440</v>
      </c>
      <c r="G1689" s="15">
        <v>126462288</v>
      </c>
      <c r="H1689" t="s">
        <v>9</v>
      </c>
      <c r="I1689" t="s">
        <v>3677</v>
      </c>
      <c r="J1689" t="s">
        <v>9</v>
      </c>
      <c r="K1689" t="s">
        <v>3676</v>
      </c>
      <c r="L1689" t="s">
        <v>3675</v>
      </c>
      <c r="M1689" s="14" t="b">
        <f t="shared" si="137"/>
        <v>0</v>
      </c>
      <c r="N1689" s="14">
        <f t="shared" si="134"/>
        <v>0</v>
      </c>
      <c r="O1689" s="14">
        <f t="shared" si="135"/>
        <v>339</v>
      </c>
      <c r="P1689" s="14" t="b">
        <f t="shared" si="136"/>
        <v>0</v>
      </c>
      <c r="Q1689" t="b">
        <f t="shared" si="133"/>
        <v>0</v>
      </c>
    </row>
    <row r="1690" spans="1:17" x14ac:dyDescent="0.25">
      <c r="A1690" t="s">
        <v>6687</v>
      </c>
      <c r="B1690" t="s">
        <v>108</v>
      </c>
      <c r="C1690">
        <v>1591472</v>
      </c>
      <c r="D1690">
        <v>1592425</v>
      </c>
      <c r="E1690" t="s">
        <v>12</v>
      </c>
      <c r="F1690">
        <v>317</v>
      </c>
      <c r="G1690" s="15">
        <v>126462289</v>
      </c>
      <c r="H1690" t="s">
        <v>9</v>
      </c>
      <c r="I1690" t="s">
        <v>3674</v>
      </c>
      <c r="J1690" t="s">
        <v>9</v>
      </c>
      <c r="K1690" t="s">
        <v>3673</v>
      </c>
      <c r="L1690" t="s">
        <v>3672</v>
      </c>
      <c r="M1690" s="14" t="b">
        <f t="shared" si="137"/>
        <v>0</v>
      </c>
      <c r="N1690" s="14">
        <f t="shared" si="134"/>
        <v>0</v>
      </c>
      <c r="O1690" s="14">
        <f t="shared" si="135"/>
        <v>19</v>
      </c>
      <c r="P1690" s="14" t="b">
        <f t="shared" si="136"/>
        <v>1</v>
      </c>
      <c r="Q1690" t="b">
        <f t="shared" si="133"/>
        <v>1</v>
      </c>
    </row>
    <row r="1691" spans="1:17" x14ac:dyDescent="0.25">
      <c r="A1691" t="s">
        <v>6687</v>
      </c>
      <c r="B1691" t="s">
        <v>108</v>
      </c>
      <c r="C1691">
        <v>1592616</v>
      </c>
      <c r="D1691">
        <v>1593401</v>
      </c>
      <c r="E1691" t="s">
        <v>9</v>
      </c>
      <c r="F1691">
        <v>261</v>
      </c>
      <c r="G1691" s="15">
        <v>126462290</v>
      </c>
      <c r="H1691" t="s">
        <v>9</v>
      </c>
      <c r="I1691" t="s">
        <v>3671</v>
      </c>
      <c r="J1691" t="s">
        <v>9</v>
      </c>
      <c r="K1691" t="s">
        <v>3670</v>
      </c>
      <c r="L1691" t="s">
        <v>3669</v>
      </c>
      <c r="M1691" s="14" t="b">
        <f t="shared" si="137"/>
        <v>0</v>
      </c>
      <c r="N1691" s="14">
        <f t="shared" si="134"/>
        <v>0</v>
      </c>
      <c r="O1691" s="14">
        <f t="shared" si="135"/>
        <v>191</v>
      </c>
      <c r="P1691" s="14" t="b">
        <f t="shared" si="136"/>
        <v>0</v>
      </c>
      <c r="Q1691" t="b">
        <f t="shared" si="133"/>
        <v>0</v>
      </c>
    </row>
    <row r="1692" spans="1:17" x14ac:dyDescent="0.25">
      <c r="A1692" t="s">
        <v>6687</v>
      </c>
      <c r="B1692" t="s">
        <v>108</v>
      </c>
      <c r="C1692">
        <v>1593412</v>
      </c>
      <c r="D1692">
        <v>1595784</v>
      </c>
      <c r="E1692" t="s">
        <v>9</v>
      </c>
      <c r="F1692">
        <v>790</v>
      </c>
      <c r="G1692" s="15">
        <v>126462291</v>
      </c>
      <c r="H1692" t="s">
        <v>9</v>
      </c>
      <c r="I1692" t="s">
        <v>3668</v>
      </c>
      <c r="J1692" t="s">
        <v>9</v>
      </c>
      <c r="K1692" t="s">
        <v>3667</v>
      </c>
      <c r="L1692" t="s">
        <v>3666</v>
      </c>
      <c r="M1692" s="14" t="b">
        <f t="shared" si="137"/>
        <v>0</v>
      </c>
      <c r="N1692" s="14">
        <f t="shared" si="134"/>
        <v>0</v>
      </c>
      <c r="O1692" s="14">
        <f t="shared" si="135"/>
        <v>11</v>
      </c>
      <c r="P1692" s="14" t="b">
        <f t="shared" si="136"/>
        <v>1</v>
      </c>
      <c r="Q1692" t="b">
        <f t="shared" si="133"/>
        <v>1</v>
      </c>
    </row>
    <row r="1693" spans="1:17" x14ac:dyDescent="0.25">
      <c r="A1693" t="s">
        <v>6687</v>
      </c>
      <c r="B1693" t="s">
        <v>108</v>
      </c>
      <c r="C1693">
        <v>1595813</v>
      </c>
      <c r="D1693">
        <v>1596295</v>
      </c>
      <c r="E1693" t="s">
        <v>9</v>
      </c>
      <c r="F1693">
        <v>160</v>
      </c>
      <c r="G1693" s="15">
        <v>126462292</v>
      </c>
      <c r="H1693" t="s">
        <v>9</v>
      </c>
      <c r="I1693" t="s">
        <v>3665</v>
      </c>
      <c r="J1693" t="s">
        <v>9</v>
      </c>
      <c r="K1693" t="s">
        <v>3664</v>
      </c>
      <c r="L1693" t="s">
        <v>3663</v>
      </c>
      <c r="M1693" s="14" t="b">
        <f t="shared" si="137"/>
        <v>0</v>
      </c>
      <c r="N1693" s="14">
        <f t="shared" si="134"/>
        <v>0</v>
      </c>
      <c r="O1693" s="14">
        <f t="shared" si="135"/>
        <v>29</v>
      </c>
      <c r="P1693" s="14" t="b">
        <f t="shared" si="136"/>
        <v>1</v>
      </c>
      <c r="Q1693" t="b">
        <f t="shared" si="133"/>
        <v>0</v>
      </c>
    </row>
    <row r="1694" spans="1:17" x14ac:dyDescent="0.25">
      <c r="A1694" t="s">
        <v>6687</v>
      </c>
      <c r="B1694" t="s">
        <v>108</v>
      </c>
      <c r="C1694">
        <v>1596324</v>
      </c>
      <c r="D1694">
        <v>1596854</v>
      </c>
      <c r="E1694" t="s">
        <v>9</v>
      </c>
      <c r="F1694">
        <v>176</v>
      </c>
      <c r="G1694" s="15">
        <v>126462293</v>
      </c>
      <c r="H1694" t="s">
        <v>9</v>
      </c>
      <c r="I1694" t="s">
        <v>3662</v>
      </c>
      <c r="J1694" t="s">
        <v>9</v>
      </c>
      <c r="K1694" t="s">
        <v>3661</v>
      </c>
      <c r="L1694" t="s">
        <v>3660</v>
      </c>
      <c r="M1694" s="14" t="b">
        <f t="shared" si="137"/>
        <v>0</v>
      </c>
      <c r="N1694" s="14">
        <f t="shared" si="134"/>
        <v>0</v>
      </c>
      <c r="O1694" s="14">
        <f t="shared" si="135"/>
        <v>29</v>
      </c>
      <c r="P1694" s="14" t="b">
        <f t="shared" si="136"/>
        <v>1</v>
      </c>
      <c r="Q1694" t="b">
        <f t="shared" si="133"/>
        <v>0</v>
      </c>
    </row>
    <row r="1695" spans="1:17" x14ac:dyDescent="0.25">
      <c r="A1695" t="s">
        <v>6687</v>
      </c>
      <c r="B1695" t="s">
        <v>108</v>
      </c>
      <c r="C1695">
        <v>1596987</v>
      </c>
      <c r="D1695">
        <v>1599188</v>
      </c>
      <c r="E1695" t="s">
        <v>9</v>
      </c>
      <c r="F1695">
        <v>733</v>
      </c>
      <c r="G1695" s="15">
        <v>126462294</v>
      </c>
      <c r="H1695" t="s">
        <v>9</v>
      </c>
      <c r="I1695" t="s">
        <v>3659</v>
      </c>
      <c r="J1695" t="s">
        <v>9</v>
      </c>
      <c r="K1695" t="s">
        <v>461</v>
      </c>
      <c r="L1695" t="s">
        <v>460</v>
      </c>
      <c r="M1695" s="14" t="b">
        <f t="shared" si="137"/>
        <v>0</v>
      </c>
      <c r="N1695" s="14">
        <f t="shared" si="134"/>
        <v>0</v>
      </c>
      <c r="O1695" s="14">
        <f t="shared" si="135"/>
        <v>133</v>
      </c>
      <c r="P1695" s="14" t="b">
        <f t="shared" si="136"/>
        <v>0</v>
      </c>
      <c r="Q1695" t="b">
        <f t="shared" si="133"/>
        <v>0</v>
      </c>
    </row>
    <row r="1696" spans="1:17" x14ac:dyDescent="0.25">
      <c r="A1696" t="s">
        <v>6687</v>
      </c>
      <c r="B1696" t="s">
        <v>108</v>
      </c>
      <c r="C1696">
        <v>1599259</v>
      </c>
      <c r="D1696">
        <v>1600431</v>
      </c>
      <c r="E1696" t="s">
        <v>9</v>
      </c>
      <c r="F1696">
        <v>390</v>
      </c>
      <c r="G1696" s="15">
        <v>126462295</v>
      </c>
      <c r="H1696" t="s">
        <v>9</v>
      </c>
      <c r="I1696" t="s">
        <v>3658</v>
      </c>
      <c r="J1696" t="s">
        <v>9</v>
      </c>
      <c r="K1696" t="s">
        <v>3657</v>
      </c>
      <c r="L1696" t="s">
        <v>126</v>
      </c>
      <c r="M1696" s="14" t="b">
        <f t="shared" si="137"/>
        <v>0</v>
      </c>
      <c r="N1696" s="14">
        <f t="shared" si="134"/>
        <v>0</v>
      </c>
      <c r="O1696" s="14">
        <f t="shared" si="135"/>
        <v>71</v>
      </c>
      <c r="P1696" s="14" t="b">
        <f t="shared" si="136"/>
        <v>1</v>
      </c>
      <c r="Q1696" t="b">
        <f t="shared" si="133"/>
        <v>1</v>
      </c>
    </row>
    <row r="1697" spans="1:17" x14ac:dyDescent="0.25">
      <c r="A1697" t="s">
        <v>6687</v>
      </c>
      <c r="B1697" t="s">
        <v>108</v>
      </c>
      <c r="C1697">
        <v>1600529</v>
      </c>
      <c r="D1697">
        <v>1601209</v>
      </c>
      <c r="E1697" t="s">
        <v>9</v>
      </c>
      <c r="F1697">
        <v>226</v>
      </c>
      <c r="G1697" s="15">
        <v>126462296</v>
      </c>
      <c r="H1697" t="s">
        <v>9</v>
      </c>
      <c r="I1697" t="s">
        <v>3656</v>
      </c>
      <c r="J1697" t="s">
        <v>9</v>
      </c>
      <c r="K1697" t="s">
        <v>2365</v>
      </c>
      <c r="L1697" t="s">
        <v>2364</v>
      </c>
      <c r="M1697" s="14" t="b">
        <f t="shared" si="137"/>
        <v>0</v>
      </c>
      <c r="N1697" s="14">
        <f t="shared" si="134"/>
        <v>0</v>
      </c>
      <c r="O1697" s="14">
        <f t="shared" si="135"/>
        <v>98</v>
      </c>
      <c r="P1697" s="14" t="b">
        <f t="shared" si="136"/>
        <v>1</v>
      </c>
      <c r="Q1697" t="b">
        <f t="shared" si="133"/>
        <v>0</v>
      </c>
    </row>
    <row r="1698" spans="1:17" x14ac:dyDescent="0.25">
      <c r="A1698" t="s">
        <v>6687</v>
      </c>
      <c r="B1698" t="s">
        <v>108</v>
      </c>
      <c r="C1698">
        <v>1601528</v>
      </c>
      <c r="D1698">
        <v>1603162</v>
      </c>
      <c r="E1698" t="s">
        <v>9</v>
      </c>
      <c r="F1698">
        <v>544</v>
      </c>
      <c r="G1698" s="15">
        <v>126462297</v>
      </c>
      <c r="H1698" t="s">
        <v>9</v>
      </c>
      <c r="I1698" t="s">
        <v>3655</v>
      </c>
      <c r="J1698" t="s">
        <v>9</v>
      </c>
      <c r="K1698" t="s">
        <v>3654</v>
      </c>
      <c r="L1698" t="s">
        <v>3653</v>
      </c>
      <c r="M1698" s="14" t="b">
        <f t="shared" si="137"/>
        <v>0</v>
      </c>
      <c r="N1698" s="14">
        <f t="shared" si="134"/>
        <v>0</v>
      </c>
      <c r="O1698" s="14">
        <f t="shared" si="135"/>
        <v>319</v>
      </c>
      <c r="P1698" s="14" t="b">
        <f t="shared" si="136"/>
        <v>0</v>
      </c>
      <c r="Q1698" t="b">
        <f t="shared" si="133"/>
        <v>0</v>
      </c>
    </row>
    <row r="1699" spans="1:17" x14ac:dyDescent="0.25">
      <c r="A1699" t="s">
        <v>6687</v>
      </c>
      <c r="B1699" t="s">
        <v>108</v>
      </c>
      <c r="C1699">
        <v>1603159</v>
      </c>
      <c r="D1699">
        <v>1605273</v>
      </c>
      <c r="E1699" t="s">
        <v>9</v>
      </c>
      <c r="F1699">
        <v>704</v>
      </c>
      <c r="G1699" s="15">
        <v>126462298</v>
      </c>
      <c r="H1699" t="s">
        <v>9</v>
      </c>
      <c r="I1699" t="s">
        <v>3652</v>
      </c>
      <c r="J1699" t="s">
        <v>9</v>
      </c>
      <c r="K1699" t="s">
        <v>3651</v>
      </c>
      <c r="L1699" t="s">
        <v>3650</v>
      </c>
      <c r="M1699" s="14" t="b">
        <f t="shared" si="137"/>
        <v>1</v>
      </c>
      <c r="N1699" s="14">
        <f t="shared" si="134"/>
        <v>0</v>
      </c>
      <c r="O1699" s="14">
        <f t="shared" si="135"/>
        <v>-3</v>
      </c>
      <c r="P1699" s="14" t="b">
        <f t="shared" si="136"/>
        <v>1</v>
      </c>
      <c r="Q1699" t="b">
        <f t="shared" si="133"/>
        <v>1</v>
      </c>
    </row>
    <row r="1700" spans="1:17" x14ac:dyDescent="0.25">
      <c r="A1700" t="s">
        <v>6687</v>
      </c>
      <c r="B1700" t="s">
        <v>108</v>
      </c>
      <c r="C1700">
        <v>1605270</v>
      </c>
      <c r="D1700">
        <v>1606724</v>
      </c>
      <c r="E1700" t="s">
        <v>9</v>
      </c>
      <c r="F1700">
        <v>484</v>
      </c>
      <c r="G1700" s="15">
        <v>126462299</v>
      </c>
      <c r="H1700" t="s">
        <v>3649</v>
      </c>
      <c r="I1700" t="s">
        <v>3648</v>
      </c>
      <c r="J1700" t="s">
        <v>9</v>
      </c>
      <c r="K1700" t="s">
        <v>3647</v>
      </c>
      <c r="L1700" t="s">
        <v>3646</v>
      </c>
      <c r="M1700" s="14" t="b">
        <f t="shared" si="137"/>
        <v>1</v>
      </c>
      <c r="N1700" s="14">
        <f t="shared" si="134"/>
        <v>0</v>
      </c>
      <c r="O1700" s="14">
        <f t="shared" si="135"/>
        <v>-3</v>
      </c>
      <c r="P1700" s="14" t="b">
        <f t="shared" si="136"/>
        <v>1</v>
      </c>
      <c r="Q1700" t="b">
        <f t="shared" si="133"/>
        <v>0</v>
      </c>
    </row>
    <row r="1701" spans="1:17" x14ac:dyDescent="0.25">
      <c r="A1701" t="s">
        <v>6687</v>
      </c>
      <c r="B1701" t="s">
        <v>108</v>
      </c>
      <c r="C1701">
        <v>1606821</v>
      </c>
      <c r="D1701">
        <v>1608092</v>
      </c>
      <c r="E1701" t="s">
        <v>9</v>
      </c>
      <c r="F1701">
        <v>423</v>
      </c>
      <c r="G1701" s="15">
        <v>126462300</v>
      </c>
      <c r="H1701" t="s">
        <v>3645</v>
      </c>
      <c r="I1701" t="s">
        <v>3644</v>
      </c>
      <c r="J1701" t="s">
        <v>9</v>
      </c>
      <c r="K1701" t="s">
        <v>3643</v>
      </c>
      <c r="L1701" t="s">
        <v>3642</v>
      </c>
      <c r="M1701" s="14" t="b">
        <f t="shared" si="137"/>
        <v>0</v>
      </c>
      <c r="N1701" s="14">
        <f t="shared" si="134"/>
        <v>0</v>
      </c>
      <c r="O1701" s="14">
        <f t="shared" si="135"/>
        <v>97</v>
      </c>
      <c r="P1701" s="14" t="b">
        <f t="shared" si="136"/>
        <v>1</v>
      </c>
      <c r="Q1701" t="b">
        <f t="shared" si="133"/>
        <v>0</v>
      </c>
    </row>
    <row r="1702" spans="1:17" x14ac:dyDescent="0.25">
      <c r="A1702" t="s">
        <v>6687</v>
      </c>
      <c r="B1702" t="s">
        <v>108</v>
      </c>
      <c r="C1702">
        <v>1608863</v>
      </c>
      <c r="D1702">
        <v>1611268</v>
      </c>
      <c r="E1702" t="s">
        <v>9</v>
      </c>
      <c r="F1702">
        <v>801</v>
      </c>
      <c r="G1702" s="15">
        <v>126462301</v>
      </c>
      <c r="H1702" t="s">
        <v>9</v>
      </c>
      <c r="I1702" t="s">
        <v>3641</v>
      </c>
      <c r="J1702" t="s">
        <v>9</v>
      </c>
      <c r="K1702" t="s">
        <v>3640</v>
      </c>
      <c r="L1702" t="s">
        <v>3639</v>
      </c>
      <c r="M1702" s="14" t="b">
        <f t="shared" si="137"/>
        <v>0</v>
      </c>
      <c r="N1702" s="14">
        <f t="shared" si="134"/>
        <v>0</v>
      </c>
      <c r="O1702" s="14">
        <f t="shared" si="135"/>
        <v>771</v>
      </c>
      <c r="P1702" s="14" t="b">
        <f t="shared" si="136"/>
        <v>0</v>
      </c>
      <c r="Q1702" t="b">
        <f t="shared" si="133"/>
        <v>0</v>
      </c>
    </row>
    <row r="1703" spans="1:17" x14ac:dyDescent="0.25">
      <c r="A1703" t="s">
        <v>6687</v>
      </c>
      <c r="B1703" t="s">
        <v>108</v>
      </c>
      <c r="C1703">
        <v>1611782</v>
      </c>
      <c r="D1703">
        <v>1612216</v>
      </c>
      <c r="E1703" t="s">
        <v>12</v>
      </c>
      <c r="F1703">
        <v>144</v>
      </c>
      <c r="G1703" s="15">
        <v>126462302</v>
      </c>
      <c r="H1703" t="s">
        <v>9</v>
      </c>
      <c r="I1703" t="s">
        <v>3638</v>
      </c>
      <c r="J1703" t="s">
        <v>9</v>
      </c>
      <c r="K1703" t="s">
        <v>342</v>
      </c>
      <c r="L1703" t="s">
        <v>343</v>
      </c>
      <c r="M1703" s="14" t="b">
        <f t="shared" si="137"/>
        <v>0</v>
      </c>
      <c r="N1703" s="14">
        <f t="shared" si="134"/>
        <v>0</v>
      </c>
      <c r="O1703" s="14">
        <f t="shared" si="135"/>
        <v>514</v>
      </c>
      <c r="P1703" s="14" t="b">
        <f t="shared" si="136"/>
        <v>0</v>
      </c>
      <c r="Q1703" t="b">
        <f t="shared" si="133"/>
        <v>0</v>
      </c>
    </row>
    <row r="1704" spans="1:17" x14ac:dyDescent="0.25">
      <c r="A1704" t="s">
        <v>6687</v>
      </c>
      <c r="B1704" t="s">
        <v>108</v>
      </c>
      <c r="C1704">
        <v>1612242</v>
      </c>
      <c r="D1704">
        <v>1612655</v>
      </c>
      <c r="E1704" t="s">
        <v>9</v>
      </c>
      <c r="F1704">
        <v>137</v>
      </c>
      <c r="G1704" s="15">
        <v>126462303</v>
      </c>
      <c r="H1704" t="s">
        <v>9</v>
      </c>
      <c r="I1704" t="s">
        <v>3637</v>
      </c>
      <c r="J1704" t="s">
        <v>9</v>
      </c>
      <c r="K1704" t="s">
        <v>211</v>
      </c>
      <c r="L1704" t="s">
        <v>212</v>
      </c>
      <c r="M1704" s="14" t="b">
        <f t="shared" si="137"/>
        <v>0</v>
      </c>
      <c r="N1704" s="14">
        <f t="shared" si="134"/>
        <v>0</v>
      </c>
      <c r="O1704" s="14">
        <f t="shared" si="135"/>
        <v>26</v>
      </c>
      <c r="P1704" s="14" t="b">
        <f t="shared" si="136"/>
        <v>1</v>
      </c>
      <c r="Q1704" t="b">
        <f t="shared" si="133"/>
        <v>1</v>
      </c>
    </row>
    <row r="1705" spans="1:17" x14ac:dyDescent="0.25">
      <c r="A1705" t="s">
        <v>6687</v>
      </c>
      <c r="B1705" t="s">
        <v>108</v>
      </c>
      <c r="C1705">
        <v>1612814</v>
      </c>
      <c r="D1705">
        <v>1615255</v>
      </c>
      <c r="E1705" t="s">
        <v>9</v>
      </c>
      <c r="F1705">
        <v>813</v>
      </c>
      <c r="G1705" s="15">
        <v>126462304</v>
      </c>
      <c r="H1705" t="s">
        <v>9</v>
      </c>
      <c r="I1705" t="s">
        <v>3636</v>
      </c>
      <c r="J1705" t="s">
        <v>9</v>
      </c>
      <c r="K1705" t="s">
        <v>1967</v>
      </c>
      <c r="L1705" t="s">
        <v>1966</v>
      </c>
      <c r="M1705" s="14" t="b">
        <f t="shared" si="137"/>
        <v>0</v>
      </c>
      <c r="N1705" s="14">
        <f t="shared" si="134"/>
        <v>0</v>
      </c>
      <c r="O1705" s="14">
        <f t="shared" si="135"/>
        <v>159</v>
      </c>
      <c r="P1705" s="14" t="b">
        <f t="shared" si="136"/>
        <v>0</v>
      </c>
      <c r="Q1705" t="b">
        <f t="shared" si="133"/>
        <v>0</v>
      </c>
    </row>
    <row r="1706" spans="1:17" x14ac:dyDescent="0.25">
      <c r="A1706" t="s">
        <v>6687</v>
      </c>
      <c r="B1706" t="s">
        <v>108</v>
      </c>
      <c r="C1706">
        <v>1615406</v>
      </c>
      <c r="D1706">
        <v>1615606</v>
      </c>
      <c r="E1706" t="s">
        <v>12</v>
      </c>
      <c r="F1706">
        <v>66</v>
      </c>
      <c r="G1706" s="15">
        <v>126462305</v>
      </c>
      <c r="H1706" t="s">
        <v>9</v>
      </c>
      <c r="I1706" t="s">
        <v>3635</v>
      </c>
      <c r="J1706" t="s">
        <v>9</v>
      </c>
      <c r="K1706" t="s">
        <v>3634</v>
      </c>
      <c r="L1706" t="s">
        <v>3633</v>
      </c>
      <c r="M1706" s="14" t="b">
        <f t="shared" si="137"/>
        <v>0</v>
      </c>
      <c r="N1706" s="14">
        <f t="shared" si="134"/>
        <v>0</v>
      </c>
      <c r="O1706" s="14">
        <f t="shared" si="135"/>
        <v>151</v>
      </c>
      <c r="P1706" s="14" t="b">
        <f t="shared" si="136"/>
        <v>0</v>
      </c>
      <c r="Q1706" t="b">
        <f t="shared" si="133"/>
        <v>0</v>
      </c>
    </row>
    <row r="1707" spans="1:17" x14ac:dyDescent="0.25">
      <c r="A1707" t="s">
        <v>6687</v>
      </c>
      <c r="B1707" t="s">
        <v>108</v>
      </c>
      <c r="C1707">
        <v>1616538</v>
      </c>
      <c r="D1707">
        <v>1616960</v>
      </c>
      <c r="E1707" t="s">
        <v>9</v>
      </c>
      <c r="F1707">
        <v>140</v>
      </c>
      <c r="G1707" s="15">
        <v>126462306</v>
      </c>
      <c r="H1707" t="s">
        <v>3632</v>
      </c>
      <c r="I1707" t="s">
        <v>3631</v>
      </c>
      <c r="J1707" t="s">
        <v>9</v>
      </c>
      <c r="K1707" t="s">
        <v>3630</v>
      </c>
      <c r="L1707" t="s">
        <v>3629</v>
      </c>
      <c r="M1707" s="14" t="b">
        <f t="shared" si="137"/>
        <v>0</v>
      </c>
      <c r="N1707" s="14">
        <f t="shared" si="134"/>
        <v>0</v>
      </c>
      <c r="O1707" s="14">
        <f t="shared" si="135"/>
        <v>932</v>
      </c>
      <c r="P1707" s="14" t="b">
        <f t="shared" si="136"/>
        <v>0</v>
      </c>
      <c r="Q1707" t="b">
        <f t="shared" si="133"/>
        <v>0</v>
      </c>
    </row>
    <row r="1708" spans="1:17" x14ac:dyDescent="0.25">
      <c r="A1708" t="s">
        <v>6687</v>
      </c>
      <c r="B1708" t="s">
        <v>108</v>
      </c>
      <c r="C1708">
        <v>1617088</v>
      </c>
      <c r="D1708">
        <v>1618935</v>
      </c>
      <c r="E1708" t="s">
        <v>12</v>
      </c>
      <c r="F1708">
        <v>615</v>
      </c>
      <c r="G1708" s="15">
        <v>126462307</v>
      </c>
      <c r="H1708" t="s">
        <v>9</v>
      </c>
      <c r="I1708" t="s">
        <v>3628</v>
      </c>
      <c r="J1708" t="s">
        <v>9</v>
      </c>
      <c r="K1708" t="s">
        <v>2186</v>
      </c>
      <c r="L1708" t="s">
        <v>511</v>
      </c>
      <c r="M1708" s="14" t="b">
        <f t="shared" si="137"/>
        <v>0</v>
      </c>
      <c r="N1708" s="14">
        <f t="shared" si="134"/>
        <v>0</v>
      </c>
      <c r="O1708" s="14">
        <f t="shared" si="135"/>
        <v>128</v>
      </c>
      <c r="P1708" s="14" t="b">
        <f t="shared" si="136"/>
        <v>0</v>
      </c>
      <c r="Q1708" t="b">
        <f t="shared" si="133"/>
        <v>0</v>
      </c>
    </row>
    <row r="1709" spans="1:17" x14ac:dyDescent="0.25">
      <c r="A1709" t="s">
        <v>6687</v>
      </c>
      <c r="B1709" t="s">
        <v>108</v>
      </c>
      <c r="C1709">
        <v>1618939</v>
      </c>
      <c r="D1709">
        <v>1619559</v>
      </c>
      <c r="E1709" t="s">
        <v>12</v>
      </c>
      <c r="F1709">
        <v>206</v>
      </c>
      <c r="G1709" s="15">
        <v>126462308</v>
      </c>
      <c r="H1709" t="s">
        <v>9</v>
      </c>
      <c r="I1709" t="s">
        <v>3627</v>
      </c>
      <c r="J1709" t="s">
        <v>9</v>
      </c>
      <c r="K1709" t="s">
        <v>3626</v>
      </c>
      <c r="L1709" t="s">
        <v>3625</v>
      </c>
      <c r="M1709" s="14" t="b">
        <f t="shared" si="137"/>
        <v>0</v>
      </c>
      <c r="N1709" s="14">
        <f t="shared" si="134"/>
        <v>0</v>
      </c>
      <c r="O1709" s="14">
        <f t="shared" si="135"/>
        <v>4</v>
      </c>
      <c r="P1709" s="14" t="b">
        <f t="shared" si="136"/>
        <v>1</v>
      </c>
      <c r="Q1709" t="b">
        <f t="shared" si="133"/>
        <v>1</v>
      </c>
    </row>
    <row r="1710" spans="1:17" x14ac:dyDescent="0.25">
      <c r="A1710" t="s">
        <v>6687</v>
      </c>
      <c r="B1710" t="s">
        <v>108</v>
      </c>
      <c r="C1710">
        <v>1619657</v>
      </c>
      <c r="D1710">
        <v>1620232</v>
      </c>
      <c r="E1710" t="s">
        <v>12</v>
      </c>
      <c r="F1710">
        <v>191</v>
      </c>
      <c r="G1710" s="15">
        <v>126462309</v>
      </c>
      <c r="H1710" t="s">
        <v>9</v>
      </c>
      <c r="I1710" t="s">
        <v>3624</v>
      </c>
      <c r="J1710" t="s">
        <v>9</v>
      </c>
      <c r="K1710" t="s">
        <v>3623</v>
      </c>
      <c r="L1710" t="s">
        <v>126</v>
      </c>
      <c r="M1710" s="14" t="b">
        <f t="shared" si="137"/>
        <v>0</v>
      </c>
      <c r="N1710" s="14">
        <f t="shared" si="134"/>
        <v>0</v>
      </c>
      <c r="O1710" s="14">
        <f t="shared" si="135"/>
        <v>98</v>
      </c>
      <c r="P1710" s="14" t="b">
        <f t="shared" si="136"/>
        <v>1</v>
      </c>
      <c r="Q1710" t="b">
        <f t="shared" si="133"/>
        <v>0</v>
      </c>
    </row>
    <row r="1711" spans="1:17" x14ac:dyDescent="0.25">
      <c r="A1711" t="s">
        <v>6687</v>
      </c>
      <c r="B1711" t="s">
        <v>108</v>
      </c>
      <c r="C1711">
        <v>1620246</v>
      </c>
      <c r="D1711">
        <v>1620692</v>
      </c>
      <c r="E1711" t="s">
        <v>9</v>
      </c>
      <c r="F1711">
        <v>148</v>
      </c>
      <c r="G1711" s="15">
        <v>126462310</v>
      </c>
      <c r="H1711" t="s">
        <v>9</v>
      </c>
      <c r="I1711" t="s">
        <v>3622</v>
      </c>
      <c r="J1711" t="s">
        <v>9</v>
      </c>
      <c r="K1711" t="s">
        <v>3621</v>
      </c>
      <c r="L1711" t="s">
        <v>3620</v>
      </c>
      <c r="M1711" s="14" t="b">
        <f t="shared" si="137"/>
        <v>0</v>
      </c>
      <c r="N1711" s="14">
        <f t="shared" si="134"/>
        <v>0</v>
      </c>
      <c r="O1711" s="14">
        <f t="shared" si="135"/>
        <v>14</v>
      </c>
      <c r="P1711" s="14" t="b">
        <f t="shared" si="136"/>
        <v>1</v>
      </c>
      <c r="Q1711" t="b">
        <f t="shared" si="133"/>
        <v>0</v>
      </c>
    </row>
    <row r="1712" spans="1:17" x14ac:dyDescent="0.25">
      <c r="A1712" t="s">
        <v>6687</v>
      </c>
      <c r="B1712" t="s">
        <v>108</v>
      </c>
      <c r="C1712">
        <v>1620808</v>
      </c>
      <c r="D1712">
        <v>1622277</v>
      </c>
      <c r="E1712" t="s">
        <v>9</v>
      </c>
      <c r="F1712">
        <v>489</v>
      </c>
      <c r="G1712" s="15">
        <v>126462311</v>
      </c>
      <c r="H1712" t="s">
        <v>9</v>
      </c>
      <c r="I1712" t="s">
        <v>3619</v>
      </c>
      <c r="J1712" t="s">
        <v>9</v>
      </c>
      <c r="K1712" t="s">
        <v>3618</v>
      </c>
      <c r="L1712" t="s">
        <v>3617</v>
      </c>
      <c r="M1712" s="14" t="b">
        <f t="shared" si="137"/>
        <v>0</v>
      </c>
      <c r="N1712" s="14">
        <f t="shared" si="134"/>
        <v>0</v>
      </c>
      <c r="O1712" s="14">
        <f t="shared" si="135"/>
        <v>116</v>
      </c>
      <c r="P1712" s="14" t="b">
        <f t="shared" si="136"/>
        <v>0</v>
      </c>
      <c r="Q1712" t="b">
        <f t="shared" si="133"/>
        <v>0</v>
      </c>
    </row>
    <row r="1713" spans="1:17" x14ac:dyDescent="0.25">
      <c r="A1713" t="s">
        <v>6687</v>
      </c>
      <c r="B1713" t="s">
        <v>108</v>
      </c>
      <c r="C1713">
        <v>1622501</v>
      </c>
      <c r="D1713">
        <v>1623631</v>
      </c>
      <c r="E1713" t="s">
        <v>12</v>
      </c>
      <c r="F1713">
        <v>376</v>
      </c>
      <c r="G1713" s="15">
        <v>126462312</v>
      </c>
      <c r="H1713" t="s">
        <v>9</v>
      </c>
      <c r="I1713" t="s">
        <v>3616</v>
      </c>
      <c r="J1713" t="s">
        <v>9</v>
      </c>
      <c r="K1713" t="s">
        <v>3614</v>
      </c>
      <c r="L1713" t="s">
        <v>3613</v>
      </c>
      <c r="M1713" s="14" t="b">
        <f t="shared" si="137"/>
        <v>0</v>
      </c>
      <c r="N1713" s="14">
        <f t="shared" si="134"/>
        <v>0</v>
      </c>
      <c r="O1713" s="14">
        <f t="shared" si="135"/>
        <v>224</v>
      </c>
      <c r="P1713" s="14" t="b">
        <f t="shared" si="136"/>
        <v>0</v>
      </c>
      <c r="Q1713" t="b">
        <f t="shared" si="133"/>
        <v>0</v>
      </c>
    </row>
    <row r="1714" spans="1:17" x14ac:dyDescent="0.25">
      <c r="A1714" t="s">
        <v>6687</v>
      </c>
      <c r="B1714" t="s">
        <v>108</v>
      </c>
      <c r="C1714">
        <v>1623628</v>
      </c>
      <c r="D1714">
        <v>1624722</v>
      </c>
      <c r="E1714" t="s">
        <v>12</v>
      </c>
      <c r="F1714">
        <v>364</v>
      </c>
      <c r="G1714" s="15">
        <v>126462313</v>
      </c>
      <c r="H1714" t="s">
        <v>9</v>
      </c>
      <c r="I1714" t="s">
        <v>3615</v>
      </c>
      <c r="J1714" t="s">
        <v>9</v>
      </c>
      <c r="K1714" t="s">
        <v>3614</v>
      </c>
      <c r="L1714" t="s">
        <v>3613</v>
      </c>
      <c r="M1714" s="14" t="b">
        <f t="shared" si="137"/>
        <v>1</v>
      </c>
      <c r="N1714" s="14">
        <f t="shared" si="134"/>
        <v>0</v>
      </c>
      <c r="O1714" s="14">
        <f t="shared" si="135"/>
        <v>-3</v>
      </c>
      <c r="P1714" s="14" t="b">
        <f t="shared" si="136"/>
        <v>1</v>
      </c>
      <c r="Q1714" t="b">
        <f t="shared" si="133"/>
        <v>1</v>
      </c>
    </row>
    <row r="1715" spans="1:17" x14ac:dyDescent="0.25">
      <c r="A1715" t="s">
        <v>6687</v>
      </c>
      <c r="B1715" t="s">
        <v>108</v>
      </c>
      <c r="C1715">
        <v>1624722</v>
      </c>
      <c r="D1715">
        <v>1626866</v>
      </c>
      <c r="E1715" t="s">
        <v>12</v>
      </c>
      <c r="F1715">
        <v>714</v>
      </c>
      <c r="G1715" s="15">
        <v>126462314</v>
      </c>
      <c r="H1715" t="s">
        <v>9</v>
      </c>
      <c r="I1715" t="s">
        <v>3612</v>
      </c>
      <c r="J1715" t="s">
        <v>9</v>
      </c>
      <c r="K1715" t="s">
        <v>3611</v>
      </c>
      <c r="L1715" t="s">
        <v>3610</v>
      </c>
      <c r="M1715" s="14" t="b">
        <f t="shared" si="137"/>
        <v>1</v>
      </c>
      <c r="N1715" s="14">
        <f t="shared" si="134"/>
        <v>0</v>
      </c>
      <c r="O1715" s="14">
        <f t="shared" si="135"/>
        <v>0</v>
      </c>
      <c r="P1715" s="14" t="b">
        <f t="shared" si="136"/>
        <v>1</v>
      </c>
      <c r="Q1715" t="b">
        <f t="shared" si="133"/>
        <v>0</v>
      </c>
    </row>
    <row r="1716" spans="1:17" x14ac:dyDescent="0.25">
      <c r="A1716" t="s">
        <v>6687</v>
      </c>
      <c r="B1716" t="s">
        <v>108</v>
      </c>
      <c r="C1716">
        <v>1626883</v>
      </c>
      <c r="D1716">
        <v>1628190</v>
      </c>
      <c r="E1716" t="s">
        <v>12</v>
      </c>
      <c r="F1716">
        <v>435</v>
      </c>
      <c r="G1716" s="15">
        <v>126462315</v>
      </c>
      <c r="H1716" t="s">
        <v>9</v>
      </c>
      <c r="I1716" t="s">
        <v>3609</v>
      </c>
      <c r="J1716" t="s">
        <v>9</v>
      </c>
      <c r="K1716" t="s">
        <v>9</v>
      </c>
      <c r="L1716" t="s">
        <v>820</v>
      </c>
      <c r="M1716" s="14" t="b">
        <f t="shared" si="137"/>
        <v>0</v>
      </c>
      <c r="N1716" s="14">
        <f t="shared" si="134"/>
        <v>0</v>
      </c>
      <c r="O1716" s="14">
        <f t="shared" si="135"/>
        <v>17</v>
      </c>
      <c r="P1716" s="14" t="b">
        <f t="shared" si="136"/>
        <v>1</v>
      </c>
      <c r="Q1716" t="b">
        <f t="shared" si="133"/>
        <v>0</v>
      </c>
    </row>
    <row r="1717" spans="1:17" x14ac:dyDescent="0.25">
      <c r="A1717" t="s">
        <v>6687</v>
      </c>
      <c r="B1717" t="s">
        <v>108</v>
      </c>
      <c r="C1717">
        <v>1628187</v>
      </c>
      <c r="D1717">
        <v>1629155</v>
      </c>
      <c r="E1717" t="s">
        <v>12</v>
      </c>
      <c r="F1717">
        <v>322</v>
      </c>
      <c r="G1717" s="15">
        <v>126462316</v>
      </c>
      <c r="H1717" t="s">
        <v>3608</v>
      </c>
      <c r="I1717" t="s">
        <v>3607</v>
      </c>
      <c r="J1717" t="s">
        <v>9</v>
      </c>
      <c r="K1717" t="s">
        <v>3606</v>
      </c>
      <c r="L1717" t="s">
        <v>3605</v>
      </c>
      <c r="M1717" s="14" t="b">
        <f t="shared" si="137"/>
        <v>1</v>
      </c>
      <c r="N1717" s="14">
        <f t="shared" si="134"/>
        <v>0</v>
      </c>
      <c r="O1717" s="14">
        <f t="shared" si="135"/>
        <v>-3</v>
      </c>
      <c r="P1717" s="14" t="b">
        <f t="shared" si="136"/>
        <v>1</v>
      </c>
      <c r="Q1717" t="b">
        <f t="shared" si="133"/>
        <v>0</v>
      </c>
    </row>
    <row r="1718" spans="1:17" x14ac:dyDescent="0.25">
      <c r="A1718" t="s">
        <v>6687</v>
      </c>
      <c r="B1718" t="s">
        <v>108</v>
      </c>
      <c r="C1718">
        <v>1629233</v>
      </c>
      <c r="D1718">
        <v>1630069</v>
      </c>
      <c r="E1718" t="s">
        <v>12</v>
      </c>
      <c r="F1718">
        <v>278</v>
      </c>
      <c r="G1718" s="15">
        <v>126462317</v>
      </c>
      <c r="H1718" t="s">
        <v>3604</v>
      </c>
      <c r="I1718" t="s">
        <v>3603</v>
      </c>
      <c r="J1718" t="s">
        <v>9</v>
      </c>
      <c r="K1718" t="s">
        <v>3602</v>
      </c>
      <c r="L1718" t="s">
        <v>3601</v>
      </c>
      <c r="M1718" s="14" t="b">
        <f t="shared" si="137"/>
        <v>0</v>
      </c>
      <c r="N1718" s="14">
        <f t="shared" si="134"/>
        <v>0</v>
      </c>
      <c r="O1718" s="14">
        <f t="shared" si="135"/>
        <v>78</v>
      </c>
      <c r="P1718" s="14" t="b">
        <f t="shared" si="136"/>
        <v>1</v>
      </c>
      <c r="Q1718" t="b">
        <f t="shared" si="133"/>
        <v>0</v>
      </c>
    </row>
    <row r="1719" spans="1:17" x14ac:dyDescent="0.25">
      <c r="A1719" t="s">
        <v>6687</v>
      </c>
      <c r="B1719" t="s">
        <v>108</v>
      </c>
      <c r="C1719">
        <v>1630452</v>
      </c>
      <c r="D1719">
        <v>1631279</v>
      </c>
      <c r="E1719" t="s">
        <v>9</v>
      </c>
      <c r="F1719">
        <v>275</v>
      </c>
      <c r="G1719" s="15">
        <v>126462318</v>
      </c>
      <c r="H1719" t="s">
        <v>9</v>
      </c>
      <c r="I1719" t="s">
        <v>3600</v>
      </c>
      <c r="J1719" t="s">
        <v>9</v>
      </c>
      <c r="K1719" t="s">
        <v>9</v>
      </c>
      <c r="L1719" t="s">
        <v>126</v>
      </c>
      <c r="M1719" s="14" t="b">
        <f t="shared" si="137"/>
        <v>0</v>
      </c>
      <c r="N1719" s="14">
        <f t="shared" si="134"/>
        <v>0</v>
      </c>
      <c r="O1719" s="14">
        <f t="shared" si="135"/>
        <v>383</v>
      </c>
      <c r="P1719" s="14" t="b">
        <f t="shared" si="136"/>
        <v>0</v>
      </c>
      <c r="Q1719" t="b">
        <f t="shared" si="133"/>
        <v>0</v>
      </c>
    </row>
    <row r="1720" spans="1:17" x14ac:dyDescent="0.25">
      <c r="A1720" t="s">
        <v>6687</v>
      </c>
      <c r="B1720" t="s">
        <v>108</v>
      </c>
      <c r="C1720">
        <v>1631537</v>
      </c>
      <c r="D1720">
        <v>1632373</v>
      </c>
      <c r="E1720" t="s">
        <v>9</v>
      </c>
      <c r="F1720">
        <v>278</v>
      </c>
      <c r="G1720" s="15">
        <v>126462319</v>
      </c>
      <c r="H1720" t="s">
        <v>9</v>
      </c>
      <c r="I1720" t="s">
        <v>3599</v>
      </c>
      <c r="J1720" t="s">
        <v>9</v>
      </c>
      <c r="K1720" t="s">
        <v>3598</v>
      </c>
      <c r="L1720" t="s">
        <v>3597</v>
      </c>
      <c r="M1720" s="14" t="b">
        <f t="shared" si="137"/>
        <v>0</v>
      </c>
      <c r="N1720" s="14">
        <f t="shared" si="134"/>
        <v>0</v>
      </c>
      <c r="O1720" s="14">
        <f t="shared" si="135"/>
        <v>258</v>
      </c>
      <c r="P1720" s="14" t="b">
        <f t="shared" si="136"/>
        <v>0</v>
      </c>
      <c r="Q1720" t="b">
        <f t="shared" si="133"/>
        <v>0</v>
      </c>
    </row>
    <row r="1721" spans="1:17" x14ac:dyDescent="0.25">
      <c r="A1721" t="s">
        <v>6687</v>
      </c>
      <c r="B1721" t="s">
        <v>108</v>
      </c>
      <c r="C1721">
        <v>1632370</v>
      </c>
      <c r="D1721">
        <v>1633425</v>
      </c>
      <c r="E1721" t="s">
        <v>9</v>
      </c>
      <c r="F1721">
        <v>351</v>
      </c>
      <c r="G1721" s="15">
        <v>126462320</v>
      </c>
      <c r="H1721" t="s">
        <v>3596</v>
      </c>
      <c r="I1721" t="s">
        <v>3595</v>
      </c>
      <c r="J1721" t="s">
        <v>9</v>
      </c>
      <c r="K1721" t="s">
        <v>3594</v>
      </c>
      <c r="L1721" t="s">
        <v>3593</v>
      </c>
      <c r="M1721" s="14" t="b">
        <f t="shared" si="137"/>
        <v>1</v>
      </c>
      <c r="N1721" s="14">
        <f t="shared" si="134"/>
        <v>0</v>
      </c>
      <c r="O1721" s="14">
        <f t="shared" si="135"/>
        <v>-3</v>
      </c>
      <c r="P1721" s="14" t="b">
        <f t="shared" si="136"/>
        <v>1</v>
      </c>
      <c r="Q1721" t="b">
        <f t="shared" si="133"/>
        <v>1</v>
      </c>
    </row>
    <row r="1722" spans="1:17" x14ac:dyDescent="0.25">
      <c r="A1722" t="s">
        <v>6687</v>
      </c>
      <c r="B1722" t="s">
        <v>108</v>
      </c>
      <c r="C1722">
        <v>1633573</v>
      </c>
      <c r="D1722">
        <v>1634025</v>
      </c>
      <c r="E1722" t="s">
        <v>9</v>
      </c>
      <c r="F1722">
        <v>150</v>
      </c>
      <c r="G1722" s="15">
        <v>126462321</v>
      </c>
      <c r="H1722" t="s">
        <v>9</v>
      </c>
      <c r="I1722" t="s">
        <v>3592</v>
      </c>
      <c r="J1722" t="s">
        <v>9</v>
      </c>
      <c r="K1722" t="s">
        <v>3591</v>
      </c>
      <c r="L1722" t="s">
        <v>126</v>
      </c>
      <c r="M1722" s="14" t="b">
        <f t="shared" si="137"/>
        <v>0</v>
      </c>
      <c r="N1722" s="14">
        <f t="shared" si="134"/>
        <v>0</v>
      </c>
      <c r="O1722" s="14">
        <f t="shared" si="135"/>
        <v>148</v>
      </c>
      <c r="P1722" s="14" t="b">
        <f t="shared" si="136"/>
        <v>0</v>
      </c>
      <c r="Q1722" t="b">
        <f t="shared" si="133"/>
        <v>0</v>
      </c>
    </row>
    <row r="1723" spans="1:17" x14ac:dyDescent="0.25">
      <c r="A1723" t="s">
        <v>6687</v>
      </c>
      <c r="B1723" t="s">
        <v>108</v>
      </c>
      <c r="C1723">
        <v>1634022</v>
      </c>
      <c r="D1723">
        <v>1634987</v>
      </c>
      <c r="E1723" t="s">
        <v>9</v>
      </c>
      <c r="F1723">
        <v>321</v>
      </c>
      <c r="G1723" s="15">
        <v>126462322</v>
      </c>
      <c r="H1723" t="s">
        <v>9</v>
      </c>
      <c r="I1723" t="s">
        <v>3590</v>
      </c>
      <c r="J1723" t="s">
        <v>9</v>
      </c>
      <c r="K1723" t="s">
        <v>3589</v>
      </c>
      <c r="L1723" t="s">
        <v>3588</v>
      </c>
      <c r="M1723" s="14" t="b">
        <f t="shared" si="137"/>
        <v>1</v>
      </c>
      <c r="N1723" s="14">
        <f t="shared" si="134"/>
        <v>0</v>
      </c>
      <c r="O1723" s="14">
        <f t="shared" si="135"/>
        <v>-3</v>
      </c>
      <c r="P1723" s="14" t="b">
        <f t="shared" si="136"/>
        <v>1</v>
      </c>
      <c r="Q1723" t="b">
        <f t="shared" si="133"/>
        <v>1</v>
      </c>
    </row>
    <row r="1724" spans="1:17" x14ac:dyDescent="0.25">
      <c r="A1724" t="s">
        <v>6687</v>
      </c>
      <c r="B1724" t="s">
        <v>108</v>
      </c>
      <c r="C1724">
        <v>1635200</v>
      </c>
      <c r="D1724">
        <v>1636366</v>
      </c>
      <c r="E1724" t="s">
        <v>9</v>
      </c>
      <c r="F1724">
        <v>388</v>
      </c>
      <c r="G1724" s="15">
        <v>126462323</v>
      </c>
      <c r="H1724" t="s">
        <v>9</v>
      </c>
      <c r="I1724" t="s">
        <v>3587</v>
      </c>
      <c r="J1724" t="s">
        <v>9</v>
      </c>
      <c r="K1724" t="s">
        <v>3586</v>
      </c>
      <c r="L1724" t="s">
        <v>3585</v>
      </c>
      <c r="M1724" s="14" t="b">
        <f t="shared" si="137"/>
        <v>0</v>
      </c>
      <c r="N1724" s="14">
        <f t="shared" si="134"/>
        <v>0</v>
      </c>
      <c r="O1724" s="14">
        <f t="shared" si="135"/>
        <v>213</v>
      </c>
      <c r="P1724" s="14" t="b">
        <f t="shared" si="136"/>
        <v>0</v>
      </c>
      <c r="Q1724" t="b">
        <f t="shared" si="133"/>
        <v>0</v>
      </c>
    </row>
    <row r="1725" spans="1:17" x14ac:dyDescent="0.25">
      <c r="A1725" t="s">
        <v>6687</v>
      </c>
      <c r="B1725" t="s">
        <v>108</v>
      </c>
      <c r="C1725">
        <v>1636577</v>
      </c>
      <c r="D1725">
        <v>1637383</v>
      </c>
      <c r="E1725" t="s">
        <v>12</v>
      </c>
      <c r="F1725">
        <v>268</v>
      </c>
      <c r="G1725" s="15">
        <v>126462324</v>
      </c>
      <c r="H1725" t="s">
        <v>3584</v>
      </c>
      <c r="I1725" t="s">
        <v>3583</v>
      </c>
      <c r="J1725" t="s">
        <v>9</v>
      </c>
      <c r="K1725" t="s">
        <v>3582</v>
      </c>
      <c r="L1725" t="s">
        <v>3581</v>
      </c>
      <c r="M1725" s="14" t="b">
        <f t="shared" si="137"/>
        <v>0</v>
      </c>
      <c r="N1725" s="14">
        <f t="shared" si="134"/>
        <v>0</v>
      </c>
      <c r="O1725" s="14">
        <f t="shared" si="135"/>
        <v>211</v>
      </c>
      <c r="P1725" s="14" t="b">
        <f t="shared" si="136"/>
        <v>0</v>
      </c>
      <c r="Q1725" t="b">
        <f t="shared" si="133"/>
        <v>0</v>
      </c>
    </row>
    <row r="1726" spans="1:17" x14ac:dyDescent="0.25">
      <c r="A1726" t="s">
        <v>6687</v>
      </c>
      <c r="B1726" t="s">
        <v>108</v>
      </c>
      <c r="C1726">
        <v>1637646</v>
      </c>
      <c r="D1726">
        <v>1638656</v>
      </c>
      <c r="E1726" t="s">
        <v>12</v>
      </c>
      <c r="F1726">
        <v>336</v>
      </c>
      <c r="G1726" s="15">
        <v>126462325</v>
      </c>
      <c r="H1726" t="s">
        <v>9</v>
      </c>
      <c r="I1726" t="s">
        <v>3580</v>
      </c>
      <c r="J1726" t="s">
        <v>9</v>
      </c>
      <c r="K1726" t="s">
        <v>2730</v>
      </c>
      <c r="L1726" t="s">
        <v>272</v>
      </c>
      <c r="M1726" s="14" t="b">
        <f t="shared" si="137"/>
        <v>0</v>
      </c>
      <c r="N1726" s="14">
        <f t="shared" si="134"/>
        <v>0</v>
      </c>
      <c r="O1726" s="14">
        <f t="shared" si="135"/>
        <v>263</v>
      </c>
      <c r="P1726" s="14" t="b">
        <f t="shared" si="136"/>
        <v>0</v>
      </c>
      <c r="Q1726" t="b">
        <f t="shared" si="133"/>
        <v>0</v>
      </c>
    </row>
    <row r="1727" spans="1:17" x14ac:dyDescent="0.25">
      <c r="A1727" t="s">
        <v>6687</v>
      </c>
      <c r="B1727" t="s">
        <v>108</v>
      </c>
      <c r="C1727">
        <v>1638883</v>
      </c>
      <c r="D1727">
        <v>1639824</v>
      </c>
      <c r="E1727" t="s">
        <v>12</v>
      </c>
      <c r="F1727">
        <v>313</v>
      </c>
      <c r="G1727" s="15">
        <v>126462326</v>
      </c>
      <c r="H1727" t="s">
        <v>9</v>
      </c>
      <c r="I1727" t="s">
        <v>3579</v>
      </c>
      <c r="J1727" t="s">
        <v>9</v>
      </c>
      <c r="K1727" t="s">
        <v>3578</v>
      </c>
      <c r="L1727" t="s">
        <v>3577</v>
      </c>
      <c r="M1727" s="14" t="b">
        <f t="shared" si="137"/>
        <v>0</v>
      </c>
      <c r="N1727" s="14">
        <f t="shared" si="134"/>
        <v>0</v>
      </c>
      <c r="O1727" s="14">
        <f t="shared" si="135"/>
        <v>227</v>
      </c>
      <c r="P1727" s="14" t="b">
        <f t="shared" si="136"/>
        <v>0</v>
      </c>
      <c r="Q1727" t="b">
        <f t="shared" si="133"/>
        <v>0</v>
      </c>
    </row>
    <row r="1728" spans="1:17" x14ac:dyDescent="0.25">
      <c r="A1728" t="s">
        <v>6687</v>
      </c>
      <c r="B1728" t="s">
        <v>108</v>
      </c>
      <c r="C1728">
        <v>1639893</v>
      </c>
      <c r="D1728">
        <v>1640933</v>
      </c>
      <c r="E1728" t="s">
        <v>9</v>
      </c>
      <c r="F1728">
        <v>346</v>
      </c>
      <c r="G1728" s="15">
        <v>126462327</v>
      </c>
      <c r="H1728" t="s">
        <v>9</v>
      </c>
      <c r="I1728" t="s">
        <v>3576</v>
      </c>
      <c r="J1728" t="s">
        <v>9</v>
      </c>
      <c r="K1728" t="s">
        <v>3575</v>
      </c>
      <c r="L1728" t="s">
        <v>2418</v>
      </c>
      <c r="M1728" s="14" t="b">
        <f t="shared" si="137"/>
        <v>0</v>
      </c>
      <c r="N1728" s="14">
        <f t="shared" si="134"/>
        <v>0</v>
      </c>
      <c r="O1728" s="14">
        <f t="shared" si="135"/>
        <v>69</v>
      </c>
      <c r="P1728" s="14" t="b">
        <f t="shared" si="136"/>
        <v>1</v>
      </c>
      <c r="Q1728" t="b">
        <f t="shared" si="133"/>
        <v>1</v>
      </c>
    </row>
    <row r="1729" spans="1:17" x14ac:dyDescent="0.25">
      <c r="A1729" t="s">
        <v>6687</v>
      </c>
      <c r="B1729" t="s">
        <v>108</v>
      </c>
      <c r="C1729">
        <v>1641094</v>
      </c>
      <c r="D1729">
        <v>1641510</v>
      </c>
      <c r="E1729" t="s">
        <v>12</v>
      </c>
      <c r="F1729">
        <v>138</v>
      </c>
      <c r="G1729" s="15">
        <v>126462328</v>
      </c>
      <c r="H1729" t="s">
        <v>9</v>
      </c>
      <c r="I1729" t="s">
        <v>3574</v>
      </c>
      <c r="J1729" t="s">
        <v>9</v>
      </c>
      <c r="K1729" t="s">
        <v>9</v>
      </c>
      <c r="L1729" t="s">
        <v>126</v>
      </c>
      <c r="M1729" s="14" t="b">
        <f t="shared" si="137"/>
        <v>0</v>
      </c>
      <c r="N1729" s="14">
        <f t="shared" si="134"/>
        <v>0</v>
      </c>
      <c r="O1729" s="14">
        <f t="shared" si="135"/>
        <v>161</v>
      </c>
      <c r="P1729" s="14" t="b">
        <f t="shared" si="136"/>
        <v>0</v>
      </c>
      <c r="Q1729" t="b">
        <f t="shared" si="133"/>
        <v>0</v>
      </c>
    </row>
    <row r="1730" spans="1:17" x14ac:dyDescent="0.25">
      <c r="A1730" t="s">
        <v>6687</v>
      </c>
      <c r="B1730" t="s">
        <v>108</v>
      </c>
      <c r="C1730">
        <v>1641515</v>
      </c>
      <c r="D1730">
        <v>1642708</v>
      </c>
      <c r="E1730" t="s">
        <v>9</v>
      </c>
      <c r="F1730">
        <v>397</v>
      </c>
      <c r="G1730" s="15">
        <v>126462329</v>
      </c>
      <c r="H1730" t="s">
        <v>9</v>
      </c>
      <c r="I1730" t="s">
        <v>3573</v>
      </c>
      <c r="J1730" t="s">
        <v>9</v>
      </c>
      <c r="K1730" t="s">
        <v>3572</v>
      </c>
      <c r="L1730" t="s">
        <v>3571</v>
      </c>
      <c r="M1730" s="14" t="b">
        <f t="shared" si="137"/>
        <v>0</v>
      </c>
      <c r="N1730" s="14">
        <f t="shared" si="134"/>
        <v>0</v>
      </c>
      <c r="O1730" s="14">
        <f t="shared" si="135"/>
        <v>5</v>
      </c>
      <c r="P1730" s="14" t="b">
        <f t="shared" si="136"/>
        <v>1</v>
      </c>
      <c r="Q1730" t="b">
        <f t="shared" si="133"/>
        <v>1</v>
      </c>
    </row>
    <row r="1731" spans="1:17" x14ac:dyDescent="0.25">
      <c r="A1731" t="s">
        <v>6687</v>
      </c>
      <c r="B1731" t="s">
        <v>108</v>
      </c>
      <c r="C1731">
        <v>1642791</v>
      </c>
      <c r="D1731">
        <v>1643309</v>
      </c>
      <c r="E1731" t="s">
        <v>9</v>
      </c>
      <c r="F1731">
        <v>172</v>
      </c>
      <c r="G1731" s="15">
        <v>126462330</v>
      </c>
      <c r="H1731" t="s">
        <v>9</v>
      </c>
      <c r="I1731" t="s">
        <v>3570</v>
      </c>
      <c r="J1731" t="s">
        <v>9</v>
      </c>
      <c r="K1731" t="s">
        <v>3569</v>
      </c>
      <c r="L1731" t="s">
        <v>3568</v>
      </c>
      <c r="M1731" s="14" t="b">
        <f t="shared" si="137"/>
        <v>0</v>
      </c>
      <c r="N1731" s="14">
        <f t="shared" si="134"/>
        <v>0</v>
      </c>
      <c r="O1731" s="14">
        <f t="shared" si="135"/>
        <v>83</v>
      </c>
      <c r="P1731" s="14" t="b">
        <f t="shared" si="136"/>
        <v>1</v>
      </c>
      <c r="Q1731" t="b">
        <f t="shared" si="133"/>
        <v>0</v>
      </c>
    </row>
    <row r="1732" spans="1:17" x14ac:dyDescent="0.25">
      <c r="A1732" t="s">
        <v>6687</v>
      </c>
      <c r="B1732" t="s">
        <v>108</v>
      </c>
      <c r="C1732">
        <v>1643306</v>
      </c>
      <c r="D1732">
        <v>1643941</v>
      </c>
      <c r="E1732" t="s">
        <v>9</v>
      </c>
      <c r="F1732">
        <v>211</v>
      </c>
      <c r="G1732" s="15">
        <v>126462331</v>
      </c>
      <c r="H1732" t="s">
        <v>3567</v>
      </c>
      <c r="I1732" t="s">
        <v>3566</v>
      </c>
      <c r="J1732" t="s">
        <v>9</v>
      </c>
      <c r="K1732" t="s">
        <v>3565</v>
      </c>
      <c r="L1732" t="s">
        <v>3564</v>
      </c>
      <c r="M1732" s="14" t="b">
        <f t="shared" si="137"/>
        <v>1</v>
      </c>
      <c r="N1732" s="14">
        <f t="shared" si="134"/>
        <v>0</v>
      </c>
      <c r="O1732" s="14">
        <f t="shared" si="135"/>
        <v>-3</v>
      </c>
      <c r="P1732" s="14" t="b">
        <f t="shared" si="136"/>
        <v>1</v>
      </c>
      <c r="Q1732" t="b">
        <f t="shared" si="133"/>
        <v>0</v>
      </c>
    </row>
    <row r="1733" spans="1:17" x14ac:dyDescent="0.25">
      <c r="A1733" t="s">
        <v>6687</v>
      </c>
      <c r="B1733" t="s">
        <v>108</v>
      </c>
      <c r="C1733">
        <v>1643946</v>
      </c>
      <c r="D1733">
        <v>1644836</v>
      </c>
      <c r="E1733" t="s">
        <v>9</v>
      </c>
      <c r="F1733">
        <v>296</v>
      </c>
      <c r="G1733" s="15">
        <v>126462332</v>
      </c>
      <c r="H1733" t="s">
        <v>9</v>
      </c>
      <c r="I1733" t="s">
        <v>3563</v>
      </c>
      <c r="J1733" t="s">
        <v>9</v>
      </c>
      <c r="K1733" t="s">
        <v>3562</v>
      </c>
      <c r="L1733" t="s">
        <v>126</v>
      </c>
      <c r="M1733" s="14" t="b">
        <f t="shared" si="137"/>
        <v>0</v>
      </c>
      <c r="N1733" s="14">
        <f t="shared" si="134"/>
        <v>0</v>
      </c>
      <c r="O1733" s="14">
        <f t="shared" si="135"/>
        <v>5</v>
      </c>
      <c r="P1733" s="14" t="b">
        <f t="shared" si="136"/>
        <v>1</v>
      </c>
      <c r="Q1733" t="b">
        <f t="shared" si="133"/>
        <v>0</v>
      </c>
    </row>
    <row r="1734" spans="1:17" x14ac:dyDescent="0.25">
      <c r="A1734" t="s">
        <v>6687</v>
      </c>
      <c r="B1734" t="s">
        <v>108</v>
      </c>
      <c r="C1734">
        <v>1645027</v>
      </c>
      <c r="D1734">
        <v>1645698</v>
      </c>
      <c r="E1734" t="s">
        <v>12</v>
      </c>
      <c r="F1734">
        <v>223</v>
      </c>
      <c r="G1734" s="15">
        <v>126462333</v>
      </c>
      <c r="H1734" t="s">
        <v>9</v>
      </c>
      <c r="I1734" t="s">
        <v>3561</v>
      </c>
      <c r="J1734" t="s">
        <v>9</v>
      </c>
      <c r="K1734" t="s">
        <v>3560</v>
      </c>
      <c r="L1734" t="s">
        <v>126</v>
      </c>
      <c r="M1734" s="14" t="b">
        <f t="shared" si="137"/>
        <v>0</v>
      </c>
      <c r="N1734" s="14">
        <f t="shared" si="134"/>
        <v>0</v>
      </c>
      <c r="O1734" s="14">
        <f t="shared" si="135"/>
        <v>191</v>
      </c>
      <c r="P1734" s="14" t="b">
        <f t="shared" si="136"/>
        <v>0</v>
      </c>
      <c r="Q1734" t="b">
        <f t="shared" si="133"/>
        <v>0</v>
      </c>
    </row>
    <row r="1735" spans="1:17" x14ac:dyDescent="0.25">
      <c r="A1735" t="s">
        <v>6687</v>
      </c>
      <c r="B1735" t="s">
        <v>108</v>
      </c>
      <c r="C1735">
        <v>1645792</v>
      </c>
      <c r="D1735">
        <v>1647162</v>
      </c>
      <c r="E1735" t="s">
        <v>9</v>
      </c>
      <c r="F1735">
        <v>456</v>
      </c>
      <c r="G1735" s="15">
        <v>126462334</v>
      </c>
      <c r="H1735" t="s">
        <v>9</v>
      </c>
      <c r="I1735" t="s">
        <v>3559</v>
      </c>
      <c r="J1735" t="s">
        <v>9</v>
      </c>
      <c r="K1735" t="s">
        <v>3558</v>
      </c>
      <c r="L1735" t="s">
        <v>3557</v>
      </c>
      <c r="M1735" s="14" t="b">
        <f t="shared" si="137"/>
        <v>0</v>
      </c>
      <c r="N1735" s="14">
        <f t="shared" si="134"/>
        <v>0</v>
      </c>
      <c r="O1735" s="14">
        <f t="shared" si="135"/>
        <v>94</v>
      </c>
      <c r="P1735" s="14" t="b">
        <f t="shared" si="136"/>
        <v>1</v>
      </c>
      <c r="Q1735" t="b">
        <f t="shared" si="133"/>
        <v>1</v>
      </c>
    </row>
    <row r="1736" spans="1:17" x14ac:dyDescent="0.25">
      <c r="A1736" t="s">
        <v>6687</v>
      </c>
      <c r="B1736" t="s">
        <v>108</v>
      </c>
      <c r="C1736">
        <v>1647307</v>
      </c>
      <c r="D1736">
        <v>1648320</v>
      </c>
      <c r="E1736" t="s">
        <v>12</v>
      </c>
      <c r="F1736">
        <v>337</v>
      </c>
      <c r="G1736" s="15">
        <v>126462335</v>
      </c>
      <c r="H1736" t="s">
        <v>9</v>
      </c>
      <c r="I1736" t="s">
        <v>3556</v>
      </c>
      <c r="J1736" t="s">
        <v>9</v>
      </c>
      <c r="K1736" t="s">
        <v>3555</v>
      </c>
      <c r="L1736" t="s">
        <v>209</v>
      </c>
      <c r="M1736" s="14" t="b">
        <f t="shared" si="137"/>
        <v>0</v>
      </c>
      <c r="N1736" s="14">
        <f t="shared" si="134"/>
        <v>0</v>
      </c>
      <c r="O1736" s="14">
        <f t="shared" si="135"/>
        <v>145</v>
      </c>
      <c r="P1736" s="14" t="b">
        <f t="shared" si="136"/>
        <v>0</v>
      </c>
      <c r="Q1736" t="b">
        <f t="shared" ref="Q1736:Q1799" si="138">AND(P1736,NOT(P1735))</f>
        <v>0</v>
      </c>
    </row>
    <row r="1737" spans="1:17" x14ac:dyDescent="0.25">
      <c r="A1737" t="s">
        <v>6687</v>
      </c>
      <c r="B1737" t="s">
        <v>108</v>
      </c>
      <c r="C1737">
        <v>1648498</v>
      </c>
      <c r="D1737">
        <v>1649682</v>
      </c>
      <c r="E1737" t="s">
        <v>12</v>
      </c>
      <c r="F1737">
        <v>394</v>
      </c>
      <c r="G1737" s="15">
        <v>126462336</v>
      </c>
      <c r="H1737" t="s">
        <v>9</v>
      </c>
      <c r="I1737" t="s">
        <v>3554</v>
      </c>
      <c r="J1737" t="s">
        <v>9</v>
      </c>
      <c r="K1737" t="s">
        <v>504</v>
      </c>
      <c r="L1737" t="s">
        <v>3553</v>
      </c>
      <c r="M1737" s="14" t="b">
        <f t="shared" si="137"/>
        <v>0</v>
      </c>
      <c r="N1737" s="14">
        <f t="shared" si="134"/>
        <v>0</v>
      </c>
      <c r="O1737" s="14">
        <f t="shared" si="135"/>
        <v>178</v>
      </c>
      <c r="P1737" s="14" t="b">
        <f t="shared" si="136"/>
        <v>0</v>
      </c>
      <c r="Q1737" t="b">
        <f t="shared" si="138"/>
        <v>0</v>
      </c>
    </row>
    <row r="1738" spans="1:17" x14ac:dyDescent="0.25">
      <c r="A1738" t="s">
        <v>6687</v>
      </c>
      <c r="B1738" t="s">
        <v>108</v>
      </c>
      <c r="C1738">
        <v>1649811</v>
      </c>
      <c r="D1738">
        <v>1650593</v>
      </c>
      <c r="E1738" t="s">
        <v>12</v>
      </c>
      <c r="F1738">
        <v>260</v>
      </c>
      <c r="G1738" s="15">
        <v>126462337</v>
      </c>
      <c r="H1738" t="s">
        <v>9</v>
      </c>
      <c r="I1738" t="s">
        <v>3552</v>
      </c>
      <c r="J1738" t="s">
        <v>9</v>
      </c>
      <c r="K1738" t="s">
        <v>512</v>
      </c>
      <c r="L1738" t="s">
        <v>511</v>
      </c>
      <c r="M1738" s="14" t="b">
        <f t="shared" si="137"/>
        <v>0</v>
      </c>
      <c r="N1738" s="14">
        <f t="shared" si="134"/>
        <v>0</v>
      </c>
      <c r="O1738" s="14">
        <f t="shared" si="135"/>
        <v>129</v>
      </c>
      <c r="P1738" s="14" t="b">
        <f t="shared" si="136"/>
        <v>0</v>
      </c>
      <c r="Q1738" t="b">
        <f t="shared" si="138"/>
        <v>0</v>
      </c>
    </row>
    <row r="1739" spans="1:17" x14ac:dyDescent="0.25">
      <c r="A1739" t="s">
        <v>6687</v>
      </c>
      <c r="B1739" t="s">
        <v>108</v>
      </c>
      <c r="C1739">
        <v>1650686</v>
      </c>
      <c r="D1739">
        <v>1651396</v>
      </c>
      <c r="E1739" t="s">
        <v>12</v>
      </c>
      <c r="F1739">
        <v>236</v>
      </c>
      <c r="G1739" s="15">
        <v>126462338</v>
      </c>
      <c r="H1739" t="s">
        <v>9</v>
      </c>
      <c r="I1739" t="s">
        <v>3551</v>
      </c>
      <c r="J1739" t="s">
        <v>9</v>
      </c>
      <c r="K1739" t="s">
        <v>514</v>
      </c>
      <c r="L1739" t="s">
        <v>511</v>
      </c>
      <c r="M1739" s="14" t="b">
        <f t="shared" si="137"/>
        <v>0</v>
      </c>
      <c r="N1739" s="14">
        <f t="shared" ref="N1739:N1802" si="139">MOD($D1739-$C1739+1,3)</f>
        <v>0</v>
      </c>
      <c r="O1739" s="14">
        <f t="shared" ref="O1739:O1802" si="140">$C1739-$D1738</f>
        <v>93</v>
      </c>
      <c r="P1739" s="14" t="b">
        <f t="shared" ref="P1739:P1802" si="141">$O1739&lt;100</f>
        <v>1</v>
      </c>
      <c r="Q1739" t="b">
        <f t="shared" si="138"/>
        <v>1</v>
      </c>
    </row>
    <row r="1740" spans="1:17" x14ac:dyDescent="0.25">
      <c r="A1740" t="s">
        <v>6687</v>
      </c>
      <c r="B1740" t="s">
        <v>108</v>
      </c>
      <c r="C1740">
        <v>1651400</v>
      </c>
      <c r="D1740">
        <v>1652410</v>
      </c>
      <c r="E1740" t="s">
        <v>12</v>
      </c>
      <c r="F1740">
        <v>336</v>
      </c>
      <c r="G1740" s="15">
        <v>126462339</v>
      </c>
      <c r="H1740" t="s">
        <v>9</v>
      </c>
      <c r="I1740" t="s">
        <v>3550</v>
      </c>
      <c r="J1740" t="s">
        <v>9</v>
      </c>
      <c r="K1740" t="s">
        <v>507</v>
      </c>
      <c r="L1740" t="s">
        <v>506</v>
      </c>
      <c r="M1740" s="14" t="b">
        <f t="shared" ref="M1740:M1803" si="142">$D1739&gt;=C1740</f>
        <v>0</v>
      </c>
      <c r="N1740" s="14">
        <f t="shared" si="139"/>
        <v>0</v>
      </c>
      <c r="O1740" s="14">
        <f t="shared" si="140"/>
        <v>4</v>
      </c>
      <c r="P1740" s="14" t="b">
        <f t="shared" si="141"/>
        <v>1</v>
      </c>
      <c r="Q1740" t="b">
        <f t="shared" si="138"/>
        <v>0</v>
      </c>
    </row>
    <row r="1741" spans="1:17" x14ac:dyDescent="0.25">
      <c r="A1741" t="s">
        <v>6687</v>
      </c>
      <c r="B1741" t="s">
        <v>108</v>
      </c>
      <c r="C1741">
        <v>1652407</v>
      </c>
      <c r="D1741">
        <v>1653702</v>
      </c>
      <c r="E1741" t="s">
        <v>12</v>
      </c>
      <c r="F1741">
        <v>431</v>
      </c>
      <c r="G1741" s="15">
        <v>126462340</v>
      </c>
      <c r="H1741" t="s">
        <v>9</v>
      </c>
      <c r="I1741" t="s">
        <v>3549</v>
      </c>
      <c r="J1741" t="s">
        <v>9</v>
      </c>
      <c r="K1741" t="s">
        <v>509</v>
      </c>
      <c r="L1741" t="s">
        <v>506</v>
      </c>
      <c r="M1741" s="14" t="b">
        <f t="shared" si="142"/>
        <v>1</v>
      </c>
      <c r="N1741" s="14">
        <f t="shared" si="139"/>
        <v>0</v>
      </c>
      <c r="O1741" s="14">
        <f t="shared" si="140"/>
        <v>-3</v>
      </c>
      <c r="P1741" s="14" t="b">
        <f t="shared" si="141"/>
        <v>1</v>
      </c>
      <c r="Q1741" t="b">
        <f t="shared" si="138"/>
        <v>0</v>
      </c>
    </row>
    <row r="1742" spans="1:17" x14ac:dyDescent="0.25">
      <c r="A1742" t="s">
        <v>6687</v>
      </c>
      <c r="B1742" t="s">
        <v>108</v>
      </c>
      <c r="C1742">
        <v>1653707</v>
      </c>
      <c r="D1742">
        <v>1654306</v>
      </c>
      <c r="E1742" t="s">
        <v>12</v>
      </c>
      <c r="F1742">
        <v>199</v>
      </c>
      <c r="G1742" s="15">
        <v>126462341</v>
      </c>
      <c r="H1742" t="s">
        <v>9</v>
      </c>
      <c r="I1742" t="s">
        <v>3548</v>
      </c>
      <c r="J1742" t="s">
        <v>9</v>
      </c>
      <c r="K1742" t="s">
        <v>3547</v>
      </c>
      <c r="L1742" t="s">
        <v>126</v>
      </c>
      <c r="M1742" s="14" t="b">
        <f t="shared" si="142"/>
        <v>0</v>
      </c>
      <c r="N1742" s="14">
        <f t="shared" si="139"/>
        <v>0</v>
      </c>
      <c r="O1742" s="14">
        <f t="shared" si="140"/>
        <v>5</v>
      </c>
      <c r="P1742" s="14" t="b">
        <f t="shared" si="141"/>
        <v>1</v>
      </c>
      <c r="Q1742" t="b">
        <f t="shared" si="138"/>
        <v>0</v>
      </c>
    </row>
    <row r="1743" spans="1:17" x14ac:dyDescent="0.25">
      <c r="A1743" t="s">
        <v>6687</v>
      </c>
      <c r="B1743" t="s">
        <v>108</v>
      </c>
      <c r="C1743">
        <v>1654364</v>
      </c>
      <c r="D1743">
        <v>1654987</v>
      </c>
      <c r="E1743" t="s">
        <v>9</v>
      </c>
      <c r="F1743">
        <v>207</v>
      </c>
      <c r="G1743" s="15">
        <v>126462342</v>
      </c>
      <c r="H1743" t="s">
        <v>9</v>
      </c>
      <c r="I1743" t="s">
        <v>3546</v>
      </c>
      <c r="J1743" t="s">
        <v>9</v>
      </c>
      <c r="K1743" t="s">
        <v>9</v>
      </c>
      <c r="L1743" t="s">
        <v>126</v>
      </c>
      <c r="M1743" s="14" t="b">
        <f t="shared" si="142"/>
        <v>0</v>
      </c>
      <c r="N1743" s="14">
        <f t="shared" si="139"/>
        <v>0</v>
      </c>
      <c r="O1743" s="14">
        <f t="shared" si="140"/>
        <v>58</v>
      </c>
      <c r="P1743" s="14" t="b">
        <f t="shared" si="141"/>
        <v>1</v>
      </c>
      <c r="Q1743" t="b">
        <f t="shared" si="138"/>
        <v>0</v>
      </c>
    </row>
    <row r="1744" spans="1:17" x14ac:dyDescent="0.25">
      <c r="A1744" t="s">
        <v>6687</v>
      </c>
      <c r="B1744" t="s">
        <v>108</v>
      </c>
      <c r="C1744">
        <v>1656074</v>
      </c>
      <c r="D1744">
        <v>1656538</v>
      </c>
      <c r="E1744" t="s">
        <v>12</v>
      </c>
      <c r="F1744">
        <v>154</v>
      </c>
      <c r="G1744" s="15">
        <v>126462343</v>
      </c>
      <c r="H1744" t="s">
        <v>9</v>
      </c>
      <c r="I1744" t="s">
        <v>3545</v>
      </c>
      <c r="J1744" t="s">
        <v>9</v>
      </c>
      <c r="K1744" t="s">
        <v>3544</v>
      </c>
      <c r="L1744" t="s">
        <v>3543</v>
      </c>
      <c r="M1744" s="14" t="b">
        <f t="shared" si="142"/>
        <v>0</v>
      </c>
      <c r="N1744" s="14">
        <f t="shared" si="139"/>
        <v>0</v>
      </c>
      <c r="O1744" s="14">
        <f t="shared" si="140"/>
        <v>1087</v>
      </c>
      <c r="P1744" s="14" t="b">
        <f t="shared" si="141"/>
        <v>0</v>
      </c>
      <c r="Q1744" t="b">
        <f t="shared" si="138"/>
        <v>0</v>
      </c>
    </row>
    <row r="1745" spans="1:17" x14ac:dyDescent="0.25">
      <c r="A1745" t="s">
        <v>6687</v>
      </c>
      <c r="B1745" t="s">
        <v>108</v>
      </c>
      <c r="C1745">
        <v>1656553</v>
      </c>
      <c r="D1745">
        <v>1657239</v>
      </c>
      <c r="E1745" t="s">
        <v>9</v>
      </c>
      <c r="F1745">
        <v>228</v>
      </c>
      <c r="G1745" s="15">
        <v>126462344</v>
      </c>
      <c r="H1745" t="s">
        <v>9</v>
      </c>
      <c r="I1745" t="s">
        <v>3542</v>
      </c>
      <c r="J1745" t="s">
        <v>9</v>
      </c>
      <c r="K1745" t="s">
        <v>3541</v>
      </c>
      <c r="L1745" t="s">
        <v>3540</v>
      </c>
      <c r="M1745" s="14" t="b">
        <f t="shared" si="142"/>
        <v>0</v>
      </c>
      <c r="N1745" s="14">
        <f t="shared" si="139"/>
        <v>0</v>
      </c>
      <c r="O1745" s="14">
        <f t="shared" si="140"/>
        <v>15</v>
      </c>
      <c r="P1745" s="14" t="b">
        <f t="shared" si="141"/>
        <v>1</v>
      </c>
      <c r="Q1745" t="b">
        <f t="shared" si="138"/>
        <v>1</v>
      </c>
    </row>
    <row r="1746" spans="1:17" x14ac:dyDescent="0.25">
      <c r="A1746" t="s">
        <v>6687</v>
      </c>
      <c r="B1746" t="s">
        <v>108</v>
      </c>
      <c r="C1746">
        <v>1657239</v>
      </c>
      <c r="D1746">
        <v>1658606</v>
      </c>
      <c r="E1746" t="s">
        <v>9</v>
      </c>
      <c r="F1746">
        <v>455</v>
      </c>
      <c r="G1746" s="15">
        <v>126462345</v>
      </c>
      <c r="H1746" t="s">
        <v>9</v>
      </c>
      <c r="I1746" t="s">
        <v>3539</v>
      </c>
      <c r="J1746" t="s">
        <v>9</v>
      </c>
      <c r="K1746" t="s">
        <v>2742</v>
      </c>
      <c r="L1746" t="s">
        <v>3538</v>
      </c>
      <c r="M1746" s="14" t="b">
        <f t="shared" si="142"/>
        <v>1</v>
      </c>
      <c r="N1746" s="14">
        <f t="shared" si="139"/>
        <v>0</v>
      </c>
      <c r="O1746" s="14">
        <f t="shared" si="140"/>
        <v>0</v>
      </c>
      <c r="P1746" s="14" t="b">
        <f t="shared" si="141"/>
        <v>1</v>
      </c>
      <c r="Q1746" t="b">
        <f t="shared" si="138"/>
        <v>0</v>
      </c>
    </row>
    <row r="1747" spans="1:17" x14ac:dyDescent="0.25">
      <c r="A1747" t="s">
        <v>6687</v>
      </c>
      <c r="B1747" t="s">
        <v>108</v>
      </c>
      <c r="C1747">
        <v>1658633</v>
      </c>
      <c r="D1747">
        <v>1659865</v>
      </c>
      <c r="E1747" t="s">
        <v>12</v>
      </c>
      <c r="F1747">
        <v>410</v>
      </c>
      <c r="G1747" s="15">
        <v>126462346</v>
      </c>
      <c r="H1747" t="s">
        <v>9</v>
      </c>
      <c r="I1747" t="s">
        <v>3537</v>
      </c>
      <c r="J1747" t="s">
        <v>9</v>
      </c>
      <c r="K1747" t="s">
        <v>3536</v>
      </c>
      <c r="L1747" t="s">
        <v>3535</v>
      </c>
      <c r="M1747" s="14" t="b">
        <f t="shared" si="142"/>
        <v>0</v>
      </c>
      <c r="N1747" s="14">
        <f t="shared" si="139"/>
        <v>0</v>
      </c>
      <c r="O1747" s="14">
        <f t="shared" si="140"/>
        <v>27</v>
      </c>
      <c r="P1747" s="14" t="b">
        <f t="shared" si="141"/>
        <v>1</v>
      </c>
      <c r="Q1747" t="b">
        <f t="shared" si="138"/>
        <v>0</v>
      </c>
    </row>
    <row r="1748" spans="1:17" x14ac:dyDescent="0.25">
      <c r="A1748" t="s">
        <v>6687</v>
      </c>
      <c r="B1748" t="s">
        <v>108</v>
      </c>
      <c r="C1748">
        <v>1659865</v>
      </c>
      <c r="D1748">
        <v>1661388</v>
      </c>
      <c r="E1748" t="s">
        <v>12</v>
      </c>
      <c r="F1748">
        <v>507</v>
      </c>
      <c r="G1748" s="15">
        <v>126462347</v>
      </c>
      <c r="H1748" t="s">
        <v>9</v>
      </c>
      <c r="I1748" t="s">
        <v>3534</v>
      </c>
      <c r="J1748" t="s">
        <v>9</v>
      </c>
      <c r="K1748" t="s">
        <v>3533</v>
      </c>
      <c r="L1748" t="s">
        <v>3532</v>
      </c>
      <c r="M1748" s="14" t="b">
        <f t="shared" si="142"/>
        <v>1</v>
      </c>
      <c r="N1748" s="14">
        <f t="shared" si="139"/>
        <v>0</v>
      </c>
      <c r="O1748" s="14">
        <f t="shared" si="140"/>
        <v>0</v>
      </c>
      <c r="P1748" s="14" t="b">
        <f t="shared" si="141"/>
        <v>1</v>
      </c>
      <c r="Q1748" t="b">
        <f t="shared" si="138"/>
        <v>0</v>
      </c>
    </row>
    <row r="1749" spans="1:17" x14ac:dyDescent="0.25">
      <c r="A1749" t="s">
        <v>6687</v>
      </c>
      <c r="B1749" t="s">
        <v>108</v>
      </c>
      <c r="C1749">
        <v>1661399</v>
      </c>
      <c r="D1749">
        <v>1663081</v>
      </c>
      <c r="E1749" t="s">
        <v>12</v>
      </c>
      <c r="F1749">
        <v>560</v>
      </c>
      <c r="G1749" s="15">
        <v>126462348</v>
      </c>
      <c r="H1749" t="s">
        <v>9</v>
      </c>
      <c r="I1749" t="s">
        <v>3531</v>
      </c>
      <c r="J1749" t="s">
        <v>9</v>
      </c>
      <c r="K1749" t="s">
        <v>3530</v>
      </c>
      <c r="L1749" t="s">
        <v>3529</v>
      </c>
      <c r="M1749" s="14" t="b">
        <f t="shared" si="142"/>
        <v>0</v>
      </c>
      <c r="N1749" s="14">
        <f t="shared" si="139"/>
        <v>0</v>
      </c>
      <c r="O1749" s="14">
        <f t="shared" si="140"/>
        <v>11</v>
      </c>
      <c r="P1749" s="14" t="b">
        <f t="shared" si="141"/>
        <v>1</v>
      </c>
      <c r="Q1749" t="b">
        <f t="shared" si="138"/>
        <v>0</v>
      </c>
    </row>
    <row r="1750" spans="1:17" x14ac:dyDescent="0.25">
      <c r="A1750" t="s">
        <v>6687</v>
      </c>
      <c r="B1750" t="s">
        <v>108</v>
      </c>
      <c r="C1750">
        <v>1663188</v>
      </c>
      <c r="D1750">
        <v>1664108</v>
      </c>
      <c r="E1750" t="s">
        <v>9</v>
      </c>
      <c r="F1750">
        <v>306</v>
      </c>
      <c r="G1750" s="15">
        <v>126462349</v>
      </c>
      <c r="H1750" t="s">
        <v>9</v>
      </c>
      <c r="I1750" t="s">
        <v>3528</v>
      </c>
      <c r="J1750" t="s">
        <v>9</v>
      </c>
      <c r="K1750" t="s">
        <v>3527</v>
      </c>
      <c r="L1750" t="s">
        <v>3526</v>
      </c>
      <c r="M1750" s="14" t="b">
        <f t="shared" si="142"/>
        <v>0</v>
      </c>
      <c r="N1750" s="14">
        <f t="shared" si="139"/>
        <v>0</v>
      </c>
      <c r="O1750" s="14">
        <f t="shared" si="140"/>
        <v>107</v>
      </c>
      <c r="P1750" s="14" t="b">
        <f t="shared" si="141"/>
        <v>0</v>
      </c>
      <c r="Q1750" t="b">
        <f t="shared" si="138"/>
        <v>0</v>
      </c>
    </row>
    <row r="1751" spans="1:17" x14ac:dyDescent="0.25">
      <c r="A1751" t="s">
        <v>6687</v>
      </c>
      <c r="B1751" t="s">
        <v>108</v>
      </c>
      <c r="C1751">
        <v>1664239</v>
      </c>
      <c r="D1751">
        <v>1664931</v>
      </c>
      <c r="E1751" t="s">
        <v>12</v>
      </c>
      <c r="F1751">
        <v>230</v>
      </c>
      <c r="G1751" s="15">
        <v>126462350</v>
      </c>
      <c r="H1751" t="s">
        <v>9</v>
      </c>
      <c r="I1751" t="s">
        <v>3525</v>
      </c>
      <c r="J1751" t="s">
        <v>9</v>
      </c>
      <c r="K1751" t="s">
        <v>9</v>
      </c>
      <c r="L1751" t="s">
        <v>126</v>
      </c>
      <c r="M1751" s="14" t="b">
        <f t="shared" si="142"/>
        <v>0</v>
      </c>
      <c r="N1751" s="14">
        <f t="shared" si="139"/>
        <v>0</v>
      </c>
      <c r="O1751" s="14">
        <f t="shared" si="140"/>
        <v>131</v>
      </c>
      <c r="P1751" s="14" t="b">
        <f t="shared" si="141"/>
        <v>0</v>
      </c>
      <c r="Q1751" t="b">
        <f t="shared" si="138"/>
        <v>0</v>
      </c>
    </row>
    <row r="1752" spans="1:17" x14ac:dyDescent="0.25">
      <c r="A1752" t="s">
        <v>6687</v>
      </c>
      <c r="B1752" t="s">
        <v>108</v>
      </c>
      <c r="C1752">
        <v>1664936</v>
      </c>
      <c r="D1752">
        <v>1665364</v>
      </c>
      <c r="E1752" t="s">
        <v>9</v>
      </c>
      <c r="F1752">
        <v>142</v>
      </c>
      <c r="G1752" s="15">
        <v>126462351</v>
      </c>
      <c r="H1752" t="s">
        <v>9</v>
      </c>
      <c r="I1752" t="s">
        <v>3524</v>
      </c>
      <c r="J1752" t="s">
        <v>9</v>
      </c>
      <c r="K1752" t="s">
        <v>9</v>
      </c>
      <c r="L1752" t="s">
        <v>126</v>
      </c>
      <c r="M1752" s="14" t="b">
        <f t="shared" si="142"/>
        <v>0</v>
      </c>
      <c r="N1752" s="14">
        <f t="shared" si="139"/>
        <v>0</v>
      </c>
      <c r="O1752" s="14">
        <f t="shared" si="140"/>
        <v>5</v>
      </c>
      <c r="P1752" s="14" t="b">
        <f t="shared" si="141"/>
        <v>1</v>
      </c>
      <c r="Q1752" t="b">
        <f t="shared" si="138"/>
        <v>1</v>
      </c>
    </row>
    <row r="1753" spans="1:17" x14ac:dyDescent="0.25">
      <c r="A1753" t="s">
        <v>6687</v>
      </c>
      <c r="B1753" t="s">
        <v>108</v>
      </c>
      <c r="C1753">
        <v>1665720</v>
      </c>
      <c r="D1753">
        <v>1666355</v>
      </c>
      <c r="E1753" t="s">
        <v>9</v>
      </c>
      <c r="F1753">
        <v>211</v>
      </c>
      <c r="G1753" s="15">
        <v>126462352</v>
      </c>
      <c r="H1753" t="s">
        <v>9</v>
      </c>
      <c r="I1753" t="s">
        <v>3523</v>
      </c>
      <c r="J1753" t="s">
        <v>9</v>
      </c>
      <c r="K1753" t="s">
        <v>3522</v>
      </c>
      <c r="L1753" t="s">
        <v>1550</v>
      </c>
      <c r="M1753" s="14" t="b">
        <f t="shared" si="142"/>
        <v>0</v>
      </c>
      <c r="N1753" s="14">
        <f t="shared" si="139"/>
        <v>0</v>
      </c>
      <c r="O1753" s="14">
        <f t="shared" si="140"/>
        <v>356</v>
      </c>
      <c r="P1753" s="14" t="b">
        <f t="shared" si="141"/>
        <v>0</v>
      </c>
      <c r="Q1753" t="b">
        <f t="shared" si="138"/>
        <v>0</v>
      </c>
    </row>
    <row r="1754" spans="1:17" x14ac:dyDescent="0.25">
      <c r="A1754" t="s">
        <v>6687</v>
      </c>
      <c r="B1754" t="s">
        <v>108</v>
      </c>
      <c r="C1754">
        <v>1666352</v>
      </c>
      <c r="D1754">
        <v>1667146</v>
      </c>
      <c r="E1754" t="s">
        <v>9</v>
      </c>
      <c r="F1754">
        <v>264</v>
      </c>
      <c r="G1754" s="15">
        <v>126462353</v>
      </c>
      <c r="H1754" t="s">
        <v>9</v>
      </c>
      <c r="I1754" t="s">
        <v>3521</v>
      </c>
      <c r="J1754" t="s">
        <v>9</v>
      </c>
      <c r="K1754" t="s">
        <v>3520</v>
      </c>
      <c r="L1754" t="s">
        <v>3519</v>
      </c>
      <c r="M1754" s="14" t="b">
        <f t="shared" si="142"/>
        <v>1</v>
      </c>
      <c r="N1754" s="14">
        <f t="shared" si="139"/>
        <v>0</v>
      </c>
      <c r="O1754" s="14">
        <f t="shared" si="140"/>
        <v>-3</v>
      </c>
      <c r="P1754" s="14" t="b">
        <f t="shared" si="141"/>
        <v>1</v>
      </c>
      <c r="Q1754" t="b">
        <f t="shared" si="138"/>
        <v>1</v>
      </c>
    </row>
    <row r="1755" spans="1:17" x14ac:dyDescent="0.25">
      <c r="A1755" t="s">
        <v>6687</v>
      </c>
      <c r="B1755" t="s">
        <v>108</v>
      </c>
      <c r="C1755">
        <v>1667133</v>
      </c>
      <c r="D1755">
        <v>1668146</v>
      </c>
      <c r="E1755" t="s">
        <v>9</v>
      </c>
      <c r="F1755">
        <v>337</v>
      </c>
      <c r="G1755" s="15">
        <v>126462354</v>
      </c>
      <c r="H1755" t="s">
        <v>9</v>
      </c>
      <c r="I1755" t="s">
        <v>3518</v>
      </c>
      <c r="J1755" t="s">
        <v>9</v>
      </c>
      <c r="K1755" t="s">
        <v>3517</v>
      </c>
      <c r="L1755" t="s">
        <v>3516</v>
      </c>
      <c r="M1755" s="14" t="b">
        <f t="shared" si="142"/>
        <v>1</v>
      </c>
      <c r="N1755" s="14">
        <f t="shared" si="139"/>
        <v>0</v>
      </c>
      <c r="O1755" s="14">
        <f t="shared" si="140"/>
        <v>-13</v>
      </c>
      <c r="P1755" s="14" t="b">
        <f t="shared" si="141"/>
        <v>1</v>
      </c>
      <c r="Q1755" t="b">
        <f t="shared" si="138"/>
        <v>0</v>
      </c>
    </row>
    <row r="1756" spans="1:17" x14ac:dyDescent="0.25">
      <c r="A1756" t="s">
        <v>6687</v>
      </c>
      <c r="B1756" t="s">
        <v>108</v>
      </c>
      <c r="C1756">
        <v>1668143</v>
      </c>
      <c r="D1756">
        <v>1669129</v>
      </c>
      <c r="E1756" t="s">
        <v>9</v>
      </c>
      <c r="F1756">
        <v>328</v>
      </c>
      <c r="G1756" s="15">
        <v>126462355</v>
      </c>
      <c r="H1756" t="s">
        <v>9</v>
      </c>
      <c r="I1756" t="s">
        <v>3515</v>
      </c>
      <c r="J1756" t="s">
        <v>9</v>
      </c>
      <c r="K1756" t="s">
        <v>9</v>
      </c>
      <c r="L1756" t="s">
        <v>2286</v>
      </c>
      <c r="M1756" s="14" t="b">
        <f t="shared" si="142"/>
        <v>1</v>
      </c>
      <c r="N1756" s="14">
        <f t="shared" si="139"/>
        <v>0</v>
      </c>
      <c r="O1756" s="14">
        <f t="shared" si="140"/>
        <v>-3</v>
      </c>
      <c r="P1756" s="14" t="b">
        <f t="shared" si="141"/>
        <v>1</v>
      </c>
      <c r="Q1756" t="b">
        <f t="shared" si="138"/>
        <v>0</v>
      </c>
    </row>
    <row r="1757" spans="1:17" x14ac:dyDescent="0.25">
      <c r="A1757" t="s">
        <v>6687</v>
      </c>
      <c r="B1757" t="s">
        <v>108</v>
      </c>
      <c r="C1757">
        <v>1669200</v>
      </c>
      <c r="D1757">
        <v>1670942</v>
      </c>
      <c r="E1757" t="s">
        <v>9</v>
      </c>
      <c r="F1757">
        <v>580</v>
      </c>
      <c r="G1757" s="15">
        <v>126462356</v>
      </c>
      <c r="H1757" t="s">
        <v>3514</v>
      </c>
      <c r="I1757" t="s">
        <v>3513</v>
      </c>
      <c r="J1757" t="s">
        <v>9</v>
      </c>
      <c r="K1757" t="s">
        <v>3512</v>
      </c>
      <c r="L1757" t="s">
        <v>3511</v>
      </c>
      <c r="M1757" s="14" t="b">
        <f t="shared" si="142"/>
        <v>0</v>
      </c>
      <c r="N1757" s="14">
        <f t="shared" si="139"/>
        <v>0</v>
      </c>
      <c r="O1757" s="14">
        <f t="shared" si="140"/>
        <v>71</v>
      </c>
      <c r="P1757" s="14" t="b">
        <f t="shared" si="141"/>
        <v>1</v>
      </c>
      <c r="Q1757" t="b">
        <f t="shared" si="138"/>
        <v>0</v>
      </c>
    </row>
    <row r="1758" spans="1:17" x14ac:dyDescent="0.25">
      <c r="A1758" t="s">
        <v>6687</v>
      </c>
      <c r="B1758" t="s">
        <v>108</v>
      </c>
      <c r="C1758">
        <v>1671018</v>
      </c>
      <c r="D1758">
        <v>1671503</v>
      </c>
      <c r="E1758" t="s">
        <v>9</v>
      </c>
      <c r="F1758">
        <v>161</v>
      </c>
      <c r="G1758" s="15">
        <v>126462357</v>
      </c>
      <c r="H1758" t="s">
        <v>9</v>
      </c>
      <c r="I1758" t="s">
        <v>3510</v>
      </c>
      <c r="J1758" t="s">
        <v>9</v>
      </c>
      <c r="K1758" t="s">
        <v>9</v>
      </c>
      <c r="L1758" t="s">
        <v>126</v>
      </c>
      <c r="M1758" s="14" t="b">
        <f t="shared" si="142"/>
        <v>0</v>
      </c>
      <c r="N1758" s="14">
        <f t="shared" si="139"/>
        <v>0</v>
      </c>
      <c r="O1758" s="14">
        <f t="shared" si="140"/>
        <v>76</v>
      </c>
      <c r="P1758" s="14" t="b">
        <f t="shared" si="141"/>
        <v>1</v>
      </c>
      <c r="Q1758" t="b">
        <f t="shared" si="138"/>
        <v>0</v>
      </c>
    </row>
    <row r="1759" spans="1:17" x14ac:dyDescent="0.25">
      <c r="A1759" t="s">
        <v>6687</v>
      </c>
      <c r="B1759" t="s">
        <v>108</v>
      </c>
      <c r="C1759">
        <v>1671494</v>
      </c>
      <c r="D1759">
        <v>1672105</v>
      </c>
      <c r="E1759" t="s">
        <v>9</v>
      </c>
      <c r="F1759">
        <v>203</v>
      </c>
      <c r="G1759" s="15">
        <v>126462358</v>
      </c>
      <c r="H1759" t="s">
        <v>9</v>
      </c>
      <c r="I1759" t="s">
        <v>3509</v>
      </c>
      <c r="J1759" t="s">
        <v>9</v>
      </c>
      <c r="K1759" t="s">
        <v>3508</v>
      </c>
      <c r="L1759" t="s">
        <v>126</v>
      </c>
      <c r="M1759" s="14" t="b">
        <f t="shared" si="142"/>
        <v>1</v>
      </c>
      <c r="N1759" s="14">
        <f t="shared" si="139"/>
        <v>0</v>
      </c>
      <c r="O1759" s="14">
        <f t="shared" si="140"/>
        <v>-9</v>
      </c>
      <c r="P1759" s="14" t="b">
        <f t="shared" si="141"/>
        <v>1</v>
      </c>
      <c r="Q1759" t="b">
        <f t="shared" si="138"/>
        <v>0</v>
      </c>
    </row>
    <row r="1760" spans="1:17" x14ac:dyDescent="0.25">
      <c r="A1760" t="s">
        <v>6687</v>
      </c>
      <c r="B1760" t="s">
        <v>108</v>
      </c>
      <c r="C1760">
        <v>1672255</v>
      </c>
      <c r="D1760">
        <v>1672710</v>
      </c>
      <c r="E1760" t="s">
        <v>9</v>
      </c>
      <c r="F1760">
        <v>151</v>
      </c>
      <c r="G1760" s="15">
        <v>126462359</v>
      </c>
      <c r="H1760" t="s">
        <v>9</v>
      </c>
      <c r="I1760" t="s">
        <v>3507</v>
      </c>
      <c r="J1760" t="s">
        <v>9</v>
      </c>
      <c r="K1760" t="s">
        <v>3506</v>
      </c>
      <c r="L1760" t="s">
        <v>3505</v>
      </c>
      <c r="M1760" s="14" t="b">
        <f t="shared" si="142"/>
        <v>0</v>
      </c>
      <c r="N1760" s="14">
        <f t="shared" si="139"/>
        <v>0</v>
      </c>
      <c r="O1760" s="14">
        <f t="shared" si="140"/>
        <v>150</v>
      </c>
      <c r="P1760" s="14" t="b">
        <f t="shared" si="141"/>
        <v>0</v>
      </c>
      <c r="Q1760" t="b">
        <f t="shared" si="138"/>
        <v>0</v>
      </c>
    </row>
    <row r="1761" spans="1:17" x14ac:dyDescent="0.25">
      <c r="A1761" t="s">
        <v>6687</v>
      </c>
      <c r="B1761" t="s">
        <v>108</v>
      </c>
      <c r="C1761">
        <v>1672733</v>
      </c>
      <c r="D1761">
        <v>1673761</v>
      </c>
      <c r="E1761" t="s">
        <v>9</v>
      </c>
      <c r="F1761">
        <v>342</v>
      </c>
      <c r="G1761" s="15">
        <v>126462360</v>
      </c>
      <c r="H1761" t="s">
        <v>3504</v>
      </c>
      <c r="I1761" t="s">
        <v>3503</v>
      </c>
      <c r="J1761" t="s">
        <v>9</v>
      </c>
      <c r="K1761" t="s">
        <v>3502</v>
      </c>
      <c r="L1761" t="s">
        <v>3501</v>
      </c>
      <c r="M1761" s="14" t="b">
        <f t="shared" si="142"/>
        <v>0</v>
      </c>
      <c r="N1761" s="14">
        <f t="shared" si="139"/>
        <v>0</v>
      </c>
      <c r="O1761" s="14">
        <f t="shared" si="140"/>
        <v>23</v>
      </c>
      <c r="P1761" s="14" t="b">
        <f t="shared" si="141"/>
        <v>1</v>
      </c>
      <c r="Q1761" t="b">
        <f t="shared" si="138"/>
        <v>1</v>
      </c>
    </row>
    <row r="1762" spans="1:17" x14ac:dyDescent="0.25">
      <c r="A1762" t="s">
        <v>6687</v>
      </c>
      <c r="B1762" t="s">
        <v>108</v>
      </c>
      <c r="C1762">
        <v>1673786</v>
      </c>
      <c r="D1762">
        <v>1674598</v>
      </c>
      <c r="E1762" t="s">
        <v>9</v>
      </c>
      <c r="F1762">
        <v>270</v>
      </c>
      <c r="G1762" s="15">
        <v>126462361</v>
      </c>
      <c r="H1762" t="s">
        <v>9</v>
      </c>
      <c r="I1762" t="s">
        <v>3500</v>
      </c>
      <c r="J1762" t="s">
        <v>9</v>
      </c>
      <c r="K1762" t="s">
        <v>3499</v>
      </c>
      <c r="L1762" t="s">
        <v>3498</v>
      </c>
      <c r="M1762" s="14" t="b">
        <f t="shared" si="142"/>
        <v>0</v>
      </c>
      <c r="N1762" s="14">
        <f t="shared" si="139"/>
        <v>0</v>
      </c>
      <c r="O1762" s="14">
        <f t="shared" si="140"/>
        <v>25</v>
      </c>
      <c r="P1762" s="14" t="b">
        <f t="shared" si="141"/>
        <v>1</v>
      </c>
      <c r="Q1762" t="b">
        <f t="shared" si="138"/>
        <v>0</v>
      </c>
    </row>
    <row r="1763" spans="1:17" x14ac:dyDescent="0.25">
      <c r="A1763" t="s">
        <v>6687</v>
      </c>
      <c r="B1763" t="s">
        <v>108</v>
      </c>
      <c r="C1763">
        <v>1674736</v>
      </c>
      <c r="D1763">
        <v>1678122</v>
      </c>
      <c r="E1763" t="s">
        <v>9</v>
      </c>
      <c r="F1763">
        <v>1128</v>
      </c>
      <c r="G1763" s="15">
        <v>126462362</v>
      </c>
      <c r="H1763" t="s">
        <v>9</v>
      </c>
      <c r="I1763" t="s">
        <v>3497</v>
      </c>
      <c r="J1763" t="s">
        <v>9</v>
      </c>
      <c r="K1763" t="s">
        <v>3496</v>
      </c>
      <c r="L1763" t="s">
        <v>3495</v>
      </c>
      <c r="M1763" s="14" t="b">
        <f t="shared" si="142"/>
        <v>0</v>
      </c>
      <c r="N1763" s="14">
        <f t="shared" si="139"/>
        <v>0</v>
      </c>
      <c r="O1763" s="14">
        <f t="shared" si="140"/>
        <v>138</v>
      </c>
      <c r="P1763" s="14" t="b">
        <f t="shared" si="141"/>
        <v>0</v>
      </c>
      <c r="Q1763" t="b">
        <f t="shared" si="138"/>
        <v>0</v>
      </c>
    </row>
    <row r="1764" spans="1:17" x14ac:dyDescent="0.25">
      <c r="A1764" t="s">
        <v>6687</v>
      </c>
      <c r="B1764" t="s">
        <v>108</v>
      </c>
      <c r="C1764">
        <v>1678279</v>
      </c>
      <c r="D1764">
        <v>1679172</v>
      </c>
      <c r="E1764" t="s">
        <v>12</v>
      </c>
      <c r="F1764">
        <v>297</v>
      </c>
      <c r="G1764" s="15">
        <v>126462363</v>
      </c>
      <c r="H1764" t="s">
        <v>9</v>
      </c>
      <c r="I1764" t="s">
        <v>3494</v>
      </c>
      <c r="J1764" t="s">
        <v>9</v>
      </c>
      <c r="K1764" t="s">
        <v>251</v>
      </c>
      <c r="L1764" t="s">
        <v>252</v>
      </c>
      <c r="M1764" s="14" t="b">
        <f t="shared" si="142"/>
        <v>0</v>
      </c>
      <c r="N1764" s="14">
        <f t="shared" si="139"/>
        <v>0</v>
      </c>
      <c r="O1764" s="14">
        <f t="shared" si="140"/>
        <v>157</v>
      </c>
      <c r="P1764" s="14" t="b">
        <f t="shared" si="141"/>
        <v>0</v>
      </c>
      <c r="Q1764" t="b">
        <f t="shared" si="138"/>
        <v>0</v>
      </c>
    </row>
    <row r="1765" spans="1:17" x14ac:dyDescent="0.25">
      <c r="A1765" t="s">
        <v>6687</v>
      </c>
      <c r="B1765" t="s">
        <v>108</v>
      </c>
      <c r="C1765">
        <v>1679558</v>
      </c>
      <c r="D1765">
        <v>1681780</v>
      </c>
      <c r="E1765" t="s">
        <v>12</v>
      </c>
      <c r="F1765">
        <v>740</v>
      </c>
      <c r="G1765" s="15">
        <v>126462364</v>
      </c>
      <c r="H1765" t="s">
        <v>9</v>
      </c>
      <c r="I1765" t="s">
        <v>3493</v>
      </c>
      <c r="J1765" t="s">
        <v>9</v>
      </c>
      <c r="K1765" t="s">
        <v>3492</v>
      </c>
      <c r="L1765" t="s">
        <v>3491</v>
      </c>
      <c r="M1765" s="14" t="b">
        <f t="shared" si="142"/>
        <v>0</v>
      </c>
      <c r="N1765" s="14">
        <f t="shared" si="139"/>
        <v>0</v>
      </c>
      <c r="O1765" s="14">
        <f t="shared" si="140"/>
        <v>386</v>
      </c>
      <c r="P1765" s="14" t="b">
        <f t="shared" si="141"/>
        <v>0</v>
      </c>
      <c r="Q1765" t="b">
        <f t="shared" si="138"/>
        <v>0</v>
      </c>
    </row>
    <row r="1766" spans="1:17" x14ac:dyDescent="0.25">
      <c r="A1766" t="s">
        <v>6687</v>
      </c>
      <c r="B1766" t="s">
        <v>108</v>
      </c>
      <c r="C1766">
        <v>1682014</v>
      </c>
      <c r="D1766">
        <v>1682256</v>
      </c>
      <c r="E1766" t="s">
        <v>12</v>
      </c>
      <c r="F1766">
        <v>80</v>
      </c>
      <c r="G1766" s="15">
        <v>126462365</v>
      </c>
      <c r="H1766" t="s">
        <v>9</v>
      </c>
      <c r="I1766" t="s">
        <v>3490</v>
      </c>
      <c r="J1766" t="s">
        <v>9</v>
      </c>
      <c r="K1766" t="s">
        <v>3489</v>
      </c>
      <c r="L1766" t="s">
        <v>3488</v>
      </c>
      <c r="M1766" s="14" t="b">
        <f t="shared" si="142"/>
        <v>0</v>
      </c>
      <c r="N1766" s="14">
        <f t="shared" si="139"/>
        <v>0</v>
      </c>
      <c r="O1766" s="14">
        <f t="shared" si="140"/>
        <v>234</v>
      </c>
      <c r="P1766" s="14" t="b">
        <f t="shared" si="141"/>
        <v>0</v>
      </c>
      <c r="Q1766" t="b">
        <f t="shared" si="138"/>
        <v>0</v>
      </c>
    </row>
    <row r="1767" spans="1:17" x14ac:dyDescent="0.25">
      <c r="A1767" t="s">
        <v>6687</v>
      </c>
      <c r="B1767" t="s">
        <v>108</v>
      </c>
      <c r="C1767">
        <v>1682316</v>
      </c>
      <c r="D1767">
        <v>1682681</v>
      </c>
      <c r="E1767" t="s">
        <v>12</v>
      </c>
      <c r="F1767">
        <v>121</v>
      </c>
      <c r="G1767" s="15">
        <v>126462366</v>
      </c>
      <c r="H1767" t="s">
        <v>9</v>
      </c>
      <c r="I1767" t="s">
        <v>3487</v>
      </c>
      <c r="J1767" t="s">
        <v>9</v>
      </c>
      <c r="K1767" t="s">
        <v>3486</v>
      </c>
      <c r="L1767" t="s">
        <v>3485</v>
      </c>
      <c r="M1767" s="14" t="b">
        <f t="shared" si="142"/>
        <v>0</v>
      </c>
      <c r="N1767" s="14">
        <f t="shared" si="139"/>
        <v>0</v>
      </c>
      <c r="O1767" s="14">
        <f t="shared" si="140"/>
        <v>60</v>
      </c>
      <c r="P1767" s="14" t="b">
        <f t="shared" si="141"/>
        <v>1</v>
      </c>
      <c r="Q1767" t="b">
        <f t="shared" si="138"/>
        <v>1</v>
      </c>
    </row>
    <row r="1768" spans="1:17" x14ac:dyDescent="0.25">
      <c r="A1768" t="s">
        <v>6687</v>
      </c>
      <c r="B1768" t="s">
        <v>108</v>
      </c>
      <c r="C1768">
        <v>1682941</v>
      </c>
      <c r="D1768">
        <v>1683315</v>
      </c>
      <c r="E1768" t="s">
        <v>9</v>
      </c>
      <c r="F1768">
        <v>124</v>
      </c>
      <c r="G1768" s="15">
        <v>126462367</v>
      </c>
      <c r="H1768" t="s">
        <v>9</v>
      </c>
      <c r="I1768" t="s">
        <v>3484</v>
      </c>
      <c r="J1768" t="s">
        <v>9</v>
      </c>
      <c r="K1768" t="s">
        <v>3483</v>
      </c>
      <c r="L1768" t="s">
        <v>126</v>
      </c>
      <c r="M1768" s="14" t="b">
        <f t="shared" si="142"/>
        <v>0</v>
      </c>
      <c r="N1768" s="14">
        <f t="shared" si="139"/>
        <v>0</v>
      </c>
      <c r="O1768" s="14">
        <f t="shared" si="140"/>
        <v>260</v>
      </c>
      <c r="P1768" s="14" t="b">
        <f t="shared" si="141"/>
        <v>0</v>
      </c>
      <c r="Q1768" t="b">
        <f t="shared" si="138"/>
        <v>0</v>
      </c>
    </row>
    <row r="1769" spans="1:17" x14ac:dyDescent="0.25">
      <c r="A1769" t="s">
        <v>6687</v>
      </c>
      <c r="B1769" t="s">
        <v>108</v>
      </c>
      <c r="C1769">
        <v>1683308</v>
      </c>
      <c r="D1769">
        <v>1683775</v>
      </c>
      <c r="E1769" t="s">
        <v>9</v>
      </c>
      <c r="F1769">
        <v>155</v>
      </c>
      <c r="G1769" s="15">
        <v>126462368</v>
      </c>
      <c r="H1769" t="s">
        <v>9</v>
      </c>
      <c r="I1769" t="s">
        <v>3482</v>
      </c>
      <c r="J1769" t="s">
        <v>9</v>
      </c>
      <c r="K1769" t="s">
        <v>9</v>
      </c>
      <c r="L1769" t="s">
        <v>126</v>
      </c>
      <c r="M1769" s="14" t="b">
        <f t="shared" si="142"/>
        <v>1</v>
      </c>
      <c r="N1769" s="14">
        <f t="shared" si="139"/>
        <v>0</v>
      </c>
      <c r="O1769" s="14">
        <f t="shared" si="140"/>
        <v>-7</v>
      </c>
      <c r="P1769" s="14" t="b">
        <f t="shared" si="141"/>
        <v>1</v>
      </c>
      <c r="Q1769" t="b">
        <f t="shared" si="138"/>
        <v>1</v>
      </c>
    </row>
    <row r="1770" spans="1:17" x14ac:dyDescent="0.25">
      <c r="A1770" t="s">
        <v>6687</v>
      </c>
      <c r="B1770" t="s">
        <v>108</v>
      </c>
      <c r="C1770">
        <v>1684033</v>
      </c>
      <c r="D1770">
        <v>1686051</v>
      </c>
      <c r="E1770" t="s">
        <v>12</v>
      </c>
      <c r="F1770">
        <v>672</v>
      </c>
      <c r="G1770" s="15">
        <v>126462369</v>
      </c>
      <c r="H1770" t="s">
        <v>9</v>
      </c>
      <c r="I1770" t="s">
        <v>3481</v>
      </c>
      <c r="J1770" t="s">
        <v>9</v>
      </c>
      <c r="K1770" t="s">
        <v>3480</v>
      </c>
      <c r="L1770" t="s">
        <v>3479</v>
      </c>
      <c r="M1770" s="14" t="b">
        <f t="shared" si="142"/>
        <v>0</v>
      </c>
      <c r="N1770" s="14">
        <f t="shared" si="139"/>
        <v>0</v>
      </c>
      <c r="O1770" s="14">
        <f t="shared" si="140"/>
        <v>258</v>
      </c>
      <c r="P1770" s="14" t="b">
        <f t="shared" si="141"/>
        <v>0</v>
      </c>
      <c r="Q1770" t="b">
        <f t="shared" si="138"/>
        <v>0</v>
      </c>
    </row>
    <row r="1771" spans="1:17" x14ac:dyDescent="0.25">
      <c r="A1771" t="s">
        <v>6687</v>
      </c>
      <c r="B1771" t="s">
        <v>108</v>
      </c>
      <c r="C1771">
        <v>1686123</v>
      </c>
      <c r="D1771">
        <v>1686416</v>
      </c>
      <c r="E1771" t="s">
        <v>9</v>
      </c>
      <c r="F1771">
        <v>97</v>
      </c>
      <c r="G1771" s="15">
        <v>126462370</v>
      </c>
      <c r="H1771" t="s">
        <v>9</v>
      </c>
      <c r="I1771" t="s">
        <v>3478</v>
      </c>
      <c r="J1771" t="s">
        <v>9</v>
      </c>
      <c r="K1771" t="s">
        <v>9</v>
      </c>
      <c r="L1771" t="s">
        <v>126</v>
      </c>
      <c r="M1771" s="14" t="b">
        <f t="shared" si="142"/>
        <v>0</v>
      </c>
      <c r="N1771" s="14">
        <f t="shared" si="139"/>
        <v>0</v>
      </c>
      <c r="O1771" s="14">
        <f t="shared" si="140"/>
        <v>72</v>
      </c>
      <c r="P1771" s="14" t="b">
        <f t="shared" si="141"/>
        <v>1</v>
      </c>
      <c r="Q1771" t="b">
        <f t="shared" si="138"/>
        <v>1</v>
      </c>
    </row>
    <row r="1772" spans="1:17" x14ac:dyDescent="0.25">
      <c r="A1772" t="s">
        <v>6687</v>
      </c>
      <c r="B1772" t="s">
        <v>108</v>
      </c>
      <c r="C1772">
        <v>1686448</v>
      </c>
      <c r="D1772">
        <v>1687419</v>
      </c>
      <c r="E1772" t="s">
        <v>9</v>
      </c>
      <c r="F1772">
        <v>323</v>
      </c>
      <c r="G1772" s="15">
        <v>126462371</v>
      </c>
      <c r="H1772" t="s">
        <v>9</v>
      </c>
      <c r="I1772" t="s">
        <v>3477</v>
      </c>
      <c r="J1772" t="s">
        <v>9</v>
      </c>
      <c r="K1772" t="s">
        <v>3476</v>
      </c>
      <c r="L1772" t="s">
        <v>126</v>
      </c>
      <c r="M1772" s="14" t="b">
        <f t="shared" si="142"/>
        <v>0</v>
      </c>
      <c r="N1772" s="14">
        <f t="shared" si="139"/>
        <v>0</v>
      </c>
      <c r="O1772" s="14">
        <f t="shared" si="140"/>
        <v>32</v>
      </c>
      <c r="P1772" s="14" t="b">
        <f t="shared" si="141"/>
        <v>1</v>
      </c>
      <c r="Q1772" t="b">
        <f t="shared" si="138"/>
        <v>0</v>
      </c>
    </row>
    <row r="1773" spans="1:17" x14ac:dyDescent="0.25">
      <c r="A1773" t="s">
        <v>6687</v>
      </c>
      <c r="B1773" t="s">
        <v>108</v>
      </c>
      <c r="C1773">
        <v>1687991</v>
      </c>
      <c r="D1773">
        <v>1688992</v>
      </c>
      <c r="E1773" t="s">
        <v>12</v>
      </c>
      <c r="F1773">
        <v>333</v>
      </c>
      <c r="G1773" s="15">
        <v>126462372</v>
      </c>
      <c r="H1773" t="s">
        <v>9</v>
      </c>
      <c r="I1773" t="s">
        <v>3475</v>
      </c>
      <c r="J1773" t="s">
        <v>9</v>
      </c>
      <c r="K1773" t="s">
        <v>3474</v>
      </c>
      <c r="L1773" t="s">
        <v>3473</v>
      </c>
      <c r="M1773" s="14" t="b">
        <f t="shared" si="142"/>
        <v>0</v>
      </c>
      <c r="N1773" s="14">
        <f t="shared" si="139"/>
        <v>0</v>
      </c>
      <c r="O1773" s="14">
        <f t="shared" si="140"/>
        <v>572</v>
      </c>
      <c r="P1773" s="14" t="b">
        <f t="shared" si="141"/>
        <v>0</v>
      </c>
      <c r="Q1773" t="b">
        <f t="shared" si="138"/>
        <v>0</v>
      </c>
    </row>
    <row r="1774" spans="1:17" x14ac:dyDescent="0.25">
      <c r="A1774" t="s">
        <v>6687</v>
      </c>
      <c r="B1774" t="s">
        <v>108</v>
      </c>
      <c r="C1774">
        <v>1689201</v>
      </c>
      <c r="D1774">
        <v>1689356</v>
      </c>
      <c r="E1774" t="s">
        <v>12</v>
      </c>
      <c r="F1774">
        <v>51</v>
      </c>
      <c r="G1774" s="15">
        <v>126462373</v>
      </c>
      <c r="H1774" t="s">
        <v>9</v>
      </c>
      <c r="I1774" t="s">
        <v>3472</v>
      </c>
      <c r="J1774" t="s">
        <v>9</v>
      </c>
      <c r="K1774" t="s">
        <v>9</v>
      </c>
      <c r="L1774" t="s">
        <v>126</v>
      </c>
      <c r="M1774" s="14" t="b">
        <f t="shared" si="142"/>
        <v>0</v>
      </c>
      <c r="N1774" s="14">
        <f t="shared" si="139"/>
        <v>0</v>
      </c>
      <c r="O1774" s="14">
        <f t="shared" si="140"/>
        <v>209</v>
      </c>
      <c r="P1774" s="14" t="b">
        <f t="shared" si="141"/>
        <v>0</v>
      </c>
      <c r="Q1774" t="b">
        <f t="shared" si="138"/>
        <v>0</v>
      </c>
    </row>
    <row r="1775" spans="1:17" x14ac:dyDescent="0.25">
      <c r="A1775" t="s">
        <v>6687</v>
      </c>
      <c r="B1775" t="s">
        <v>108</v>
      </c>
      <c r="C1775">
        <v>1689383</v>
      </c>
      <c r="D1775">
        <v>1689871</v>
      </c>
      <c r="E1775" t="s">
        <v>9</v>
      </c>
      <c r="F1775">
        <v>162</v>
      </c>
      <c r="G1775" s="15">
        <v>126462374</v>
      </c>
      <c r="H1775" t="s">
        <v>3471</v>
      </c>
      <c r="I1775" t="s">
        <v>3470</v>
      </c>
      <c r="J1775" t="s">
        <v>9</v>
      </c>
      <c r="K1775" t="s">
        <v>3469</v>
      </c>
      <c r="L1775" t="s">
        <v>3468</v>
      </c>
      <c r="M1775" s="14" t="b">
        <f t="shared" si="142"/>
        <v>0</v>
      </c>
      <c r="N1775" s="14">
        <f t="shared" si="139"/>
        <v>0</v>
      </c>
      <c r="O1775" s="14">
        <f t="shared" si="140"/>
        <v>27</v>
      </c>
      <c r="P1775" s="14" t="b">
        <f t="shared" si="141"/>
        <v>1</v>
      </c>
      <c r="Q1775" t="b">
        <f t="shared" si="138"/>
        <v>1</v>
      </c>
    </row>
    <row r="1776" spans="1:17" x14ac:dyDescent="0.25">
      <c r="A1776" t="s">
        <v>6687</v>
      </c>
      <c r="B1776" t="s">
        <v>108</v>
      </c>
      <c r="C1776">
        <v>1689941</v>
      </c>
      <c r="D1776">
        <v>1690375</v>
      </c>
      <c r="E1776" t="s">
        <v>9</v>
      </c>
      <c r="F1776">
        <v>144</v>
      </c>
      <c r="G1776" s="15">
        <v>126462375</v>
      </c>
      <c r="H1776" t="s">
        <v>9</v>
      </c>
      <c r="I1776" t="s">
        <v>3467</v>
      </c>
      <c r="J1776" t="s">
        <v>9</v>
      </c>
      <c r="K1776" t="s">
        <v>2219</v>
      </c>
      <c r="L1776" t="s">
        <v>3466</v>
      </c>
      <c r="M1776" s="14" t="b">
        <f t="shared" si="142"/>
        <v>0</v>
      </c>
      <c r="N1776" s="14">
        <f t="shared" si="139"/>
        <v>0</v>
      </c>
      <c r="O1776" s="14">
        <f t="shared" si="140"/>
        <v>70</v>
      </c>
      <c r="P1776" s="14" t="b">
        <f t="shared" si="141"/>
        <v>1</v>
      </c>
      <c r="Q1776" t="b">
        <f t="shared" si="138"/>
        <v>0</v>
      </c>
    </row>
    <row r="1777" spans="1:17" x14ac:dyDescent="0.25">
      <c r="A1777" t="s">
        <v>6687</v>
      </c>
      <c r="B1777" t="s">
        <v>108</v>
      </c>
      <c r="C1777">
        <v>1690430</v>
      </c>
      <c r="D1777">
        <v>1691323</v>
      </c>
      <c r="E1777" t="s">
        <v>9</v>
      </c>
      <c r="F1777">
        <v>297</v>
      </c>
      <c r="G1777" s="15">
        <v>126462376</v>
      </c>
      <c r="H1777" t="s">
        <v>9</v>
      </c>
      <c r="I1777" t="s">
        <v>3465</v>
      </c>
      <c r="J1777" t="s">
        <v>9</v>
      </c>
      <c r="K1777" t="s">
        <v>251</v>
      </c>
      <c r="L1777" t="s">
        <v>252</v>
      </c>
      <c r="M1777" s="14" t="b">
        <f t="shared" si="142"/>
        <v>0</v>
      </c>
      <c r="N1777" s="14">
        <f t="shared" si="139"/>
        <v>0</v>
      </c>
      <c r="O1777" s="14">
        <f t="shared" si="140"/>
        <v>55</v>
      </c>
      <c r="P1777" s="14" t="b">
        <f t="shared" si="141"/>
        <v>1</v>
      </c>
      <c r="Q1777" t="b">
        <f t="shared" si="138"/>
        <v>0</v>
      </c>
    </row>
    <row r="1778" spans="1:17" x14ac:dyDescent="0.25">
      <c r="A1778" t="s">
        <v>6687</v>
      </c>
      <c r="B1778" t="s">
        <v>108</v>
      </c>
      <c r="C1778">
        <v>1691426</v>
      </c>
      <c r="D1778">
        <v>1692925</v>
      </c>
      <c r="E1778" t="s">
        <v>12</v>
      </c>
      <c r="F1778">
        <v>499</v>
      </c>
      <c r="G1778" s="15">
        <v>126462377</v>
      </c>
      <c r="H1778" t="s">
        <v>9</v>
      </c>
      <c r="I1778" t="s">
        <v>3464</v>
      </c>
      <c r="J1778" t="s">
        <v>9</v>
      </c>
      <c r="K1778" t="s">
        <v>500</v>
      </c>
      <c r="L1778" t="s">
        <v>3463</v>
      </c>
      <c r="M1778" s="14" t="b">
        <f t="shared" si="142"/>
        <v>0</v>
      </c>
      <c r="N1778" s="14">
        <f t="shared" si="139"/>
        <v>0</v>
      </c>
      <c r="O1778" s="14">
        <f t="shared" si="140"/>
        <v>103</v>
      </c>
      <c r="P1778" s="14" t="b">
        <f t="shared" si="141"/>
        <v>0</v>
      </c>
      <c r="Q1778" t="b">
        <f t="shared" si="138"/>
        <v>0</v>
      </c>
    </row>
    <row r="1779" spans="1:17" x14ac:dyDescent="0.25">
      <c r="A1779" t="s">
        <v>6687</v>
      </c>
      <c r="B1779" t="s">
        <v>108</v>
      </c>
      <c r="C1779">
        <v>1693265</v>
      </c>
      <c r="D1779">
        <v>1693921</v>
      </c>
      <c r="E1779" t="s">
        <v>12</v>
      </c>
      <c r="F1779">
        <v>218</v>
      </c>
      <c r="G1779" s="15">
        <v>126462378</v>
      </c>
      <c r="H1779" t="s">
        <v>9</v>
      </c>
      <c r="I1779" t="s">
        <v>3462</v>
      </c>
      <c r="J1779" t="s">
        <v>9</v>
      </c>
      <c r="K1779" t="s">
        <v>547</v>
      </c>
      <c r="L1779" t="s">
        <v>1945</v>
      </c>
      <c r="M1779" s="14" t="b">
        <f t="shared" si="142"/>
        <v>0</v>
      </c>
      <c r="N1779" s="14">
        <f t="shared" si="139"/>
        <v>0</v>
      </c>
      <c r="O1779" s="14">
        <f t="shared" si="140"/>
        <v>340</v>
      </c>
      <c r="P1779" s="14" t="b">
        <f t="shared" si="141"/>
        <v>0</v>
      </c>
      <c r="Q1779" t="b">
        <f t="shared" si="138"/>
        <v>0</v>
      </c>
    </row>
    <row r="1780" spans="1:17" x14ac:dyDescent="0.25">
      <c r="A1780" t="s">
        <v>6687</v>
      </c>
      <c r="B1780" t="s">
        <v>108</v>
      </c>
      <c r="C1780">
        <v>1694172</v>
      </c>
      <c r="D1780">
        <v>1694375</v>
      </c>
      <c r="E1780" t="s">
        <v>12</v>
      </c>
      <c r="F1780">
        <v>67</v>
      </c>
      <c r="G1780" s="15">
        <v>126462379</v>
      </c>
      <c r="H1780" t="s">
        <v>9</v>
      </c>
      <c r="I1780" t="s">
        <v>3461</v>
      </c>
      <c r="J1780" t="s">
        <v>9</v>
      </c>
      <c r="K1780" t="s">
        <v>9</v>
      </c>
      <c r="L1780" t="s">
        <v>126</v>
      </c>
      <c r="M1780" s="14" t="b">
        <f t="shared" si="142"/>
        <v>0</v>
      </c>
      <c r="N1780" s="14">
        <f t="shared" si="139"/>
        <v>0</v>
      </c>
      <c r="O1780" s="14">
        <f t="shared" si="140"/>
        <v>251</v>
      </c>
      <c r="P1780" s="14" t="b">
        <f t="shared" si="141"/>
        <v>0</v>
      </c>
      <c r="Q1780" t="b">
        <f t="shared" si="138"/>
        <v>0</v>
      </c>
    </row>
    <row r="1781" spans="1:17" x14ac:dyDescent="0.25">
      <c r="A1781" t="s">
        <v>6687</v>
      </c>
      <c r="B1781" t="s">
        <v>108</v>
      </c>
      <c r="C1781">
        <v>1694610</v>
      </c>
      <c r="D1781">
        <v>1697468</v>
      </c>
      <c r="E1781" t="s">
        <v>9</v>
      </c>
      <c r="F1781">
        <v>952</v>
      </c>
      <c r="G1781" s="15">
        <v>126462380</v>
      </c>
      <c r="H1781" t="s">
        <v>3460</v>
      </c>
      <c r="I1781" t="s">
        <v>3459</v>
      </c>
      <c r="J1781" t="s">
        <v>9</v>
      </c>
      <c r="K1781" t="s">
        <v>3458</v>
      </c>
      <c r="L1781" t="s">
        <v>3457</v>
      </c>
      <c r="M1781" s="14" t="b">
        <f t="shared" si="142"/>
        <v>0</v>
      </c>
      <c r="N1781" s="14">
        <f t="shared" si="139"/>
        <v>0</v>
      </c>
      <c r="O1781" s="14">
        <f t="shared" si="140"/>
        <v>235</v>
      </c>
      <c r="P1781" s="14" t="b">
        <f t="shared" si="141"/>
        <v>0</v>
      </c>
      <c r="Q1781" t="b">
        <f t="shared" si="138"/>
        <v>0</v>
      </c>
    </row>
    <row r="1782" spans="1:17" x14ac:dyDescent="0.25">
      <c r="A1782" t="s">
        <v>6687</v>
      </c>
      <c r="B1782" t="s">
        <v>108</v>
      </c>
      <c r="C1782">
        <v>1697585</v>
      </c>
      <c r="D1782">
        <v>1698751</v>
      </c>
      <c r="E1782" t="s">
        <v>9</v>
      </c>
      <c r="F1782">
        <v>388</v>
      </c>
      <c r="G1782" s="15">
        <v>126462381</v>
      </c>
      <c r="H1782" t="s">
        <v>9</v>
      </c>
      <c r="I1782" t="s">
        <v>3456</v>
      </c>
      <c r="J1782" t="s">
        <v>9</v>
      </c>
      <c r="K1782" t="s">
        <v>9</v>
      </c>
      <c r="L1782" t="s">
        <v>1017</v>
      </c>
      <c r="M1782" s="14" t="b">
        <f t="shared" si="142"/>
        <v>0</v>
      </c>
      <c r="N1782" s="14">
        <f t="shared" si="139"/>
        <v>0</v>
      </c>
      <c r="O1782" s="14">
        <f t="shared" si="140"/>
        <v>117</v>
      </c>
      <c r="P1782" s="14" t="b">
        <f t="shared" si="141"/>
        <v>0</v>
      </c>
      <c r="Q1782" t="b">
        <f t="shared" si="138"/>
        <v>0</v>
      </c>
    </row>
    <row r="1783" spans="1:17" x14ac:dyDescent="0.25">
      <c r="A1783" t="s">
        <v>6687</v>
      </c>
      <c r="B1783" t="s">
        <v>108</v>
      </c>
      <c r="C1783">
        <v>1698927</v>
      </c>
      <c r="D1783">
        <v>1700321</v>
      </c>
      <c r="E1783" t="s">
        <v>9</v>
      </c>
      <c r="F1783">
        <v>464</v>
      </c>
      <c r="G1783" s="15">
        <v>126462382</v>
      </c>
      <c r="H1783" t="s">
        <v>9</v>
      </c>
      <c r="I1783" t="s">
        <v>3455</v>
      </c>
      <c r="J1783" t="s">
        <v>9</v>
      </c>
      <c r="K1783" t="s">
        <v>1099</v>
      </c>
      <c r="L1783" t="s">
        <v>1327</v>
      </c>
      <c r="M1783" s="14" t="b">
        <f t="shared" si="142"/>
        <v>0</v>
      </c>
      <c r="N1783" s="14">
        <f t="shared" si="139"/>
        <v>0</v>
      </c>
      <c r="O1783" s="14">
        <f t="shared" si="140"/>
        <v>176</v>
      </c>
      <c r="P1783" s="14" t="b">
        <f t="shared" si="141"/>
        <v>0</v>
      </c>
      <c r="Q1783" t="b">
        <f t="shared" si="138"/>
        <v>0</v>
      </c>
    </row>
    <row r="1784" spans="1:17" x14ac:dyDescent="0.25">
      <c r="A1784" t="s">
        <v>6687</v>
      </c>
      <c r="B1784" t="s">
        <v>108</v>
      </c>
      <c r="C1784">
        <v>1700410</v>
      </c>
      <c r="D1784">
        <v>1700985</v>
      </c>
      <c r="E1784" t="s">
        <v>9</v>
      </c>
      <c r="F1784">
        <v>191</v>
      </c>
      <c r="G1784" s="15">
        <v>126462383</v>
      </c>
      <c r="H1784" t="s">
        <v>9</v>
      </c>
      <c r="I1784" t="s">
        <v>3454</v>
      </c>
      <c r="J1784" t="s">
        <v>9</v>
      </c>
      <c r="K1784" t="s">
        <v>3453</v>
      </c>
      <c r="L1784" t="s">
        <v>126</v>
      </c>
      <c r="M1784" s="14" t="b">
        <f t="shared" si="142"/>
        <v>0</v>
      </c>
      <c r="N1784" s="14">
        <f t="shared" si="139"/>
        <v>0</v>
      </c>
      <c r="O1784" s="14">
        <f t="shared" si="140"/>
        <v>89</v>
      </c>
      <c r="P1784" s="14" t="b">
        <f t="shared" si="141"/>
        <v>1</v>
      </c>
      <c r="Q1784" t="b">
        <f t="shared" si="138"/>
        <v>1</v>
      </c>
    </row>
    <row r="1785" spans="1:17" x14ac:dyDescent="0.25">
      <c r="A1785" t="s">
        <v>6687</v>
      </c>
      <c r="B1785" t="s">
        <v>108</v>
      </c>
      <c r="C1785">
        <v>1701192</v>
      </c>
      <c r="D1785">
        <v>1702448</v>
      </c>
      <c r="E1785" t="s">
        <v>9</v>
      </c>
      <c r="F1785">
        <v>418</v>
      </c>
      <c r="G1785" s="15">
        <v>126462384</v>
      </c>
      <c r="H1785" t="s">
        <v>9</v>
      </c>
      <c r="I1785" t="s">
        <v>3452</v>
      </c>
      <c r="J1785" t="s">
        <v>9</v>
      </c>
      <c r="K1785" t="s">
        <v>9</v>
      </c>
      <c r="L1785" t="s">
        <v>1017</v>
      </c>
      <c r="M1785" s="14" t="b">
        <f t="shared" si="142"/>
        <v>0</v>
      </c>
      <c r="N1785" s="14">
        <f t="shared" si="139"/>
        <v>0</v>
      </c>
      <c r="O1785" s="14">
        <f t="shared" si="140"/>
        <v>207</v>
      </c>
      <c r="P1785" s="14" t="b">
        <f t="shared" si="141"/>
        <v>0</v>
      </c>
      <c r="Q1785" t="b">
        <f t="shared" si="138"/>
        <v>0</v>
      </c>
    </row>
    <row r="1786" spans="1:17" x14ac:dyDescent="0.25">
      <c r="A1786" t="s">
        <v>6687</v>
      </c>
      <c r="B1786" t="s">
        <v>108</v>
      </c>
      <c r="C1786">
        <v>1702528</v>
      </c>
      <c r="D1786">
        <v>1703568</v>
      </c>
      <c r="E1786" t="s">
        <v>9</v>
      </c>
      <c r="F1786">
        <v>346</v>
      </c>
      <c r="G1786" s="15">
        <v>126462385</v>
      </c>
      <c r="H1786" t="s">
        <v>3451</v>
      </c>
      <c r="I1786" t="s">
        <v>3450</v>
      </c>
      <c r="J1786" t="s">
        <v>9</v>
      </c>
      <c r="K1786" t="s">
        <v>3449</v>
      </c>
      <c r="L1786" t="s">
        <v>3448</v>
      </c>
      <c r="M1786" s="14" t="b">
        <f t="shared" si="142"/>
        <v>0</v>
      </c>
      <c r="N1786" s="14">
        <f t="shared" si="139"/>
        <v>0</v>
      </c>
      <c r="O1786" s="14">
        <f t="shared" si="140"/>
        <v>80</v>
      </c>
      <c r="P1786" s="14" t="b">
        <f t="shared" si="141"/>
        <v>1</v>
      </c>
      <c r="Q1786" t="b">
        <f t="shared" si="138"/>
        <v>1</v>
      </c>
    </row>
    <row r="1787" spans="1:17" x14ac:dyDescent="0.25">
      <c r="A1787" t="s">
        <v>6687</v>
      </c>
      <c r="B1787" t="s">
        <v>108</v>
      </c>
      <c r="C1787">
        <v>1703654</v>
      </c>
      <c r="D1787">
        <v>1706938</v>
      </c>
      <c r="E1787" t="s">
        <v>9</v>
      </c>
      <c r="F1787">
        <v>1094</v>
      </c>
      <c r="G1787" s="15">
        <v>126462386</v>
      </c>
      <c r="H1787" t="s">
        <v>9</v>
      </c>
      <c r="I1787" t="s">
        <v>3447</v>
      </c>
      <c r="J1787" t="s">
        <v>9</v>
      </c>
      <c r="K1787" t="s">
        <v>9</v>
      </c>
      <c r="L1787" t="s">
        <v>126</v>
      </c>
      <c r="M1787" s="14" t="b">
        <f t="shared" si="142"/>
        <v>0</v>
      </c>
      <c r="N1787" s="14">
        <f t="shared" si="139"/>
        <v>0</v>
      </c>
      <c r="O1787" s="14">
        <f t="shared" si="140"/>
        <v>86</v>
      </c>
      <c r="P1787" s="14" t="b">
        <f t="shared" si="141"/>
        <v>1</v>
      </c>
      <c r="Q1787" t="b">
        <f t="shared" si="138"/>
        <v>0</v>
      </c>
    </row>
    <row r="1788" spans="1:17" x14ac:dyDescent="0.25">
      <c r="A1788" t="s">
        <v>6687</v>
      </c>
      <c r="B1788" t="s">
        <v>108</v>
      </c>
      <c r="C1788">
        <v>1707029</v>
      </c>
      <c r="D1788">
        <v>1707490</v>
      </c>
      <c r="E1788" t="s">
        <v>12</v>
      </c>
      <c r="F1788">
        <v>153</v>
      </c>
      <c r="G1788" s="15">
        <v>126462387</v>
      </c>
      <c r="H1788" t="s">
        <v>9</v>
      </c>
      <c r="I1788" t="s">
        <v>3446</v>
      </c>
      <c r="J1788" t="s">
        <v>9</v>
      </c>
      <c r="K1788" t="s">
        <v>3445</v>
      </c>
      <c r="L1788" t="s">
        <v>1884</v>
      </c>
      <c r="M1788" s="14" t="b">
        <f t="shared" si="142"/>
        <v>0</v>
      </c>
      <c r="N1788" s="14">
        <f t="shared" si="139"/>
        <v>0</v>
      </c>
      <c r="O1788" s="14">
        <f t="shared" si="140"/>
        <v>91</v>
      </c>
      <c r="P1788" s="14" t="b">
        <f t="shared" si="141"/>
        <v>1</v>
      </c>
      <c r="Q1788" t="b">
        <f t="shared" si="138"/>
        <v>0</v>
      </c>
    </row>
    <row r="1789" spans="1:17" x14ac:dyDescent="0.25">
      <c r="A1789" t="s">
        <v>6687</v>
      </c>
      <c r="B1789" t="s">
        <v>108</v>
      </c>
      <c r="C1789">
        <v>1707901</v>
      </c>
      <c r="D1789">
        <v>1709244</v>
      </c>
      <c r="E1789" t="s">
        <v>12</v>
      </c>
      <c r="F1789">
        <v>447</v>
      </c>
      <c r="G1789" s="15">
        <v>126462388</v>
      </c>
      <c r="H1789" t="s">
        <v>9</v>
      </c>
      <c r="I1789" t="s">
        <v>3444</v>
      </c>
      <c r="J1789" t="s">
        <v>9</v>
      </c>
      <c r="K1789" t="s">
        <v>3443</v>
      </c>
      <c r="L1789" t="s">
        <v>1401</v>
      </c>
      <c r="M1789" s="14" t="b">
        <f t="shared" si="142"/>
        <v>0</v>
      </c>
      <c r="N1789" s="14">
        <f t="shared" si="139"/>
        <v>0</v>
      </c>
      <c r="O1789" s="14">
        <f t="shared" si="140"/>
        <v>411</v>
      </c>
      <c r="P1789" s="14" t="b">
        <f t="shared" si="141"/>
        <v>0</v>
      </c>
      <c r="Q1789" t="b">
        <f t="shared" si="138"/>
        <v>0</v>
      </c>
    </row>
    <row r="1790" spans="1:17" x14ac:dyDescent="0.25">
      <c r="A1790" t="s">
        <v>6687</v>
      </c>
      <c r="B1790" t="s">
        <v>108</v>
      </c>
      <c r="C1790">
        <v>1709234</v>
      </c>
      <c r="D1790">
        <v>1709752</v>
      </c>
      <c r="E1790" t="s">
        <v>12</v>
      </c>
      <c r="F1790">
        <v>172</v>
      </c>
      <c r="G1790" s="15">
        <v>126462389</v>
      </c>
      <c r="H1790" t="s">
        <v>9</v>
      </c>
      <c r="I1790" t="s">
        <v>3442</v>
      </c>
      <c r="J1790" t="s">
        <v>9</v>
      </c>
      <c r="K1790" t="s">
        <v>3441</v>
      </c>
      <c r="L1790" t="s">
        <v>126</v>
      </c>
      <c r="M1790" s="14" t="b">
        <f t="shared" si="142"/>
        <v>1</v>
      </c>
      <c r="N1790" s="14">
        <f t="shared" si="139"/>
        <v>0</v>
      </c>
      <c r="O1790" s="14">
        <f t="shared" si="140"/>
        <v>-10</v>
      </c>
      <c r="P1790" s="14" t="b">
        <f t="shared" si="141"/>
        <v>1</v>
      </c>
      <c r="Q1790" t="b">
        <f t="shared" si="138"/>
        <v>1</v>
      </c>
    </row>
    <row r="1791" spans="1:17" x14ac:dyDescent="0.25">
      <c r="A1791" t="s">
        <v>6687</v>
      </c>
      <c r="B1791" t="s">
        <v>108</v>
      </c>
      <c r="C1791">
        <v>1709948</v>
      </c>
      <c r="D1791">
        <v>1710724</v>
      </c>
      <c r="E1791" t="s">
        <v>9</v>
      </c>
      <c r="F1791">
        <v>258</v>
      </c>
      <c r="G1791" s="15">
        <v>126462390</v>
      </c>
      <c r="H1791" t="s">
        <v>9</v>
      </c>
      <c r="I1791" t="s">
        <v>3440</v>
      </c>
      <c r="J1791" t="s">
        <v>9</v>
      </c>
      <c r="K1791" t="s">
        <v>3439</v>
      </c>
      <c r="L1791" t="s">
        <v>126</v>
      </c>
      <c r="M1791" s="14" t="b">
        <f t="shared" si="142"/>
        <v>0</v>
      </c>
      <c r="N1791" s="14">
        <f t="shared" si="139"/>
        <v>0</v>
      </c>
      <c r="O1791" s="14">
        <f t="shared" si="140"/>
        <v>196</v>
      </c>
      <c r="P1791" s="14" t="b">
        <f t="shared" si="141"/>
        <v>0</v>
      </c>
      <c r="Q1791" t="b">
        <f t="shared" si="138"/>
        <v>0</v>
      </c>
    </row>
    <row r="1792" spans="1:17" x14ac:dyDescent="0.25">
      <c r="A1792" t="s">
        <v>6687</v>
      </c>
      <c r="B1792" t="s">
        <v>108</v>
      </c>
      <c r="C1792">
        <v>1711097</v>
      </c>
      <c r="D1792">
        <v>1712224</v>
      </c>
      <c r="E1792" t="s">
        <v>9</v>
      </c>
      <c r="F1792">
        <v>375</v>
      </c>
      <c r="G1792" s="15">
        <v>126462391</v>
      </c>
      <c r="H1792" t="s">
        <v>3438</v>
      </c>
      <c r="I1792" t="s">
        <v>3437</v>
      </c>
      <c r="J1792" t="s">
        <v>9</v>
      </c>
      <c r="K1792" t="s">
        <v>3436</v>
      </c>
      <c r="L1792" t="s">
        <v>3435</v>
      </c>
      <c r="M1792" s="14" t="b">
        <f t="shared" si="142"/>
        <v>0</v>
      </c>
      <c r="N1792" s="14">
        <f t="shared" si="139"/>
        <v>0</v>
      </c>
      <c r="O1792" s="14">
        <f t="shared" si="140"/>
        <v>373</v>
      </c>
      <c r="P1792" s="14" t="b">
        <f t="shared" si="141"/>
        <v>0</v>
      </c>
      <c r="Q1792" t="b">
        <f t="shared" si="138"/>
        <v>0</v>
      </c>
    </row>
    <row r="1793" spans="1:17" x14ac:dyDescent="0.25">
      <c r="A1793" t="s">
        <v>6687</v>
      </c>
      <c r="B1793" t="s">
        <v>108</v>
      </c>
      <c r="C1793">
        <v>1712333</v>
      </c>
      <c r="D1793">
        <v>1714882</v>
      </c>
      <c r="E1793" t="s">
        <v>9</v>
      </c>
      <c r="F1793">
        <v>849</v>
      </c>
      <c r="G1793" s="15">
        <v>126462392</v>
      </c>
      <c r="H1793" t="s">
        <v>9</v>
      </c>
      <c r="I1793" t="s">
        <v>3434</v>
      </c>
      <c r="J1793" t="s">
        <v>9</v>
      </c>
      <c r="K1793" t="s">
        <v>3433</v>
      </c>
      <c r="L1793" t="s">
        <v>1502</v>
      </c>
      <c r="M1793" s="14" t="b">
        <f t="shared" si="142"/>
        <v>0</v>
      </c>
      <c r="N1793" s="14">
        <f t="shared" si="139"/>
        <v>0</v>
      </c>
      <c r="O1793" s="14">
        <f t="shared" si="140"/>
        <v>109</v>
      </c>
      <c r="P1793" s="14" t="b">
        <f t="shared" si="141"/>
        <v>0</v>
      </c>
      <c r="Q1793" t="b">
        <f t="shared" si="138"/>
        <v>0</v>
      </c>
    </row>
    <row r="1794" spans="1:17" x14ac:dyDescent="0.25">
      <c r="A1794" t="s">
        <v>6687</v>
      </c>
      <c r="B1794" t="s">
        <v>108</v>
      </c>
      <c r="C1794">
        <v>1714974</v>
      </c>
      <c r="D1794">
        <v>1716209</v>
      </c>
      <c r="E1794" t="s">
        <v>9</v>
      </c>
      <c r="F1794">
        <v>411</v>
      </c>
      <c r="G1794" s="15">
        <v>126462393</v>
      </c>
      <c r="H1794" t="s">
        <v>9</v>
      </c>
      <c r="I1794" t="s">
        <v>3432</v>
      </c>
      <c r="J1794" t="s">
        <v>9</v>
      </c>
      <c r="K1794" t="s">
        <v>3431</v>
      </c>
      <c r="L1794" t="s">
        <v>3430</v>
      </c>
      <c r="M1794" s="14" t="b">
        <f t="shared" si="142"/>
        <v>0</v>
      </c>
      <c r="N1794" s="14">
        <f t="shared" si="139"/>
        <v>0</v>
      </c>
      <c r="O1794" s="14">
        <f t="shared" si="140"/>
        <v>92</v>
      </c>
      <c r="P1794" s="14" t="b">
        <f t="shared" si="141"/>
        <v>1</v>
      </c>
      <c r="Q1794" t="b">
        <f t="shared" si="138"/>
        <v>1</v>
      </c>
    </row>
    <row r="1795" spans="1:17" x14ac:dyDescent="0.25">
      <c r="A1795" t="s">
        <v>6687</v>
      </c>
      <c r="B1795" t="s">
        <v>108</v>
      </c>
      <c r="C1795">
        <v>1716258</v>
      </c>
      <c r="D1795">
        <v>1717409</v>
      </c>
      <c r="E1795" t="s">
        <v>9</v>
      </c>
      <c r="F1795">
        <v>383</v>
      </c>
      <c r="G1795" s="15">
        <v>126462394</v>
      </c>
      <c r="H1795" t="s">
        <v>9</v>
      </c>
      <c r="I1795" t="s">
        <v>3429</v>
      </c>
      <c r="J1795" t="s">
        <v>9</v>
      </c>
      <c r="K1795" t="s">
        <v>1798</v>
      </c>
      <c r="L1795" t="s">
        <v>1545</v>
      </c>
      <c r="M1795" s="14" t="b">
        <f t="shared" si="142"/>
        <v>0</v>
      </c>
      <c r="N1795" s="14">
        <f t="shared" si="139"/>
        <v>0</v>
      </c>
      <c r="O1795" s="14">
        <f t="shared" si="140"/>
        <v>49</v>
      </c>
      <c r="P1795" s="14" t="b">
        <f t="shared" si="141"/>
        <v>1</v>
      </c>
      <c r="Q1795" t="b">
        <f t="shared" si="138"/>
        <v>0</v>
      </c>
    </row>
    <row r="1796" spans="1:17" x14ac:dyDescent="0.25">
      <c r="A1796" t="s">
        <v>6687</v>
      </c>
      <c r="B1796" t="s">
        <v>108</v>
      </c>
      <c r="C1796">
        <v>1717577</v>
      </c>
      <c r="D1796">
        <v>1718320</v>
      </c>
      <c r="E1796" t="s">
        <v>12</v>
      </c>
      <c r="F1796">
        <v>247</v>
      </c>
      <c r="G1796" s="15">
        <v>126462395</v>
      </c>
      <c r="H1796" t="s">
        <v>9</v>
      </c>
      <c r="I1796" t="s">
        <v>3428</v>
      </c>
      <c r="J1796" t="s">
        <v>9</v>
      </c>
      <c r="K1796" t="s">
        <v>3427</v>
      </c>
      <c r="L1796" t="s">
        <v>3426</v>
      </c>
      <c r="M1796" s="14" t="b">
        <f t="shared" si="142"/>
        <v>0</v>
      </c>
      <c r="N1796" s="14">
        <f t="shared" si="139"/>
        <v>0</v>
      </c>
      <c r="O1796" s="14">
        <f t="shared" si="140"/>
        <v>168</v>
      </c>
      <c r="P1796" s="14" t="b">
        <f t="shared" si="141"/>
        <v>0</v>
      </c>
      <c r="Q1796" t="b">
        <f t="shared" si="138"/>
        <v>0</v>
      </c>
    </row>
    <row r="1797" spans="1:17" x14ac:dyDescent="0.25">
      <c r="A1797" t="s">
        <v>6687</v>
      </c>
      <c r="B1797" t="s">
        <v>108</v>
      </c>
      <c r="C1797">
        <v>1718659</v>
      </c>
      <c r="D1797">
        <v>1719792</v>
      </c>
      <c r="E1797" t="s">
        <v>9</v>
      </c>
      <c r="F1797">
        <v>377</v>
      </c>
      <c r="G1797" s="15">
        <v>126462396</v>
      </c>
      <c r="H1797" t="s">
        <v>3425</v>
      </c>
      <c r="I1797" t="s">
        <v>3424</v>
      </c>
      <c r="J1797" t="s">
        <v>9</v>
      </c>
      <c r="K1797" t="s">
        <v>3423</v>
      </c>
      <c r="L1797" t="s">
        <v>3422</v>
      </c>
      <c r="M1797" s="14" t="b">
        <f t="shared" si="142"/>
        <v>0</v>
      </c>
      <c r="N1797" s="14">
        <f t="shared" si="139"/>
        <v>0</v>
      </c>
      <c r="O1797" s="14">
        <f t="shared" si="140"/>
        <v>339</v>
      </c>
      <c r="P1797" s="14" t="b">
        <f t="shared" si="141"/>
        <v>0</v>
      </c>
      <c r="Q1797" t="b">
        <f t="shared" si="138"/>
        <v>0</v>
      </c>
    </row>
    <row r="1798" spans="1:17" x14ac:dyDescent="0.25">
      <c r="A1798" t="s">
        <v>6687</v>
      </c>
      <c r="B1798" t="s">
        <v>108</v>
      </c>
      <c r="C1798">
        <v>1719923</v>
      </c>
      <c r="D1798">
        <v>1721137</v>
      </c>
      <c r="E1798" t="s">
        <v>9</v>
      </c>
      <c r="F1798">
        <v>404</v>
      </c>
      <c r="G1798" s="15">
        <v>126462397</v>
      </c>
      <c r="H1798" t="s">
        <v>9</v>
      </c>
      <c r="I1798" t="s">
        <v>3421</v>
      </c>
      <c r="J1798" t="s">
        <v>9</v>
      </c>
      <c r="K1798" t="s">
        <v>3420</v>
      </c>
      <c r="L1798" t="s">
        <v>126</v>
      </c>
      <c r="M1798" s="14" t="b">
        <f t="shared" si="142"/>
        <v>0</v>
      </c>
      <c r="N1798" s="14">
        <f t="shared" si="139"/>
        <v>0</v>
      </c>
      <c r="O1798" s="14">
        <f t="shared" si="140"/>
        <v>131</v>
      </c>
      <c r="P1798" s="14" t="b">
        <f t="shared" si="141"/>
        <v>0</v>
      </c>
      <c r="Q1798" t="b">
        <f t="shared" si="138"/>
        <v>0</v>
      </c>
    </row>
    <row r="1799" spans="1:17" x14ac:dyDescent="0.25">
      <c r="A1799" t="s">
        <v>6687</v>
      </c>
      <c r="B1799" t="s">
        <v>108</v>
      </c>
      <c r="C1799">
        <v>1721248</v>
      </c>
      <c r="D1799">
        <v>1722471</v>
      </c>
      <c r="E1799" t="s">
        <v>9</v>
      </c>
      <c r="F1799">
        <v>407</v>
      </c>
      <c r="G1799" s="15">
        <v>126462398</v>
      </c>
      <c r="H1799" t="s">
        <v>9</v>
      </c>
      <c r="I1799" t="s">
        <v>3419</v>
      </c>
      <c r="J1799" t="s">
        <v>9</v>
      </c>
      <c r="K1799" t="s">
        <v>3418</v>
      </c>
      <c r="L1799" t="s">
        <v>3417</v>
      </c>
      <c r="M1799" s="14" t="b">
        <f t="shared" si="142"/>
        <v>0</v>
      </c>
      <c r="N1799" s="14">
        <f t="shared" si="139"/>
        <v>0</v>
      </c>
      <c r="O1799" s="14">
        <f t="shared" si="140"/>
        <v>111</v>
      </c>
      <c r="P1799" s="14" t="b">
        <f t="shared" si="141"/>
        <v>0</v>
      </c>
      <c r="Q1799" t="b">
        <f t="shared" si="138"/>
        <v>0</v>
      </c>
    </row>
    <row r="1800" spans="1:17" x14ac:dyDescent="0.25">
      <c r="A1800" t="s">
        <v>6687</v>
      </c>
      <c r="B1800" t="s">
        <v>108</v>
      </c>
      <c r="C1800">
        <v>1722606</v>
      </c>
      <c r="D1800">
        <v>1723175</v>
      </c>
      <c r="E1800" t="s">
        <v>9</v>
      </c>
      <c r="F1800">
        <v>189</v>
      </c>
      <c r="G1800" s="15">
        <v>126462399</v>
      </c>
      <c r="H1800" t="s">
        <v>9</v>
      </c>
      <c r="I1800" t="s">
        <v>3416</v>
      </c>
      <c r="J1800" t="s">
        <v>9</v>
      </c>
      <c r="K1800" t="s">
        <v>9</v>
      </c>
      <c r="L1800" t="s">
        <v>126</v>
      </c>
      <c r="M1800" s="14" t="b">
        <f t="shared" si="142"/>
        <v>0</v>
      </c>
      <c r="N1800" s="14">
        <f t="shared" si="139"/>
        <v>0</v>
      </c>
      <c r="O1800" s="14">
        <f t="shared" si="140"/>
        <v>135</v>
      </c>
      <c r="P1800" s="14" t="b">
        <f t="shared" si="141"/>
        <v>0</v>
      </c>
      <c r="Q1800" t="b">
        <f t="shared" ref="Q1800:Q1863" si="143">AND(P1800,NOT(P1799))</f>
        <v>0</v>
      </c>
    </row>
    <row r="1801" spans="1:17" x14ac:dyDescent="0.25">
      <c r="A1801" t="s">
        <v>6687</v>
      </c>
      <c r="B1801" t="s">
        <v>108</v>
      </c>
      <c r="C1801">
        <v>1723406</v>
      </c>
      <c r="D1801">
        <v>1724779</v>
      </c>
      <c r="E1801" t="s">
        <v>12</v>
      </c>
      <c r="F1801">
        <v>457</v>
      </c>
      <c r="G1801" s="15">
        <v>126462400</v>
      </c>
      <c r="H1801" t="s">
        <v>9</v>
      </c>
      <c r="I1801" t="s">
        <v>3415</v>
      </c>
      <c r="J1801" t="s">
        <v>9</v>
      </c>
      <c r="K1801" t="s">
        <v>922</v>
      </c>
      <c r="L1801" t="s">
        <v>126</v>
      </c>
      <c r="M1801" s="14" t="b">
        <f t="shared" si="142"/>
        <v>0</v>
      </c>
      <c r="N1801" s="14">
        <f t="shared" si="139"/>
        <v>0</v>
      </c>
      <c r="O1801" s="14">
        <f t="shared" si="140"/>
        <v>231</v>
      </c>
      <c r="P1801" s="14" t="b">
        <f t="shared" si="141"/>
        <v>0</v>
      </c>
      <c r="Q1801" t="b">
        <f t="shared" si="143"/>
        <v>0</v>
      </c>
    </row>
    <row r="1802" spans="1:17" x14ac:dyDescent="0.25">
      <c r="A1802" t="s">
        <v>6687</v>
      </c>
      <c r="B1802" t="s">
        <v>108</v>
      </c>
      <c r="C1802">
        <v>1724776</v>
      </c>
      <c r="D1802">
        <v>1725219</v>
      </c>
      <c r="E1802" t="s">
        <v>12</v>
      </c>
      <c r="F1802">
        <v>147</v>
      </c>
      <c r="G1802" s="15">
        <v>126462401</v>
      </c>
      <c r="H1802" t="s">
        <v>9</v>
      </c>
      <c r="I1802" t="s">
        <v>3414</v>
      </c>
      <c r="J1802" t="s">
        <v>9</v>
      </c>
      <c r="K1802" t="s">
        <v>1418</v>
      </c>
      <c r="L1802" t="s">
        <v>924</v>
      </c>
      <c r="M1802" s="14" t="b">
        <f t="shared" si="142"/>
        <v>1</v>
      </c>
      <c r="N1802" s="14">
        <f t="shared" si="139"/>
        <v>0</v>
      </c>
      <c r="O1802" s="14">
        <f t="shared" si="140"/>
        <v>-3</v>
      </c>
      <c r="P1802" s="14" t="b">
        <f t="shared" si="141"/>
        <v>1</v>
      </c>
      <c r="Q1802" t="b">
        <f t="shared" si="143"/>
        <v>1</v>
      </c>
    </row>
    <row r="1803" spans="1:17" x14ac:dyDescent="0.25">
      <c r="A1803" t="s">
        <v>6687</v>
      </c>
      <c r="B1803" t="s">
        <v>108</v>
      </c>
      <c r="C1803">
        <v>1725697</v>
      </c>
      <c r="D1803">
        <v>1726629</v>
      </c>
      <c r="E1803" t="s">
        <v>9</v>
      </c>
      <c r="F1803">
        <v>310</v>
      </c>
      <c r="G1803" s="15">
        <v>126462402</v>
      </c>
      <c r="H1803" t="s">
        <v>9</v>
      </c>
      <c r="I1803" t="s">
        <v>3413</v>
      </c>
      <c r="J1803" t="s">
        <v>9</v>
      </c>
      <c r="K1803" t="s">
        <v>3412</v>
      </c>
      <c r="L1803" t="s">
        <v>3411</v>
      </c>
      <c r="M1803" s="14" t="b">
        <f t="shared" si="142"/>
        <v>0</v>
      </c>
      <c r="N1803" s="14">
        <f t="shared" ref="N1803:N1866" si="144">MOD($D1803-$C1803+1,3)</f>
        <v>0</v>
      </c>
      <c r="O1803" s="14">
        <f t="shared" ref="O1803:O1866" si="145">$C1803-$D1802</f>
        <v>478</v>
      </c>
      <c r="P1803" s="14" t="b">
        <f t="shared" ref="P1803:P1866" si="146">$O1803&lt;100</f>
        <v>0</v>
      </c>
      <c r="Q1803" t="b">
        <f t="shared" si="143"/>
        <v>0</v>
      </c>
    </row>
    <row r="1804" spans="1:17" x14ac:dyDescent="0.25">
      <c r="A1804" t="s">
        <v>6687</v>
      </c>
      <c r="B1804" t="s">
        <v>108</v>
      </c>
      <c r="C1804">
        <v>1726804</v>
      </c>
      <c r="D1804">
        <v>1728360</v>
      </c>
      <c r="E1804" t="s">
        <v>12</v>
      </c>
      <c r="F1804">
        <v>518</v>
      </c>
      <c r="G1804" s="15">
        <v>126462403</v>
      </c>
      <c r="H1804" t="s">
        <v>3410</v>
      </c>
      <c r="I1804" t="s">
        <v>3409</v>
      </c>
      <c r="J1804" t="s">
        <v>9</v>
      </c>
      <c r="K1804" t="s">
        <v>3408</v>
      </c>
      <c r="L1804" t="s">
        <v>3407</v>
      </c>
      <c r="M1804" s="14" t="b">
        <f t="shared" ref="M1804:M1867" si="147">$D1803&gt;=C1804</f>
        <v>0</v>
      </c>
      <c r="N1804" s="14">
        <f t="shared" si="144"/>
        <v>0</v>
      </c>
      <c r="O1804" s="14">
        <f t="shared" si="145"/>
        <v>175</v>
      </c>
      <c r="P1804" s="14" t="b">
        <f t="shared" si="146"/>
        <v>0</v>
      </c>
      <c r="Q1804" t="b">
        <f t="shared" si="143"/>
        <v>0</v>
      </c>
    </row>
    <row r="1805" spans="1:17" x14ac:dyDescent="0.25">
      <c r="A1805" t="s">
        <v>6687</v>
      </c>
      <c r="B1805" t="s">
        <v>108</v>
      </c>
      <c r="C1805">
        <v>1728828</v>
      </c>
      <c r="D1805">
        <v>1729715</v>
      </c>
      <c r="E1805" t="s">
        <v>12</v>
      </c>
      <c r="F1805">
        <v>295</v>
      </c>
      <c r="G1805" s="15">
        <v>126462404</v>
      </c>
      <c r="H1805" t="s">
        <v>9</v>
      </c>
      <c r="I1805" t="s">
        <v>3406</v>
      </c>
      <c r="J1805" t="s">
        <v>9</v>
      </c>
      <c r="K1805" t="s">
        <v>3405</v>
      </c>
      <c r="L1805" t="s">
        <v>126</v>
      </c>
      <c r="M1805" s="14" t="b">
        <f t="shared" si="147"/>
        <v>0</v>
      </c>
      <c r="N1805" s="14">
        <f t="shared" si="144"/>
        <v>0</v>
      </c>
      <c r="O1805" s="14">
        <f t="shared" si="145"/>
        <v>468</v>
      </c>
      <c r="P1805" s="14" t="b">
        <f t="shared" si="146"/>
        <v>0</v>
      </c>
      <c r="Q1805" t="b">
        <f t="shared" si="143"/>
        <v>0</v>
      </c>
    </row>
    <row r="1806" spans="1:17" x14ac:dyDescent="0.25">
      <c r="A1806" t="s">
        <v>6687</v>
      </c>
      <c r="B1806" t="s">
        <v>108</v>
      </c>
      <c r="C1806">
        <v>1729800</v>
      </c>
      <c r="D1806">
        <v>1730918</v>
      </c>
      <c r="E1806" t="s">
        <v>12</v>
      </c>
      <c r="F1806">
        <v>372</v>
      </c>
      <c r="G1806" s="15">
        <v>126462405</v>
      </c>
      <c r="H1806" t="s">
        <v>9</v>
      </c>
      <c r="I1806" t="s">
        <v>3404</v>
      </c>
      <c r="J1806" t="s">
        <v>9</v>
      </c>
      <c r="K1806" t="s">
        <v>3403</v>
      </c>
      <c r="L1806" t="s">
        <v>3402</v>
      </c>
      <c r="M1806" s="14" t="b">
        <f t="shared" si="147"/>
        <v>0</v>
      </c>
      <c r="N1806" s="14">
        <f t="shared" si="144"/>
        <v>0</v>
      </c>
      <c r="O1806" s="14">
        <f t="shared" si="145"/>
        <v>85</v>
      </c>
      <c r="P1806" s="14" t="b">
        <f t="shared" si="146"/>
        <v>1</v>
      </c>
      <c r="Q1806" t="b">
        <f t="shared" si="143"/>
        <v>1</v>
      </c>
    </row>
    <row r="1807" spans="1:17" x14ac:dyDescent="0.25">
      <c r="A1807" t="s">
        <v>6687</v>
      </c>
      <c r="B1807" t="s">
        <v>108</v>
      </c>
      <c r="C1807">
        <v>1730971</v>
      </c>
      <c r="D1807">
        <v>1731936</v>
      </c>
      <c r="E1807" t="s">
        <v>12</v>
      </c>
      <c r="F1807">
        <v>321</v>
      </c>
      <c r="G1807" s="15">
        <v>126462406</v>
      </c>
      <c r="H1807" t="s">
        <v>9</v>
      </c>
      <c r="I1807" t="s">
        <v>3401</v>
      </c>
      <c r="J1807" t="s">
        <v>9</v>
      </c>
      <c r="K1807" t="s">
        <v>9</v>
      </c>
      <c r="L1807" t="s">
        <v>126</v>
      </c>
      <c r="M1807" s="14" t="b">
        <f t="shared" si="147"/>
        <v>0</v>
      </c>
      <c r="N1807" s="14">
        <f t="shared" si="144"/>
        <v>0</v>
      </c>
      <c r="O1807" s="14">
        <f t="shared" si="145"/>
        <v>53</v>
      </c>
      <c r="P1807" s="14" t="b">
        <f t="shared" si="146"/>
        <v>1</v>
      </c>
      <c r="Q1807" t="b">
        <f t="shared" si="143"/>
        <v>0</v>
      </c>
    </row>
    <row r="1808" spans="1:17" x14ac:dyDescent="0.25">
      <c r="A1808" t="s">
        <v>6687</v>
      </c>
      <c r="B1808" t="s">
        <v>108</v>
      </c>
      <c r="C1808">
        <v>1731969</v>
      </c>
      <c r="D1808">
        <v>1732838</v>
      </c>
      <c r="E1808" t="s">
        <v>12</v>
      </c>
      <c r="F1808">
        <v>289</v>
      </c>
      <c r="G1808" s="15">
        <v>126462407</v>
      </c>
      <c r="H1808" t="s">
        <v>9</v>
      </c>
      <c r="I1808" t="s">
        <v>3400</v>
      </c>
      <c r="J1808" t="s">
        <v>9</v>
      </c>
      <c r="K1808" t="s">
        <v>9</v>
      </c>
      <c r="L1808" t="s">
        <v>126</v>
      </c>
      <c r="M1808" s="14" t="b">
        <f t="shared" si="147"/>
        <v>0</v>
      </c>
      <c r="N1808" s="14">
        <f t="shared" si="144"/>
        <v>0</v>
      </c>
      <c r="O1808" s="14">
        <f t="shared" si="145"/>
        <v>33</v>
      </c>
      <c r="P1808" s="14" t="b">
        <f t="shared" si="146"/>
        <v>1</v>
      </c>
      <c r="Q1808" t="b">
        <f t="shared" si="143"/>
        <v>0</v>
      </c>
    </row>
    <row r="1809" spans="1:17" x14ac:dyDescent="0.25">
      <c r="A1809" t="s">
        <v>6687</v>
      </c>
      <c r="B1809" t="s">
        <v>108</v>
      </c>
      <c r="C1809">
        <v>1732869</v>
      </c>
      <c r="D1809">
        <v>1733786</v>
      </c>
      <c r="E1809" t="s">
        <v>12</v>
      </c>
      <c r="F1809">
        <v>305</v>
      </c>
      <c r="G1809" s="15">
        <v>126462408</v>
      </c>
      <c r="H1809" t="s">
        <v>9</v>
      </c>
      <c r="I1809" t="s">
        <v>3399</v>
      </c>
      <c r="J1809" t="s">
        <v>9</v>
      </c>
      <c r="K1809" t="s">
        <v>3398</v>
      </c>
      <c r="L1809" t="s">
        <v>3397</v>
      </c>
      <c r="M1809" s="14" t="b">
        <f t="shared" si="147"/>
        <v>0</v>
      </c>
      <c r="N1809" s="14">
        <f t="shared" si="144"/>
        <v>0</v>
      </c>
      <c r="O1809" s="14">
        <f t="shared" si="145"/>
        <v>31</v>
      </c>
      <c r="P1809" s="14" t="b">
        <f t="shared" si="146"/>
        <v>1</v>
      </c>
      <c r="Q1809" t="b">
        <f t="shared" si="143"/>
        <v>0</v>
      </c>
    </row>
    <row r="1810" spans="1:17" x14ac:dyDescent="0.25">
      <c r="A1810" t="s">
        <v>6687</v>
      </c>
      <c r="B1810" t="s">
        <v>108</v>
      </c>
      <c r="C1810">
        <v>1733776</v>
      </c>
      <c r="D1810">
        <v>1734729</v>
      </c>
      <c r="E1810" t="s">
        <v>12</v>
      </c>
      <c r="F1810">
        <v>317</v>
      </c>
      <c r="G1810" s="15">
        <v>126462409</v>
      </c>
      <c r="H1810" t="s">
        <v>9</v>
      </c>
      <c r="I1810" t="s">
        <v>3396</v>
      </c>
      <c r="J1810" t="s">
        <v>9</v>
      </c>
      <c r="K1810" t="s">
        <v>246</v>
      </c>
      <c r="L1810" t="s">
        <v>584</v>
      </c>
      <c r="M1810" s="14" t="b">
        <f t="shared" si="147"/>
        <v>1</v>
      </c>
      <c r="N1810" s="14">
        <f t="shared" si="144"/>
        <v>0</v>
      </c>
      <c r="O1810" s="14">
        <f t="shared" si="145"/>
        <v>-10</v>
      </c>
      <c r="P1810" s="14" t="b">
        <f t="shared" si="146"/>
        <v>1</v>
      </c>
      <c r="Q1810" t="b">
        <f t="shared" si="143"/>
        <v>0</v>
      </c>
    </row>
    <row r="1811" spans="1:17" x14ac:dyDescent="0.25">
      <c r="A1811" t="s">
        <v>6687</v>
      </c>
      <c r="B1811" t="s">
        <v>108</v>
      </c>
      <c r="C1811">
        <v>1734770</v>
      </c>
      <c r="D1811">
        <v>1735654</v>
      </c>
      <c r="E1811" t="s">
        <v>12</v>
      </c>
      <c r="F1811">
        <v>294</v>
      </c>
      <c r="G1811" s="15">
        <v>126462410</v>
      </c>
      <c r="H1811" t="s">
        <v>9</v>
      </c>
      <c r="I1811" t="s">
        <v>3395</v>
      </c>
      <c r="J1811" t="s">
        <v>9</v>
      </c>
      <c r="K1811" t="s">
        <v>1791</v>
      </c>
      <c r="L1811" t="s">
        <v>126</v>
      </c>
      <c r="M1811" s="14" t="b">
        <f t="shared" si="147"/>
        <v>0</v>
      </c>
      <c r="N1811" s="14">
        <f t="shared" si="144"/>
        <v>0</v>
      </c>
      <c r="O1811" s="14">
        <f t="shared" si="145"/>
        <v>41</v>
      </c>
      <c r="P1811" s="14" t="b">
        <f t="shared" si="146"/>
        <v>1</v>
      </c>
      <c r="Q1811" t="b">
        <f t="shared" si="143"/>
        <v>0</v>
      </c>
    </row>
    <row r="1812" spans="1:17" x14ac:dyDescent="0.25">
      <c r="A1812" t="s">
        <v>6687</v>
      </c>
      <c r="B1812" t="s">
        <v>108</v>
      </c>
      <c r="C1812">
        <v>1735651</v>
      </c>
      <c r="D1812">
        <v>1736268</v>
      </c>
      <c r="E1812" t="s">
        <v>12</v>
      </c>
      <c r="F1812">
        <v>205</v>
      </c>
      <c r="G1812" s="15">
        <v>126462411</v>
      </c>
      <c r="H1812" t="s">
        <v>9</v>
      </c>
      <c r="I1812" t="s">
        <v>3394</v>
      </c>
      <c r="J1812" t="s">
        <v>9</v>
      </c>
      <c r="K1812" t="s">
        <v>1602</v>
      </c>
      <c r="L1812" t="s">
        <v>1601</v>
      </c>
      <c r="M1812" s="14" t="b">
        <f t="shared" si="147"/>
        <v>1</v>
      </c>
      <c r="N1812" s="14">
        <f t="shared" si="144"/>
        <v>0</v>
      </c>
      <c r="O1812" s="14">
        <f t="shared" si="145"/>
        <v>-3</v>
      </c>
      <c r="P1812" s="14" t="b">
        <f t="shared" si="146"/>
        <v>1</v>
      </c>
      <c r="Q1812" t="b">
        <f t="shared" si="143"/>
        <v>0</v>
      </c>
    </row>
    <row r="1813" spans="1:17" x14ac:dyDescent="0.25">
      <c r="A1813" t="s">
        <v>6687</v>
      </c>
      <c r="B1813" t="s">
        <v>108</v>
      </c>
      <c r="C1813">
        <v>1736421</v>
      </c>
      <c r="D1813">
        <v>1737494</v>
      </c>
      <c r="E1813" t="s">
        <v>9</v>
      </c>
      <c r="F1813">
        <v>357</v>
      </c>
      <c r="G1813" s="15">
        <v>126462412</v>
      </c>
      <c r="H1813" t="s">
        <v>9</v>
      </c>
      <c r="I1813" t="s">
        <v>3393</v>
      </c>
      <c r="J1813" t="s">
        <v>9</v>
      </c>
      <c r="K1813" t="s">
        <v>2724</v>
      </c>
      <c r="L1813" t="s">
        <v>3392</v>
      </c>
      <c r="M1813" s="14" t="b">
        <f t="shared" si="147"/>
        <v>0</v>
      </c>
      <c r="N1813" s="14">
        <f t="shared" si="144"/>
        <v>0</v>
      </c>
      <c r="O1813" s="14">
        <f t="shared" si="145"/>
        <v>153</v>
      </c>
      <c r="P1813" s="14" t="b">
        <f t="shared" si="146"/>
        <v>0</v>
      </c>
      <c r="Q1813" t="b">
        <f t="shared" si="143"/>
        <v>0</v>
      </c>
    </row>
    <row r="1814" spans="1:17" x14ac:dyDescent="0.25">
      <c r="A1814" t="s">
        <v>6687</v>
      </c>
      <c r="B1814" t="s">
        <v>108</v>
      </c>
      <c r="C1814">
        <v>1737515</v>
      </c>
      <c r="D1814">
        <v>1738321</v>
      </c>
      <c r="E1814" t="s">
        <v>9</v>
      </c>
      <c r="F1814">
        <v>268</v>
      </c>
      <c r="G1814" s="15">
        <v>126462413</v>
      </c>
      <c r="H1814" t="s">
        <v>9</v>
      </c>
      <c r="I1814" t="s">
        <v>3391</v>
      </c>
      <c r="J1814" t="s">
        <v>9</v>
      </c>
      <c r="K1814" t="s">
        <v>2726</v>
      </c>
      <c r="L1814" t="s">
        <v>1378</v>
      </c>
      <c r="M1814" s="14" t="b">
        <f t="shared" si="147"/>
        <v>0</v>
      </c>
      <c r="N1814" s="14">
        <f t="shared" si="144"/>
        <v>0</v>
      </c>
      <c r="O1814" s="14">
        <f t="shared" si="145"/>
        <v>21</v>
      </c>
      <c r="P1814" s="14" t="b">
        <f t="shared" si="146"/>
        <v>1</v>
      </c>
      <c r="Q1814" t="b">
        <f t="shared" si="143"/>
        <v>1</v>
      </c>
    </row>
    <row r="1815" spans="1:17" x14ac:dyDescent="0.25">
      <c r="A1815" t="s">
        <v>6687</v>
      </c>
      <c r="B1815" t="s">
        <v>108</v>
      </c>
      <c r="C1815">
        <v>1738318</v>
      </c>
      <c r="D1815">
        <v>1739205</v>
      </c>
      <c r="E1815" t="s">
        <v>9</v>
      </c>
      <c r="F1815">
        <v>295</v>
      </c>
      <c r="G1815" s="15">
        <v>126462414</v>
      </c>
      <c r="H1815" t="s">
        <v>9</v>
      </c>
      <c r="I1815" t="s">
        <v>3390</v>
      </c>
      <c r="J1815" t="s">
        <v>9</v>
      </c>
      <c r="K1815" t="s">
        <v>3389</v>
      </c>
      <c r="L1815" t="s">
        <v>1378</v>
      </c>
      <c r="M1815" s="14" t="b">
        <f t="shared" si="147"/>
        <v>1</v>
      </c>
      <c r="N1815" s="14">
        <f t="shared" si="144"/>
        <v>0</v>
      </c>
      <c r="O1815" s="14">
        <f t="shared" si="145"/>
        <v>-3</v>
      </c>
      <c r="P1815" s="14" t="b">
        <f t="shared" si="146"/>
        <v>1</v>
      </c>
      <c r="Q1815" t="b">
        <f t="shared" si="143"/>
        <v>0</v>
      </c>
    </row>
    <row r="1816" spans="1:17" x14ac:dyDescent="0.25">
      <c r="A1816" t="s">
        <v>6687</v>
      </c>
      <c r="B1816" t="s">
        <v>108</v>
      </c>
      <c r="C1816">
        <v>1739633</v>
      </c>
      <c r="D1816">
        <v>1741036</v>
      </c>
      <c r="E1816" t="s">
        <v>9</v>
      </c>
      <c r="F1816">
        <v>467</v>
      </c>
      <c r="G1816" s="15">
        <v>126462415</v>
      </c>
      <c r="H1816" t="s">
        <v>9</v>
      </c>
      <c r="I1816" t="s">
        <v>3388</v>
      </c>
      <c r="J1816" t="s">
        <v>9</v>
      </c>
      <c r="K1816" t="s">
        <v>3387</v>
      </c>
      <c r="L1816" t="s">
        <v>269</v>
      </c>
      <c r="M1816" s="14" t="b">
        <f t="shared" si="147"/>
        <v>0</v>
      </c>
      <c r="N1816" s="14">
        <f t="shared" si="144"/>
        <v>0</v>
      </c>
      <c r="O1816" s="14">
        <f t="shared" si="145"/>
        <v>428</v>
      </c>
      <c r="P1816" s="14" t="b">
        <f t="shared" si="146"/>
        <v>0</v>
      </c>
      <c r="Q1816" t="b">
        <f t="shared" si="143"/>
        <v>0</v>
      </c>
    </row>
    <row r="1817" spans="1:17" x14ac:dyDescent="0.25">
      <c r="A1817" t="s">
        <v>6687</v>
      </c>
      <c r="B1817" t="s">
        <v>108</v>
      </c>
      <c r="C1817">
        <v>1741121</v>
      </c>
      <c r="D1817">
        <v>1741348</v>
      </c>
      <c r="E1817" t="s">
        <v>12</v>
      </c>
      <c r="F1817">
        <v>75</v>
      </c>
      <c r="G1817" s="15">
        <v>126462416</v>
      </c>
      <c r="H1817" t="s">
        <v>9</v>
      </c>
      <c r="I1817" t="s">
        <v>3386</v>
      </c>
      <c r="J1817" t="s">
        <v>9</v>
      </c>
      <c r="K1817" t="s">
        <v>2261</v>
      </c>
      <c r="L1817" t="s">
        <v>126</v>
      </c>
      <c r="M1817" s="14" t="b">
        <f t="shared" si="147"/>
        <v>0</v>
      </c>
      <c r="N1817" s="14">
        <f t="shared" si="144"/>
        <v>0</v>
      </c>
      <c r="O1817" s="14">
        <f t="shared" si="145"/>
        <v>85</v>
      </c>
      <c r="P1817" s="14" t="b">
        <f t="shared" si="146"/>
        <v>1</v>
      </c>
      <c r="Q1817" t="b">
        <f t="shared" si="143"/>
        <v>1</v>
      </c>
    </row>
    <row r="1818" spans="1:17" x14ac:dyDescent="0.25">
      <c r="A1818" t="s">
        <v>6687</v>
      </c>
      <c r="B1818" t="s">
        <v>108</v>
      </c>
      <c r="C1818">
        <v>1741440</v>
      </c>
      <c r="D1818">
        <v>1742147</v>
      </c>
      <c r="E1818" t="s">
        <v>9</v>
      </c>
      <c r="F1818">
        <v>235</v>
      </c>
      <c r="G1818" s="15">
        <v>126462417</v>
      </c>
      <c r="H1818" t="s">
        <v>9</v>
      </c>
      <c r="I1818" t="s">
        <v>3385</v>
      </c>
      <c r="J1818" t="s">
        <v>9</v>
      </c>
      <c r="K1818" t="s">
        <v>3384</v>
      </c>
      <c r="L1818" t="s">
        <v>126</v>
      </c>
      <c r="M1818" s="14" t="b">
        <f t="shared" si="147"/>
        <v>0</v>
      </c>
      <c r="N1818" s="14">
        <f t="shared" si="144"/>
        <v>0</v>
      </c>
      <c r="O1818" s="14">
        <f t="shared" si="145"/>
        <v>92</v>
      </c>
      <c r="P1818" s="14" t="b">
        <f t="shared" si="146"/>
        <v>1</v>
      </c>
      <c r="Q1818" t="b">
        <f t="shared" si="143"/>
        <v>0</v>
      </c>
    </row>
    <row r="1819" spans="1:17" x14ac:dyDescent="0.25">
      <c r="A1819" t="s">
        <v>6687</v>
      </c>
      <c r="B1819" t="s">
        <v>108</v>
      </c>
      <c r="C1819">
        <v>1742488</v>
      </c>
      <c r="D1819">
        <v>1742970</v>
      </c>
      <c r="E1819" t="s">
        <v>9</v>
      </c>
      <c r="F1819">
        <v>160</v>
      </c>
      <c r="G1819" s="15">
        <v>126462418</v>
      </c>
      <c r="H1819" t="s">
        <v>3383</v>
      </c>
      <c r="I1819" t="s">
        <v>3382</v>
      </c>
      <c r="J1819" t="s">
        <v>9</v>
      </c>
      <c r="K1819" t="s">
        <v>3381</v>
      </c>
      <c r="L1819" t="s">
        <v>3380</v>
      </c>
      <c r="M1819" s="14" t="b">
        <f t="shared" si="147"/>
        <v>0</v>
      </c>
      <c r="N1819" s="14">
        <f t="shared" si="144"/>
        <v>0</v>
      </c>
      <c r="O1819" s="14">
        <f t="shared" si="145"/>
        <v>341</v>
      </c>
      <c r="P1819" s="14" t="b">
        <f t="shared" si="146"/>
        <v>0</v>
      </c>
      <c r="Q1819" t="b">
        <f t="shared" si="143"/>
        <v>0</v>
      </c>
    </row>
    <row r="1820" spans="1:17" x14ac:dyDescent="0.25">
      <c r="A1820" t="s">
        <v>6687</v>
      </c>
      <c r="B1820" t="s">
        <v>108</v>
      </c>
      <c r="C1820">
        <v>1742974</v>
      </c>
      <c r="D1820">
        <v>1743438</v>
      </c>
      <c r="E1820" t="s">
        <v>9</v>
      </c>
      <c r="F1820">
        <v>154</v>
      </c>
      <c r="G1820" s="15">
        <v>126462419</v>
      </c>
      <c r="H1820" t="s">
        <v>3379</v>
      </c>
      <c r="I1820" t="s">
        <v>3378</v>
      </c>
      <c r="J1820" t="s">
        <v>9</v>
      </c>
      <c r="K1820" t="s">
        <v>3377</v>
      </c>
      <c r="L1820" t="s">
        <v>3376</v>
      </c>
      <c r="M1820" s="14" t="b">
        <f t="shared" si="147"/>
        <v>0</v>
      </c>
      <c r="N1820" s="14">
        <f t="shared" si="144"/>
        <v>0</v>
      </c>
      <c r="O1820" s="14">
        <f t="shared" si="145"/>
        <v>4</v>
      </c>
      <c r="P1820" s="14" t="b">
        <f t="shared" si="146"/>
        <v>1</v>
      </c>
      <c r="Q1820" t="b">
        <f t="shared" si="143"/>
        <v>1</v>
      </c>
    </row>
    <row r="1821" spans="1:17" x14ac:dyDescent="0.25">
      <c r="A1821" t="s">
        <v>6687</v>
      </c>
      <c r="B1821" t="s">
        <v>108</v>
      </c>
      <c r="C1821">
        <v>1743643</v>
      </c>
      <c r="D1821">
        <v>1744434</v>
      </c>
      <c r="E1821" t="s">
        <v>9</v>
      </c>
      <c r="F1821">
        <v>263</v>
      </c>
      <c r="G1821" s="15">
        <v>126462420</v>
      </c>
      <c r="H1821" t="s">
        <v>9</v>
      </c>
      <c r="I1821" t="s">
        <v>3375</v>
      </c>
      <c r="J1821" t="s">
        <v>9</v>
      </c>
      <c r="K1821" t="s">
        <v>9</v>
      </c>
      <c r="L1821" t="s">
        <v>126</v>
      </c>
      <c r="M1821" s="14" t="b">
        <f t="shared" si="147"/>
        <v>0</v>
      </c>
      <c r="N1821" s="14">
        <f t="shared" si="144"/>
        <v>0</v>
      </c>
      <c r="O1821" s="14">
        <f t="shared" si="145"/>
        <v>205</v>
      </c>
      <c r="P1821" s="14" t="b">
        <f t="shared" si="146"/>
        <v>0</v>
      </c>
      <c r="Q1821" t="b">
        <f t="shared" si="143"/>
        <v>0</v>
      </c>
    </row>
    <row r="1822" spans="1:17" x14ac:dyDescent="0.25">
      <c r="A1822" t="s">
        <v>6687</v>
      </c>
      <c r="B1822" t="s">
        <v>108</v>
      </c>
      <c r="C1822">
        <v>1745010</v>
      </c>
      <c r="D1822">
        <v>1745543</v>
      </c>
      <c r="E1822" t="s">
        <v>12</v>
      </c>
      <c r="F1822">
        <v>177</v>
      </c>
      <c r="G1822" s="15">
        <v>126462421</v>
      </c>
      <c r="H1822" t="s">
        <v>9</v>
      </c>
      <c r="I1822" t="s">
        <v>3374</v>
      </c>
      <c r="J1822" t="s">
        <v>9</v>
      </c>
      <c r="K1822" t="s">
        <v>139</v>
      </c>
      <c r="L1822" t="s">
        <v>140</v>
      </c>
      <c r="M1822" s="14" t="b">
        <f t="shared" si="147"/>
        <v>0</v>
      </c>
      <c r="N1822" s="14">
        <f t="shared" si="144"/>
        <v>0</v>
      </c>
      <c r="O1822" s="14">
        <f t="shared" si="145"/>
        <v>576</v>
      </c>
      <c r="P1822" s="14" t="b">
        <f t="shared" si="146"/>
        <v>0</v>
      </c>
      <c r="Q1822" t="b">
        <f t="shared" si="143"/>
        <v>0</v>
      </c>
    </row>
    <row r="1823" spans="1:17" x14ac:dyDescent="0.25">
      <c r="A1823" t="s">
        <v>6687</v>
      </c>
      <c r="B1823" t="s">
        <v>108</v>
      </c>
      <c r="C1823">
        <v>1745867</v>
      </c>
      <c r="D1823">
        <v>1747216</v>
      </c>
      <c r="E1823" t="s">
        <v>9</v>
      </c>
      <c r="F1823">
        <v>449</v>
      </c>
      <c r="G1823" s="15">
        <v>126462422</v>
      </c>
      <c r="H1823" t="s">
        <v>9</v>
      </c>
      <c r="I1823" t="s">
        <v>3373</v>
      </c>
      <c r="J1823" t="s">
        <v>9</v>
      </c>
      <c r="K1823" t="s">
        <v>3372</v>
      </c>
      <c r="L1823" t="s">
        <v>3351</v>
      </c>
      <c r="M1823" s="14" t="b">
        <f t="shared" si="147"/>
        <v>0</v>
      </c>
      <c r="N1823" s="14">
        <f t="shared" si="144"/>
        <v>0</v>
      </c>
      <c r="O1823" s="14">
        <f t="shared" si="145"/>
        <v>324</v>
      </c>
      <c r="P1823" s="14" t="b">
        <f t="shared" si="146"/>
        <v>0</v>
      </c>
      <c r="Q1823" t="b">
        <f t="shared" si="143"/>
        <v>0</v>
      </c>
    </row>
    <row r="1824" spans="1:17" x14ac:dyDescent="0.25">
      <c r="A1824" t="s">
        <v>6687</v>
      </c>
      <c r="B1824" t="s">
        <v>108</v>
      </c>
      <c r="C1824">
        <v>1747213</v>
      </c>
      <c r="D1824">
        <v>1748268</v>
      </c>
      <c r="E1824" t="s">
        <v>9</v>
      </c>
      <c r="F1824">
        <v>351</v>
      </c>
      <c r="G1824" s="15">
        <v>126462423</v>
      </c>
      <c r="H1824" t="s">
        <v>9</v>
      </c>
      <c r="I1824" t="s">
        <v>3371</v>
      </c>
      <c r="J1824" t="s">
        <v>9</v>
      </c>
      <c r="K1824" t="s">
        <v>172</v>
      </c>
      <c r="L1824" t="s">
        <v>173</v>
      </c>
      <c r="M1824" s="14" t="b">
        <f t="shared" si="147"/>
        <v>1</v>
      </c>
      <c r="N1824" s="14">
        <f t="shared" si="144"/>
        <v>0</v>
      </c>
      <c r="O1824" s="14">
        <f t="shared" si="145"/>
        <v>-3</v>
      </c>
      <c r="P1824" s="14" t="b">
        <f t="shared" si="146"/>
        <v>1</v>
      </c>
      <c r="Q1824" t="b">
        <f t="shared" si="143"/>
        <v>1</v>
      </c>
    </row>
    <row r="1825" spans="1:17" x14ac:dyDescent="0.25">
      <c r="A1825" t="s">
        <v>6687</v>
      </c>
      <c r="B1825" t="s">
        <v>108</v>
      </c>
      <c r="C1825">
        <v>1748466</v>
      </c>
      <c r="D1825">
        <v>1749257</v>
      </c>
      <c r="E1825" t="s">
        <v>9</v>
      </c>
      <c r="F1825">
        <v>263</v>
      </c>
      <c r="G1825" s="15">
        <v>126462424</v>
      </c>
      <c r="H1825" t="s">
        <v>9</v>
      </c>
      <c r="I1825" t="s">
        <v>3370</v>
      </c>
      <c r="J1825" t="s">
        <v>9</v>
      </c>
      <c r="K1825" t="s">
        <v>9</v>
      </c>
      <c r="L1825" t="s">
        <v>126</v>
      </c>
      <c r="M1825" s="14" t="b">
        <f t="shared" si="147"/>
        <v>0</v>
      </c>
      <c r="N1825" s="14">
        <f t="shared" si="144"/>
        <v>0</v>
      </c>
      <c r="O1825" s="14">
        <f t="shared" si="145"/>
        <v>198</v>
      </c>
      <c r="P1825" s="14" t="b">
        <f t="shared" si="146"/>
        <v>0</v>
      </c>
      <c r="Q1825" t="b">
        <f t="shared" si="143"/>
        <v>0</v>
      </c>
    </row>
    <row r="1826" spans="1:17" x14ac:dyDescent="0.25">
      <c r="A1826" t="s">
        <v>6687</v>
      </c>
      <c r="B1826" t="s">
        <v>108</v>
      </c>
      <c r="C1826">
        <v>1749485</v>
      </c>
      <c r="D1826">
        <v>1750483</v>
      </c>
      <c r="E1826" t="s">
        <v>12</v>
      </c>
      <c r="F1826">
        <v>332</v>
      </c>
      <c r="G1826" s="15">
        <v>126462425</v>
      </c>
      <c r="H1826" t="s">
        <v>9</v>
      </c>
      <c r="I1826" t="s">
        <v>3369</v>
      </c>
      <c r="J1826" t="s">
        <v>9</v>
      </c>
      <c r="K1826" t="s">
        <v>1020</v>
      </c>
      <c r="L1826" t="s">
        <v>1049</v>
      </c>
      <c r="M1826" s="14" t="b">
        <f t="shared" si="147"/>
        <v>0</v>
      </c>
      <c r="N1826" s="14">
        <f t="shared" si="144"/>
        <v>0</v>
      </c>
      <c r="O1826" s="14">
        <f t="shared" si="145"/>
        <v>228</v>
      </c>
      <c r="P1826" s="14" t="b">
        <f t="shared" si="146"/>
        <v>0</v>
      </c>
      <c r="Q1826" t="b">
        <f t="shared" si="143"/>
        <v>0</v>
      </c>
    </row>
    <row r="1827" spans="1:17" x14ac:dyDescent="0.25">
      <c r="A1827" t="s">
        <v>6687</v>
      </c>
      <c r="B1827" t="s">
        <v>108</v>
      </c>
      <c r="C1827">
        <v>1750645</v>
      </c>
      <c r="D1827">
        <v>1752144</v>
      </c>
      <c r="E1827" t="s">
        <v>12</v>
      </c>
      <c r="F1827">
        <v>499</v>
      </c>
      <c r="G1827" s="15">
        <v>126462426</v>
      </c>
      <c r="H1827" t="s">
        <v>9</v>
      </c>
      <c r="I1827" t="s">
        <v>3368</v>
      </c>
      <c r="J1827" t="s">
        <v>9</v>
      </c>
      <c r="K1827" t="s">
        <v>3367</v>
      </c>
      <c r="L1827" t="s">
        <v>3366</v>
      </c>
      <c r="M1827" s="14" t="b">
        <f t="shared" si="147"/>
        <v>0</v>
      </c>
      <c r="N1827" s="14">
        <f t="shared" si="144"/>
        <v>0</v>
      </c>
      <c r="O1827" s="14">
        <f t="shared" si="145"/>
        <v>162</v>
      </c>
      <c r="P1827" s="14" t="b">
        <f t="shared" si="146"/>
        <v>0</v>
      </c>
      <c r="Q1827" t="b">
        <f t="shared" si="143"/>
        <v>0</v>
      </c>
    </row>
    <row r="1828" spans="1:17" x14ac:dyDescent="0.25">
      <c r="A1828" t="s">
        <v>6687</v>
      </c>
      <c r="B1828" t="s">
        <v>108</v>
      </c>
      <c r="C1828">
        <v>1752417</v>
      </c>
      <c r="D1828">
        <v>1754918</v>
      </c>
      <c r="E1828" t="s">
        <v>9</v>
      </c>
      <c r="F1828">
        <v>833</v>
      </c>
      <c r="G1828" s="15">
        <v>126462427</v>
      </c>
      <c r="H1828" t="s">
        <v>9</v>
      </c>
      <c r="I1828" t="s">
        <v>3365</v>
      </c>
      <c r="J1828" t="s">
        <v>9</v>
      </c>
      <c r="K1828" t="s">
        <v>3364</v>
      </c>
      <c r="L1828" t="s">
        <v>3363</v>
      </c>
      <c r="M1828" s="14" t="b">
        <f t="shared" si="147"/>
        <v>0</v>
      </c>
      <c r="N1828" s="14">
        <f t="shared" si="144"/>
        <v>0</v>
      </c>
      <c r="O1828" s="14">
        <f t="shared" si="145"/>
        <v>273</v>
      </c>
      <c r="P1828" s="14" t="b">
        <f t="shared" si="146"/>
        <v>0</v>
      </c>
      <c r="Q1828" t="b">
        <f t="shared" si="143"/>
        <v>0</v>
      </c>
    </row>
    <row r="1829" spans="1:17" x14ac:dyDescent="0.25">
      <c r="A1829" t="s">
        <v>6687</v>
      </c>
      <c r="B1829" t="s">
        <v>108</v>
      </c>
      <c r="C1829">
        <v>1754965</v>
      </c>
      <c r="D1829">
        <v>1755138</v>
      </c>
      <c r="E1829" t="s">
        <v>9</v>
      </c>
      <c r="F1829">
        <v>57</v>
      </c>
      <c r="G1829" s="15">
        <v>126462428</v>
      </c>
      <c r="H1829" t="s">
        <v>9</v>
      </c>
      <c r="I1829" t="s">
        <v>3362</v>
      </c>
      <c r="J1829" t="s">
        <v>9</v>
      </c>
      <c r="K1829" t="s">
        <v>9</v>
      </c>
      <c r="L1829" t="s">
        <v>126</v>
      </c>
      <c r="M1829" s="14" t="b">
        <f t="shared" si="147"/>
        <v>0</v>
      </c>
      <c r="N1829" s="14">
        <f t="shared" si="144"/>
        <v>0</v>
      </c>
      <c r="O1829" s="14">
        <f t="shared" si="145"/>
        <v>47</v>
      </c>
      <c r="P1829" s="14" t="b">
        <f t="shared" si="146"/>
        <v>1</v>
      </c>
      <c r="Q1829" t="b">
        <f t="shared" si="143"/>
        <v>1</v>
      </c>
    </row>
    <row r="1830" spans="1:17" x14ac:dyDescent="0.25">
      <c r="A1830" t="s">
        <v>6687</v>
      </c>
      <c r="B1830" t="s">
        <v>108</v>
      </c>
      <c r="C1830">
        <v>1755391</v>
      </c>
      <c r="D1830">
        <v>1756209</v>
      </c>
      <c r="E1830" t="s">
        <v>12</v>
      </c>
      <c r="F1830">
        <v>272</v>
      </c>
      <c r="G1830" s="15">
        <v>126462429</v>
      </c>
      <c r="H1830" t="s">
        <v>9</v>
      </c>
      <c r="I1830" t="s">
        <v>3361</v>
      </c>
      <c r="J1830" t="s">
        <v>9</v>
      </c>
      <c r="K1830" t="s">
        <v>9</v>
      </c>
      <c r="L1830" t="s">
        <v>126</v>
      </c>
      <c r="M1830" s="14" t="b">
        <f t="shared" si="147"/>
        <v>0</v>
      </c>
      <c r="N1830" s="14">
        <f t="shared" si="144"/>
        <v>0</v>
      </c>
      <c r="O1830" s="14">
        <f t="shared" si="145"/>
        <v>253</v>
      </c>
      <c r="P1830" s="14" t="b">
        <f t="shared" si="146"/>
        <v>0</v>
      </c>
      <c r="Q1830" t="b">
        <f t="shared" si="143"/>
        <v>0</v>
      </c>
    </row>
    <row r="1831" spans="1:17" x14ac:dyDescent="0.25">
      <c r="A1831" t="s">
        <v>6687</v>
      </c>
      <c r="B1831" t="s">
        <v>108</v>
      </c>
      <c r="C1831">
        <v>1756345</v>
      </c>
      <c r="D1831">
        <v>1757064</v>
      </c>
      <c r="E1831" t="s">
        <v>9</v>
      </c>
      <c r="F1831">
        <v>239</v>
      </c>
      <c r="G1831" s="15">
        <v>126462430</v>
      </c>
      <c r="H1831" t="s">
        <v>9</v>
      </c>
      <c r="I1831" t="s">
        <v>3360</v>
      </c>
      <c r="J1831" t="s">
        <v>9</v>
      </c>
      <c r="K1831" t="s">
        <v>3359</v>
      </c>
      <c r="L1831" t="s">
        <v>3358</v>
      </c>
      <c r="M1831" s="14" t="b">
        <f t="shared" si="147"/>
        <v>0</v>
      </c>
      <c r="N1831" s="14">
        <f t="shared" si="144"/>
        <v>0</v>
      </c>
      <c r="O1831" s="14">
        <f t="shared" si="145"/>
        <v>136</v>
      </c>
      <c r="P1831" s="14" t="b">
        <f t="shared" si="146"/>
        <v>0</v>
      </c>
      <c r="Q1831" t="b">
        <f t="shared" si="143"/>
        <v>0</v>
      </c>
    </row>
    <row r="1832" spans="1:17" x14ac:dyDescent="0.25">
      <c r="A1832" t="s">
        <v>6687</v>
      </c>
      <c r="B1832" t="s">
        <v>108</v>
      </c>
      <c r="C1832">
        <v>1757061</v>
      </c>
      <c r="D1832">
        <v>1758074</v>
      </c>
      <c r="E1832" t="s">
        <v>9</v>
      </c>
      <c r="F1832">
        <v>337</v>
      </c>
      <c r="G1832" s="15">
        <v>126462431</v>
      </c>
      <c r="H1832" t="s">
        <v>9</v>
      </c>
      <c r="I1832" t="s">
        <v>3357</v>
      </c>
      <c r="J1832" t="s">
        <v>9</v>
      </c>
      <c r="K1832" t="s">
        <v>2006</v>
      </c>
      <c r="L1832" t="s">
        <v>126</v>
      </c>
      <c r="M1832" s="14" t="b">
        <f t="shared" si="147"/>
        <v>1</v>
      </c>
      <c r="N1832" s="14">
        <f t="shared" si="144"/>
        <v>0</v>
      </c>
      <c r="O1832" s="14">
        <f t="shared" si="145"/>
        <v>-3</v>
      </c>
      <c r="P1832" s="14" t="b">
        <f t="shared" si="146"/>
        <v>1</v>
      </c>
      <c r="Q1832" t="b">
        <f t="shared" si="143"/>
        <v>1</v>
      </c>
    </row>
    <row r="1833" spans="1:17" x14ac:dyDescent="0.25">
      <c r="A1833" t="s">
        <v>6687</v>
      </c>
      <c r="B1833" t="s">
        <v>108</v>
      </c>
      <c r="C1833">
        <v>1758078</v>
      </c>
      <c r="D1833">
        <v>1760192</v>
      </c>
      <c r="E1833" t="s">
        <v>9</v>
      </c>
      <c r="F1833">
        <v>704</v>
      </c>
      <c r="G1833" s="15">
        <v>126462432</v>
      </c>
      <c r="H1833" t="s">
        <v>9</v>
      </c>
      <c r="I1833" t="s">
        <v>3356</v>
      </c>
      <c r="J1833" t="s">
        <v>9</v>
      </c>
      <c r="K1833" t="s">
        <v>430</v>
      </c>
      <c r="L1833" t="s">
        <v>429</v>
      </c>
      <c r="M1833" s="14" t="b">
        <f t="shared" si="147"/>
        <v>0</v>
      </c>
      <c r="N1833" s="14">
        <f t="shared" si="144"/>
        <v>0</v>
      </c>
      <c r="O1833" s="14">
        <f t="shared" si="145"/>
        <v>4</v>
      </c>
      <c r="P1833" s="14" t="b">
        <f t="shared" si="146"/>
        <v>1</v>
      </c>
      <c r="Q1833" t="b">
        <f t="shared" si="143"/>
        <v>0</v>
      </c>
    </row>
    <row r="1834" spans="1:17" x14ac:dyDescent="0.25">
      <c r="A1834" t="s">
        <v>6687</v>
      </c>
      <c r="B1834" t="s">
        <v>108</v>
      </c>
      <c r="C1834">
        <v>1760380</v>
      </c>
      <c r="D1834">
        <v>1760913</v>
      </c>
      <c r="E1834" t="s">
        <v>12</v>
      </c>
      <c r="F1834">
        <v>177</v>
      </c>
      <c r="G1834" s="15">
        <v>126462433</v>
      </c>
      <c r="H1834" t="s">
        <v>9</v>
      </c>
      <c r="I1834" t="s">
        <v>3355</v>
      </c>
      <c r="J1834" t="s">
        <v>9</v>
      </c>
      <c r="K1834" t="s">
        <v>3354</v>
      </c>
      <c r="L1834" t="s">
        <v>126</v>
      </c>
      <c r="M1834" s="14" t="b">
        <f t="shared" si="147"/>
        <v>0</v>
      </c>
      <c r="N1834" s="14">
        <f t="shared" si="144"/>
        <v>0</v>
      </c>
      <c r="O1834" s="14">
        <f t="shared" si="145"/>
        <v>188</v>
      </c>
      <c r="P1834" s="14" t="b">
        <f t="shared" si="146"/>
        <v>0</v>
      </c>
      <c r="Q1834" t="b">
        <f t="shared" si="143"/>
        <v>0</v>
      </c>
    </row>
    <row r="1835" spans="1:17" x14ac:dyDescent="0.25">
      <c r="A1835" t="s">
        <v>6687</v>
      </c>
      <c r="B1835" t="s">
        <v>108</v>
      </c>
      <c r="C1835">
        <v>1760910</v>
      </c>
      <c r="D1835">
        <v>1761992</v>
      </c>
      <c r="E1835" t="s">
        <v>12</v>
      </c>
      <c r="F1835">
        <v>360</v>
      </c>
      <c r="G1835" s="15">
        <v>126462434</v>
      </c>
      <c r="H1835" t="s">
        <v>9</v>
      </c>
      <c r="I1835" t="s">
        <v>3353</v>
      </c>
      <c r="J1835" t="s">
        <v>9</v>
      </c>
      <c r="K1835" t="s">
        <v>9</v>
      </c>
      <c r="L1835" t="s">
        <v>126</v>
      </c>
      <c r="M1835" s="14" t="b">
        <f t="shared" si="147"/>
        <v>1</v>
      </c>
      <c r="N1835" s="14">
        <f t="shared" si="144"/>
        <v>0</v>
      </c>
      <c r="O1835" s="14">
        <f t="shared" si="145"/>
        <v>-3</v>
      </c>
      <c r="P1835" s="14" t="b">
        <f t="shared" si="146"/>
        <v>1</v>
      </c>
      <c r="Q1835" t="b">
        <f t="shared" si="143"/>
        <v>1</v>
      </c>
    </row>
    <row r="1836" spans="1:17" x14ac:dyDescent="0.25">
      <c r="A1836" t="s">
        <v>6687</v>
      </c>
      <c r="B1836" t="s">
        <v>108</v>
      </c>
      <c r="C1836">
        <v>1761995</v>
      </c>
      <c r="D1836">
        <v>1762657</v>
      </c>
      <c r="E1836" t="s">
        <v>12</v>
      </c>
      <c r="F1836">
        <v>220</v>
      </c>
      <c r="G1836" s="15">
        <v>126462435</v>
      </c>
      <c r="H1836" t="s">
        <v>9</v>
      </c>
      <c r="I1836" t="s">
        <v>3352</v>
      </c>
      <c r="J1836" t="s">
        <v>9</v>
      </c>
      <c r="K1836" t="s">
        <v>413</v>
      </c>
      <c r="L1836" t="s">
        <v>3351</v>
      </c>
      <c r="M1836" s="14" t="b">
        <f t="shared" si="147"/>
        <v>0</v>
      </c>
      <c r="N1836" s="14">
        <f t="shared" si="144"/>
        <v>0</v>
      </c>
      <c r="O1836" s="14">
        <f t="shared" si="145"/>
        <v>3</v>
      </c>
      <c r="P1836" s="14" t="b">
        <f t="shared" si="146"/>
        <v>1</v>
      </c>
      <c r="Q1836" t="b">
        <f t="shared" si="143"/>
        <v>0</v>
      </c>
    </row>
    <row r="1837" spans="1:17" x14ac:dyDescent="0.25">
      <c r="A1837" t="s">
        <v>6687</v>
      </c>
      <c r="B1837" t="s">
        <v>108</v>
      </c>
      <c r="C1837">
        <v>1762694</v>
      </c>
      <c r="D1837">
        <v>1762993</v>
      </c>
      <c r="E1837" t="s">
        <v>12</v>
      </c>
      <c r="F1837">
        <v>99</v>
      </c>
      <c r="G1837" s="15">
        <v>126462436</v>
      </c>
      <c r="H1837" t="s">
        <v>9</v>
      </c>
      <c r="I1837" t="s">
        <v>3350</v>
      </c>
      <c r="J1837" t="s">
        <v>9</v>
      </c>
      <c r="K1837" t="s">
        <v>9</v>
      </c>
      <c r="L1837" t="s">
        <v>3349</v>
      </c>
      <c r="M1837" s="14" t="b">
        <f t="shared" si="147"/>
        <v>0</v>
      </c>
      <c r="N1837" s="14">
        <f t="shared" si="144"/>
        <v>0</v>
      </c>
      <c r="O1837" s="14">
        <f t="shared" si="145"/>
        <v>37</v>
      </c>
      <c r="P1837" s="14" t="b">
        <f t="shared" si="146"/>
        <v>1</v>
      </c>
      <c r="Q1837" t="b">
        <f t="shared" si="143"/>
        <v>0</v>
      </c>
    </row>
    <row r="1838" spans="1:17" x14ac:dyDescent="0.25">
      <c r="A1838" t="s">
        <v>6687</v>
      </c>
      <c r="B1838" t="s">
        <v>108</v>
      </c>
      <c r="C1838">
        <v>1763022</v>
      </c>
      <c r="D1838">
        <v>1763393</v>
      </c>
      <c r="E1838" t="s">
        <v>12</v>
      </c>
      <c r="F1838">
        <v>123</v>
      </c>
      <c r="G1838" s="15">
        <v>126462437</v>
      </c>
      <c r="H1838" t="s">
        <v>9</v>
      </c>
      <c r="I1838" t="s">
        <v>3348</v>
      </c>
      <c r="J1838" t="s">
        <v>9</v>
      </c>
      <c r="K1838" t="s">
        <v>9</v>
      </c>
      <c r="L1838" t="s">
        <v>126</v>
      </c>
      <c r="M1838" s="14" t="b">
        <f t="shared" si="147"/>
        <v>0</v>
      </c>
      <c r="N1838" s="14">
        <f t="shared" si="144"/>
        <v>0</v>
      </c>
      <c r="O1838" s="14">
        <f t="shared" si="145"/>
        <v>29</v>
      </c>
      <c r="P1838" s="14" t="b">
        <f t="shared" si="146"/>
        <v>1</v>
      </c>
      <c r="Q1838" t="b">
        <f t="shared" si="143"/>
        <v>0</v>
      </c>
    </row>
    <row r="1839" spans="1:17" x14ac:dyDescent="0.25">
      <c r="A1839" t="s">
        <v>6687</v>
      </c>
      <c r="B1839" t="s">
        <v>108</v>
      </c>
      <c r="C1839">
        <v>1763412</v>
      </c>
      <c r="D1839">
        <v>1764044</v>
      </c>
      <c r="E1839" t="s">
        <v>9</v>
      </c>
      <c r="F1839">
        <v>210</v>
      </c>
      <c r="G1839" s="15">
        <v>126462438</v>
      </c>
      <c r="H1839" t="s">
        <v>9</v>
      </c>
      <c r="I1839" t="s">
        <v>3347</v>
      </c>
      <c r="J1839" t="s">
        <v>9</v>
      </c>
      <c r="K1839" t="s">
        <v>3346</v>
      </c>
      <c r="L1839" t="s">
        <v>3345</v>
      </c>
      <c r="M1839" s="14" t="b">
        <f t="shared" si="147"/>
        <v>0</v>
      </c>
      <c r="N1839" s="14">
        <f t="shared" si="144"/>
        <v>0</v>
      </c>
      <c r="O1839" s="14">
        <f t="shared" si="145"/>
        <v>19</v>
      </c>
      <c r="P1839" s="14" t="b">
        <f t="shared" si="146"/>
        <v>1</v>
      </c>
      <c r="Q1839" t="b">
        <f t="shared" si="143"/>
        <v>0</v>
      </c>
    </row>
    <row r="1840" spans="1:17" x14ac:dyDescent="0.25">
      <c r="A1840" t="s">
        <v>6687</v>
      </c>
      <c r="B1840" t="s">
        <v>108</v>
      </c>
      <c r="C1840">
        <v>1764041</v>
      </c>
      <c r="D1840">
        <v>1764436</v>
      </c>
      <c r="E1840" t="s">
        <v>9</v>
      </c>
      <c r="F1840">
        <v>131</v>
      </c>
      <c r="G1840" s="15">
        <v>126462439</v>
      </c>
      <c r="H1840" t="s">
        <v>9</v>
      </c>
      <c r="I1840" t="s">
        <v>3344</v>
      </c>
      <c r="J1840" t="s">
        <v>9</v>
      </c>
      <c r="K1840" t="s">
        <v>9</v>
      </c>
      <c r="L1840" t="s">
        <v>126</v>
      </c>
      <c r="M1840" s="14" t="b">
        <f t="shared" si="147"/>
        <v>1</v>
      </c>
      <c r="N1840" s="14">
        <f t="shared" si="144"/>
        <v>0</v>
      </c>
      <c r="O1840" s="14">
        <f t="shared" si="145"/>
        <v>-3</v>
      </c>
      <c r="P1840" s="14" t="b">
        <f t="shared" si="146"/>
        <v>1</v>
      </c>
      <c r="Q1840" t="b">
        <f t="shared" si="143"/>
        <v>0</v>
      </c>
    </row>
    <row r="1841" spans="1:17" x14ac:dyDescent="0.25">
      <c r="A1841" t="s">
        <v>6687</v>
      </c>
      <c r="B1841" t="s">
        <v>108</v>
      </c>
      <c r="C1841">
        <v>1764603</v>
      </c>
      <c r="D1841">
        <v>1765088</v>
      </c>
      <c r="E1841" t="s">
        <v>12</v>
      </c>
      <c r="F1841">
        <v>161</v>
      </c>
      <c r="G1841" s="15">
        <v>126462440</v>
      </c>
      <c r="H1841" t="s">
        <v>9</v>
      </c>
      <c r="I1841" t="s">
        <v>3343</v>
      </c>
      <c r="J1841" t="s">
        <v>9</v>
      </c>
      <c r="K1841" t="s">
        <v>9</v>
      </c>
      <c r="L1841" t="s">
        <v>126</v>
      </c>
      <c r="M1841" s="14" t="b">
        <f t="shared" si="147"/>
        <v>0</v>
      </c>
      <c r="N1841" s="14">
        <f t="shared" si="144"/>
        <v>0</v>
      </c>
      <c r="O1841" s="14">
        <f t="shared" si="145"/>
        <v>167</v>
      </c>
      <c r="P1841" s="14" t="b">
        <f t="shared" si="146"/>
        <v>0</v>
      </c>
      <c r="Q1841" t="b">
        <f t="shared" si="143"/>
        <v>0</v>
      </c>
    </row>
    <row r="1842" spans="1:17" x14ac:dyDescent="0.25">
      <c r="A1842" t="s">
        <v>6687</v>
      </c>
      <c r="B1842" t="s">
        <v>108</v>
      </c>
      <c r="C1842">
        <v>1765142</v>
      </c>
      <c r="D1842">
        <v>1765330</v>
      </c>
      <c r="E1842" t="s">
        <v>12</v>
      </c>
      <c r="F1842">
        <v>62</v>
      </c>
      <c r="G1842" s="15">
        <v>126462441</v>
      </c>
      <c r="H1842" t="s">
        <v>9</v>
      </c>
      <c r="I1842" t="s">
        <v>3342</v>
      </c>
      <c r="J1842" t="s">
        <v>9</v>
      </c>
      <c r="K1842" t="s">
        <v>9</v>
      </c>
      <c r="L1842" t="s">
        <v>126</v>
      </c>
      <c r="M1842" s="14" t="b">
        <f t="shared" si="147"/>
        <v>0</v>
      </c>
      <c r="N1842" s="14">
        <f t="shared" si="144"/>
        <v>0</v>
      </c>
      <c r="O1842" s="14">
        <f t="shared" si="145"/>
        <v>54</v>
      </c>
      <c r="P1842" s="14" t="b">
        <f t="shared" si="146"/>
        <v>1</v>
      </c>
      <c r="Q1842" t="b">
        <f t="shared" si="143"/>
        <v>1</v>
      </c>
    </row>
    <row r="1843" spans="1:17" x14ac:dyDescent="0.25">
      <c r="A1843" t="s">
        <v>6687</v>
      </c>
      <c r="B1843" t="s">
        <v>108</v>
      </c>
      <c r="C1843">
        <v>1765658</v>
      </c>
      <c r="D1843">
        <v>1765975</v>
      </c>
      <c r="E1843" t="s">
        <v>9</v>
      </c>
      <c r="F1843">
        <v>105</v>
      </c>
      <c r="G1843" s="15">
        <v>126462442</v>
      </c>
      <c r="H1843" t="s">
        <v>9</v>
      </c>
      <c r="I1843" t="s">
        <v>3341</v>
      </c>
      <c r="J1843" t="s">
        <v>9</v>
      </c>
      <c r="K1843" t="s">
        <v>9</v>
      </c>
      <c r="L1843" t="s">
        <v>126</v>
      </c>
      <c r="M1843" s="14" t="b">
        <f t="shared" si="147"/>
        <v>0</v>
      </c>
      <c r="N1843" s="14">
        <f t="shared" si="144"/>
        <v>0</v>
      </c>
      <c r="O1843" s="14">
        <f t="shared" si="145"/>
        <v>328</v>
      </c>
      <c r="P1843" s="14" t="b">
        <f t="shared" si="146"/>
        <v>0</v>
      </c>
      <c r="Q1843" t="b">
        <f t="shared" si="143"/>
        <v>0</v>
      </c>
    </row>
    <row r="1844" spans="1:17" x14ac:dyDescent="0.25">
      <c r="A1844" t="s">
        <v>6687</v>
      </c>
      <c r="B1844" t="s">
        <v>108</v>
      </c>
      <c r="C1844">
        <v>1765972</v>
      </c>
      <c r="D1844">
        <v>1766352</v>
      </c>
      <c r="E1844" t="s">
        <v>9</v>
      </c>
      <c r="F1844">
        <v>126</v>
      </c>
      <c r="G1844" s="15">
        <v>126462443</v>
      </c>
      <c r="H1844" t="s">
        <v>9</v>
      </c>
      <c r="I1844" t="s">
        <v>3340</v>
      </c>
      <c r="J1844" t="s">
        <v>9</v>
      </c>
      <c r="K1844" t="s">
        <v>3339</v>
      </c>
      <c r="L1844" t="s">
        <v>3338</v>
      </c>
      <c r="M1844" s="14" t="b">
        <f t="shared" si="147"/>
        <v>1</v>
      </c>
      <c r="N1844" s="14">
        <f t="shared" si="144"/>
        <v>0</v>
      </c>
      <c r="O1844" s="14">
        <f t="shared" si="145"/>
        <v>-3</v>
      </c>
      <c r="P1844" s="14" t="b">
        <f t="shared" si="146"/>
        <v>1</v>
      </c>
      <c r="Q1844" t="b">
        <f t="shared" si="143"/>
        <v>1</v>
      </c>
    </row>
    <row r="1845" spans="1:17" x14ac:dyDescent="0.25">
      <c r="A1845" t="s">
        <v>6687</v>
      </c>
      <c r="B1845" t="s">
        <v>108</v>
      </c>
      <c r="C1845">
        <v>1766636</v>
      </c>
      <c r="D1845">
        <v>1767217</v>
      </c>
      <c r="E1845" t="s">
        <v>9</v>
      </c>
      <c r="F1845">
        <v>193</v>
      </c>
      <c r="G1845" s="15">
        <v>126462444</v>
      </c>
      <c r="H1845" t="s">
        <v>9</v>
      </c>
      <c r="I1845" t="s">
        <v>3337</v>
      </c>
      <c r="J1845" t="s">
        <v>9</v>
      </c>
      <c r="K1845" t="s">
        <v>9</v>
      </c>
      <c r="L1845" t="s">
        <v>126</v>
      </c>
      <c r="M1845" s="14" t="b">
        <f t="shared" si="147"/>
        <v>0</v>
      </c>
      <c r="N1845" s="14">
        <f t="shared" si="144"/>
        <v>0</v>
      </c>
      <c r="O1845" s="14">
        <f t="shared" si="145"/>
        <v>284</v>
      </c>
      <c r="P1845" s="14" t="b">
        <f t="shared" si="146"/>
        <v>0</v>
      </c>
      <c r="Q1845" t="b">
        <f t="shared" si="143"/>
        <v>0</v>
      </c>
    </row>
    <row r="1846" spans="1:17" x14ac:dyDescent="0.25">
      <c r="A1846" t="s">
        <v>6687</v>
      </c>
      <c r="B1846" t="s">
        <v>108</v>
      </c>
      <c r="C1846">
        <v>1767354</v>
      </c>
      <c r="D1846">
        <v>1770641</v>
      </c>
      <c r="E1846" t="s">
        <v>9</v>
      </c>
      <c r="F1846">
        <v>1095</v>
      </c>
      <c r="G1846" s="15">
        <v>126462445</v>
      </c>
      <c r="H1846" t="s">
        <v>9</v>
      </c>
      <c r="I1846" t="s">
        <v>3336</v>
      </c>
      <c r="J1846" t="s">
        <v>9</v>
      </c>
      <c r="K1846" t="s">
        <v>3322</v>
      </c>
      <c r="L1846" t="s">
        <v>3321</v>
      </c>
      <c r="M1846" s="14" t="b">
        <f t="shared" si="147"/>
        <v>0</v>
      </c>
      <c r="N1846" s="14">
        <f t="shared" si="144"/>
        <v>0</v>
      </c>
      <c r="O1846" s="14">
        <f t="shared" si="145"/>
        <v>137</v>
      </c>
      <c r="P1846" s="14" t="b">
        <f t="shared" si="146"/>
        <v>0</v>
      </c>
      <c r="Q1846" t="b">
        <f t="shared" si="143"/>
        <v>0</v>
      </c>
    </row>
    <row r="1847" spans="1:17" x14ac:dyDescent="0.25">
      <c r="A1847" t="s">
        <v>6687</v>
      </c>
      <c r="B1847" t="s">
        <v>108</v>
      </c>
      <c r="C1847">
        <v>1770667</v>
      </c>
      <c r="D1847">
        <v>1771071</v>
      </c>
      <c r="E1847" t="s">
        <v>9</v>
      </c>
      <c r="F1847">
        <v>134</v>
      </c>
      <c r="G1847" s="15">
        <v>126462446</v>
      </c>
      <c r="H1847" t="s">
        <v>9</v>
      </c>
      <c r="I1847" t="s">
        <v>3335</v>
      </c>
      <c r="J1847" t="s">
        <v>9</v>
      </c>
      <c r="K1847" t="s">
        <v>3328</v>
      </c>
      <c r="L1847" t="s">
        <v>717</v>
      </c>
      <c r="M1847" s="14" t="b">
        <f t="shared" si="147"/>
        <v>0</v>
      </c>
      <c r="N1847" s="14">
        <f t="shared" si="144"/>
        <v>0</v>
      </c>
      <c r="O1847" s="14">
        <f t="shared" si="145"/>
        <v>26</v>
      </c>
      <c r="P1847" s="14" t="b">
        <f t="shared" si="146"/>
        <v>1</v>
      </c>
      <c r="Q1847" t="b">
        <f t="shared" si="143"/>
        <v>1</v>
      </c>
    </row>
    <row r="1848" spans="1:17" x14ac:dyDescent="0.25">
      <c r="A1848" t="s">
        <v>6687</v>
      </c>
      <c r="B1848" t="s">
        <v>108</v>
      </c>
      <c r="C1848">
        <v>1771275</v>
      </c>
      <c r="D1848">
        <v>1772978</v>
      </c>
      <c r="E1848" t="s">
        <v>9</v>
      </c>
      <c r="F1848">
        <v>567</v>
      </c>
      <c r="G1848" s="15">
        <v>126462447</v>
      </c>
      <c r="H1848" t="s">
        <v>9</v>
      </c>
      <c r="I1848" t="s">
        <v>3334</v>
      </c>
      <c r="J1848" t="s">
        <v>9</v>
      </c>
      <c r="K1848" t="s">
        <v>2962</v>
      </c>
      <c r="L1848" t="s">
        <v>2961</v>
      </c>
      <c r="M1848" s="14" t="b">
        <f t="shared" si="147"/>
        <v>0</v>
      </c>
      <c r="N1848" s="14">
        <f t="shared" si="144"/>
        <v>0</v>
      </c>
      <c r="O1848" s="14">
        <f t="shared" si="145"/>
        <v>204</v>
      </c>
      <c r="P1848" s="14" t="b">
        <f t="shared" si="146"/>
        <v>0</v>
      </c>
      <c r="Q1848" t="b">
        <f t="shared" si="143"/>
        <v>0</v>
      </c>
    </row>
    <row r="1849" spans="1:17" x14ac:dyDescent="0.25">
      <c r="A1849" t="s">
        <v>6687</v>
      </c>
      <c r="B1849" t="s">
        <v>108</v>
      </c>
      <c r="C1849">
        <v>1772975</v>
      </c>
      <c r="D1849">
        <v>1773700</v>
      </c>
      <c r="E1849" t="s">
        <v>9</v>
      </c>
      <c r="F1849">
        <v>241</v>
      </c>
      <c r="G1849" s="15">
        <v>126462448</v>
      </c>
      <c r="H1849" t="s">
        <v>9</v>
      </c>
      <c r="I1849" t="s">
        <v>3333</v>
      </c>
      <c r="J1849" t="s">
        <v>9</v>
      </c>
      <c r="K1849" t="s">
        <v>147</v>
      </c>
      <c r="L1849" t="s">
        <v>148</v>
      </c>
      <c r="M1849" s="14" t="b">
        <f t="shared" si="147"/>
        <v>1</v>
      </c>
      <c r="N1849" s="14">
        <f t="shared" si="144"/>
        <v>0</v>
      </c>
      <c r="O1849" s="14">
        <f t="shared" si="145"/>
        <v>-3</v>
      </c>
      <c r="P1849" s="14" t="b">
        <f t="shared" si="146"/>
        <v>1</v>
      </c>
      <c r="Q1849" t="b">
        <f t="shared" si="143"/>
        <v>1</v>
      </c>
    </row>
    <row r="1850" spans="1:17" x14ac:dyDescent="0.25">
      <c r="A1850" t="s">
        <v>6687</v>
      </c>
      <c r="B1850" t="s">
        <v>108</v>
      </c>
      <c r="C1850">
        <v>1773704</v>
      </c>
      <c r="D1850">
        <v>1774213</v>
      </c>
      <c r="E1850" t="s">
        <v>9</v>
      </c>
      <c r="F1850">
        <v>169</v>
      </c>
      <c r="G1850" s="15">
        <v>126462449</v>
      </c>
      <c r="H1850" t="s">
        <v>9</v>
      </c>
      <c r="I1850" t="s">
        <v>3332</v>
      </c>
      <c r="J1850" t="s">
        <v>9</v>
      </c>
      <c r="K1850" t="s">
        <v>3331</v>
      </c>
      <c r="L1850" t="s">
        <v>3330</v>
      </c>
      <c r="M1850" s="14" t="b">
        <f t="shared" si="147"/>
        <v>0</v>
      </c>
      <c r="N1850" s="14">
        <f t="shared" si="144"/>
        <v>0</v>
      </c>
      <c r="O1850" s="14">
        <f t="shared" si="145"/>
        <v>4</v>
      </c>
      <c r="P1850" s="14" t="b">
        <f t="shared" si="146"/>
        <v>1</v>
      </c>
      <c r="Q1850" t="b">
        <f t="shared" si="143"/>
        <v>0</v>
      </c>
    </row>
    <row r="1851" spans="1:17" x14ac:dyDescent="0.25">
      <c r="A1851" t="s">
        <v>6687</v>
      </c>
      <c r="B1851" t="s">
        <v>108</v>
      </c>
      <c r="C1851">
        <v>1774232</v>
      </c>
      <c r="D1851">
        <v>1775329</v>
      </c>
      <c r="E1851" t="s">
        <v>9</v>
      </c>
      <c r="F1851">
        <v>365</v>
      </c>
      <c r="G1851" s="15">
        <v>126462450</v>
      </c>
      <c r="H1851" t="s">
        <v>9</v>
      </c>
      <c r="I1851" t="s">
        <v>3329</v>
      </c>
      <c r="J1851" t="s">
        <v>9</v>
      </c>
      <c r="K1851" t="s">
        <v>3328</v>
      </c>
      <c r="L1851" t="s">
        <v>3327</v>
      </c>
      <c r="M1851" s="14" t="b">
        <f t="shared" si="147"/>
        <v>0</v>
      </c>
      <c r="N1851" s="14">
        <f t="shared" si="144"/>
        <v>0</v>
      </c>
      <c r="O1851" s="14">
        <f t="shared" si="145"/>
        <v>19</v>
      </c>
      <c r="P1851" s="14" t="b">
        <f t="shared" si="146"/>
        <v>1</v>
      </c>
      <c r="Q1851" t="b">
        <f t="shared" si="143"/>
        <v>0</v>
      </c>
    </row>
    <row r="1852" spans="1:17" x14ac:dyDescent="0.25">
      <c r="A1852" t="s">
        <v>6687</v>
      </c>
      <c r="B1852" t="s">
        <v>108</v>
      </c>
      <c r="C1852">
        <v>1775329</v>
      </c>
      <c r="D1852">
        <v>1776138</v>
      </c>
      <c r="E1852" t="s">
        <v>9</v>
      </c>
      <c r="F1852">
        <v>269</v>
      </c>
      <c r="G1852" s="15">
        <v>126462451</v>
      </c>
      <c r="H1852" t="s">
        <v>9</v>
      </c>
      <c r="I1852" t="s">
        <v>3326</v>
      </c>
      <c r="J1852" t="s">
        <v>9</v>
      </c>
      <c r="K1852" t="s">
        <v>3325</v>
      </c>
      <c r="L1852" t="s">
        <v>3324</v>
      </c>
      <c r="M1852" s="14" t="b">
        <f t="shared" si="147"/>
        <v>1</v>
      </c>
      <c r="N1852" s="14">
        <f t="shared" si="144"/>
        <v>0</v>
      </c>
      <c r="O1852" s="14">
        <f t="shared" si="145"/>
        <v>0</v>
      </c>
      <c r="P1852" s="14" t="b">
        <f t="shared" si="146"/>
        <v>1</v>
      </c>
      <c r="Q1852" t="b">
        <f t="shared" si="143"/>
        <v>0</v>
      </c>
    </row>
    <row r="1853" spans="1:17" x14ac:dyDescent="0.25">
      <c r="A1853" t="s">
        <v>6687</v>
      </c>
      <c r="B1853" t="s">
        <v>108</v>
      </c>
      <c r="C1853">
        <v>1776135</v>
      </c>
      <c r="D1853">
        <v>1777334</v>
      </c>
      <c r="E1853" t="s">
        <v>9</v>
      </c>
      <c r="F1853">
        <v>399</v>
      </c>
      <c r="G1853" s="15">
        <v>126462452</v>
      </c>
      <c r="H1853" t="s">
        <v>9</v>
      </c>
      <c r="I1853" t="s">
        <v>3323</v>
      </c>
      <c r="J1853" t="s">
        <v>9</v>
      </c>
      <c r="K1853" t="s">
        <v>3322</v>
      </c>
      <c r="L1853" t="s">
        <v>3321</v>
      </c>
      <c r="M1853" s="14" t="b">
        <f t="shared" si="147"/>
        <v>1</v>
      </c>
      <c r="N1853" s="14">
        <f t="shared" si="144"/>
        <v>0</v>
      </c>
      <c r="O1853" s="14">
        <f t="shared" si="145"/>
        <v>-3</v>
      </c>
      <c r="P1853" s="14" t="b">
        <f t="shared" si="146"/>
        <v>1</v>
      </c>
      <c r="Q1853" t="b">
        <f t="shared" si="143"/>
        <v>0</v>
      </c>
    </row>
    <row r="1854" spans="1:17" x14ac:dyDescent="0.25">
      <c r="A1854" t="s">
        <v>6687</v>
      </c>
      <c r="B1854" t="s">
        <v>108</v>
      </c>
      <c r="C1854">
        <v>1777479</v>
      </c>
      <c r="D1854">
        <v>1777784</v>
      </c>
      <c r="E1854" t="s">
        <v>9</v>
      </c>
      <c r="F1854">
        <v>101</v>
      </c>
      <c r="G1854" s="15">
        <v>126462453</v>
      </c>
      <c r="H1854" t="s">
        <v>9</v>
      </c>
      <c r="I1854" t="s">
        <v>3320</v>
      </c>
      <c r="J1854" t="s">
        <v>9</v>
      </c>
      <c r="K1854" t="s">
        <v>9</v>
      </c>
      <c r="L1854" t="s">
        <v>126</v>
      </c>
      <c r="M1854" s="14" t="b">
        <f t="shared" si="147"/>
        <v>0</v>
      </c>
      <c r="N1854" s="14">
        <f t="shared" si="144"/>
        <v>0</v>
      </c>
      <c r="O1854" s="14">
        <f t="shared" si="145"/>
        <v>145</v>
      </c>
      <c r="P1854" s="14" t="b">
        <f t="shared" si="146"/>
        <v>0</v>
      </c>
      <c r="Q1854" t="b">
        <f t="shared" si="143"/>
        <v>0</v>
      </c>
    </row>
    <row r="1855" spans="1:17" x14ac:dyDescent="0.25">
      <c r="A1855" t="s">
        <v>6687</v>
      </c>
      <c r="B1855" t="s">
        <v>108</v>
      </c>
      <c r="C1855">
        <v>1778210</v>
      </c>
      <c r="D1855">
        <v>1779346</v>
      </c>
      <c r="E1855" t="s">
        <v>12</v>
      </c>
      <c r="F1855">
        <v>378</v>
      </c>
      <c r="G1855" s="15">
        <v>126462454</v>
      </c>
      <c r="H1855" t="s">
        <v>9</v>
      </c>
      <c r="I1855" t="s">
        <v>3319</v>
      </c>
      <c r="J1855" t="s">
        <v>9</v>
      </c>
      <c r="K1855" t="s">
        <v>2858</v>
      </c>
      <c r="L1855" t="s">
        <v>3318</v>
      </c>
      <c r="M1855" s="14" t="b">
        <f t="shared" si="147"/>
        <v>0</v>
      </c>
      <c r="N1855" s="14">
        <f t="shared" si="144"/>
        <v>0</v>
      </c>
      <c r="O1855" s="14">
        <f t="shared" si="145"/>
        <v>426</v>
      </c>
      <c r="P1855" s="14" t="b">
        <f t="shared" si="146"/>
        <v>0</v>
      </c>
      <c r="Q1855" t="b">
        <f t="shared" si="143"/>
        <v>0</v>
      </c>
    </row>
    <row r="1856" spans="1:17" x14ac:dyDescent="0.25">
      <c r="A1856" t="s">
        <v>6687</v>
      </c>
      <c r="B1856" t="s">
        <v>108</v>
      </c>
      <c r="C1856">
        <v>1779360</v>
      </c>
      <c r="D1856">
        <v>1779683</v>
      </c>
      <c r="E1856" t="s">
        <v>12</v>
      </c>
      <c r="F1856">
        <v>107</v>
      </c>
      <c r="G1856" s="15">
        <v>126462455</v>
      </c>
      <c r="H1856" t="s">
        <v>9</v>
      </c>
      <c r="I1856" t="s">
        <v>3317</v>
      </c>
      <c r="J1856" t="s">
        <v>9</v>
      </c>
      <c r="K1856" t="s">
        <v>399</v>
      </c>
      <c r="L1856" t="s">
        <v>3316</v>
      </c>
      <c r="M1856" s="14" t="b">
        <f t="shared" si="147"/>
        <v>0</v>
      </c>
      <c r="N1856" s="14">
        <f t="shared" si="144"/>
        <v>0</v>
      </c>
      <c r="O1856" s="14">
        <f t="shared" si="145"/>
        <v>14</v>
      </c>
      <c r="P1856" s="14" t="b">
        <f t="shared" si="146"/>
        <v>1</v>
      </c>
      <c r="Q1856" t="b">
        <f t="shared" si="143"/>
        <v>1</v>
      </c>
    </row>
    <row r="1857" spans="1:17" x14ac:dyDescent="0.25">
      <c r="A1857" t="s">
        <v>6687</v>
      </c>
      <c r="B1857" t="s">
        <v>108</v>
      </c>
      <c r="C1857">
        <v>1779703</v>
      </c>
      <c r="D1857">
        <v>1781415</v>
      </c>
      <c r="E1857" t="s">
        <v>12</v>
      </c>
      <c r="F1857">
        <v>570</v>
      </c>
      <c r="G1857" s="15">
        <v>126462456</v>
      </c>
      <c r="H1857" t="s">
        <v>9</v>
      </c>
      <c r="I1857" t="s">
        <v>3315</v>
      </c>
      <c r="J1857" t="s">
        <v>9</v>
      </c>
      <c r="K1857" t="s">
        <v>446</v>
      </c>
      <c r="L1857" t="s">
        <v>3314</v>
      </c>
      <c r="M1857" s="14" t="b">
        <f t="shared" si="147"/>
        <v>0</v>
      </c>
      <c r="N1857" s="14">
        <f t="shared" si="144"/>
        <v>0</v>
      </c>
      <c r="O1857" s="14">
        <f t="shared" si="145"/>
        <v>20</v>
      </c>
      <c r="P1857" s="14" t="b">
        <f t="shared" si="146"/>
        <v>1</v>
      </c>
      <c r="Q1857" t="b">
        <f t="shared" si="143"/>
        <v>0</v>
      </c>
    </row>
    <row r="1858" spans="1:17" x14ac:dyDescent="0.25">
      <c r="A1858" t="s">
        <v>6687</v>
      </c>
      <c r="B1858" t="s">
        <v>108</v>
      </c>
      <c r="C1858">
        <v>1781417</v>
      </c>
      <c r="D1858">
        <v>1782439</v>
      </c>
      <c r="E1858" t="s">
        <v>12</v>
      </c>
      <c r="F1858">
        <v>340</v>
      </c>
      <c r="G1858" s="15">
        <v>126462457</v>
      </c>
      <c r="H1858" t="s">
        <v>9</v>
      </c>
      <c r="I1858" t="s">
        <v>3313</v>
      </c>
      <c r="J1858" t="s">
        <v>9</v>
      </c>
      <c r="K1858" t="s">
        <v>3312</v>
      </c>
      <c r="L1858" t="s">
        <v>3311</v>
      </c>
      <c r="M1858" s="14" t="b">
        <f t="shared" si="147"/>
        <v>0</v>
      </c>
      <c r="N1858" s="14">
        <f t="shared" si="144"/>
        <v>0</v>
      </c>
      <c r="O1858" s="14">
        <f t="shared" si="145"/>
        <v>2</v>
      </c>
      <c r="P1858" s="14" t="b">
        <f t="shared" si="146"/>
        <v>1</v>
      </c>
      <c r="Q1858" t="b">
        <f t="shared" si="143"/>
        <v>0</v>
      </c>
    </row>
    <row r="1859" spans="1:17" x14ac:dyDescent="0.25">
      <c r="A1859" t="s">
        <v>6687</v>
      </c>
      <c r="B1859" t="s">
        <v>108</v>
      </c>
      <c r="C1859">
        <v>1782443</v>
      </c>
      <c r="D1859">
        <v>1783258</v>
      </c>
      <c r="E1859" t="s">
        <v>12</v>
      </c>
      <c r="F1859">
        <v>271</v>
      </c>
      <c r="G1859" s="15">
        <v>126462458</v>
      </c>
      <c r="H1859" t="s">
        <v>9</v>
      </c>
      <c r="I1859" t="s">
        <v>3310</v>
      </c>
      <c r="J1859" t="s">
        <v>9</v>
      </c>
      <c r="K1859" t="s">
        <v>450</v>
      </c>
      <c r="L1859" t="s">
        <v>126</v>
      </c>
      <c r="M1859" s="14" t="b">
        <f t="shared" si="147"/>
        <v>0</v>
      </c>
      <c r="N1859" s="14">
        <f t="shared" si="144"/>
        <v>0</v>
      </c>
      <c r="O1859" s="14">
        <f t="shared" si="145"/>
        <v>4</v>
      </c>
      <c r="P1859" s="14" t="b">
        <f t="shared" si="146"/>
        <v>1</v>
      </c>
      <c r="Q1859" t="b">
        <f t="shared" si="143"/>
        <v>0</v>
      </c>
    </row>
    <row r="1860" spans="1:17" x14ac:dyDescent="0.25">
      <c r="A1860" t="s">
        <v>6687</v>
      </c>
      <c r="B1860" t="s">
        <v>108</v>
      </c>
      <c r="C1860">
        <v>1783255</v>
      </c>
      <c r="D1860">
        <v>1784583</v>
      </c>
      <c r="E1860" t="s">
        <v>12</v>
      </c>
      <c r="F1860">
        <v>442</v>
      </c>
      <c r="G1860" s="15">
        <v>126462459</v>
      </c>
      <c r="H1860" t="s">
        <v>9</v>
      </c>
      <c r="I1860" t="s">
        <v>3309</v>
      </c>
      <c r="J1860" t="s">
        <v>9</v>
      </c>
      <c r="K1860" t="s">
        <v>3308</v>
      </c>
      <c r="L1860" t="s">
        <v>3307</v>
      </c>
      <c r="M1860" s="14" t="b">
        <f t="shared" si="147"/>
        <v>1</v>
      </c>
      <c r="N1860" s="14">
        <f t="shared" si="144"/>
        <v>0</v>
      </c>
      <c r="O1860" s="14">
        <f t="shared" si="145"/>
        <v>-3</v>
      </c>
      <c r="P1860" s="14" t="b">
        <f t="shared" si="146"/>
        <v>1</v>
      </c>
      <c r="Q1860" t="b">
        <f t="shared" si="143"/>
        <v>0</v>
      </c>
    </row>
    <row r="1861" spans="1:17" x14ac:dyDescent="0.25">
      <c r="A1861" t="s">
        <v>6687</v>
      </c>
      <c r="B1861" t="s">
        <v>108</v>
      </c>
      <c r="C1861">
        <v>1784585</v>
      </c>
      <c r="D1861">
        <v>1784992</v>
      </c>
      <c r="E1861" t="s">
        <v>12</v>
      </c>
      <c r="F1861">
        <v>135</v>
      </c>
      <c r="G1861" s="15">
        <v>126462460</v>
      </c>
      <c r="H1861" t="s">
        <v>9</v>
      </c>
      <c r="I1861" t="s">
        <v>3306</v>
      </c>
      <c r="J1861" t="s">
        <v>9</v>
      </c>
      <c r="K1861" t="s">
        <v>9</v>
      </c>
      <c r="L1861" t="s">
        <v>126</v>
      </c>
      <c r="M1861" s="14" t="b">
        <f t="shared" si="147"/>
        <v>0</v>
      </c>
      <c r="N1861" s="14">
        <f t="shared" si="144"/>
        <v>0</v>
      </c>
      <c r="O1861" s="14">
        <f t="shared" si="145"/>
        <v>2</v>
      </c>
      <c r="P1861" s="14" t="b">
        <f t="shared" si="146"/>
        <v>1</v>
      </c>
      <c r="Q1861" t="b">
        <f t="shared" si="143"/>
        <v>0</v>
      </c>
    </row>
    <row r="1862" spans="1:17" x14ac:dyDescent="0.25">
      <c r="A1862" t="s">
        <v>6687</v>
      </c>
      <c r="B1862" t="s">
        <v>108</v>
      </c>
      <c r="C1862">
        <v>1785047</v>
      </c>
      <c r="D1862">
        <v>1787158</v>
      </c>
      <c r="E1862" t="s">
        <v>12</v>
      </c>
      <c r="F1862">
        <v>703</v>
      </c>
      <c r="G1862" s="15">
        <v>126462461</v>
      </c>
      <c r="H1862" t="s">
        <v>9</v>
      </c>
      <c r="I1862" t="s">
        <v>3305</v>
      </c>
      <c r="J1862" t="s">
        <v>9</v>
      </c>
      <c r="K1862" t="s">
        <v>3304</v>
      </c>
      <c r="L1862" t="s">
        <v>3303</v>
      </c>
      <c r="M1862" s="14" t="b">
        <f t="shared" si="147"/>
        <v>0</v>
      </c>
      <c r="N1862" s="14">
        <f t="shared" si="144"/>
        <v>0</v>
      </c>
      <c r="O1862" s="14">
        <f t="shared" si="145"/>
        <v>55</v>
      </c>
      <c r="P1862" s="14" t="b">
        <f t="shared" si="146"/>
        <v>1</v>
      </c>
      <c r="Q1862" t="b">
        <f t="shared" si="143"/>
        <v>0</v>
      </c>
    </row>
    <row r="1863" spans="1:17" x14ac:dyDescent="0.25">
      <c r="A1863" t="s">
        <v>6687</v>
      </c>
      <c r="B1863" t="s">
        <v>108</v>
      </c>
      <c r="C1863">
        <v>1787151</v>
      </c>
      <c r="D1863">
        <v>1787741</v>
      </c>
      <c r="E1863" t="s">
        <v>12</v>
      </c>
      <c r="F1863">
        <v>196</v>
      </c>
      <c r="G1863" s="15">
        <v>126462462</v>
      </c>
      <c r="H1863" t="s">
        <v>9</v>
      </c>
      <c r="I1863" t="s">
        <v>3302</v>
      </c>
      <c r="J1863" t="s">
        <v>9</v>
      </c>
      <c r="K1863" t="s">
        <v>443</v>
      </c>
      <c r="L1863" t="s">
        <v>442</v>
      </c>
      <c r="M1863" s="14" t="b">
        <f t="shared" si="147"/>
        <v>1</v>
      </c>
      <c r="N1863" s="14">
        <f t="shared" si="144"/>
        <v>0</v>
      </c>
      <c r="O1863" s="14">
        <f t="shared" si="145"/>
        <v>-7</v>
      </c>
      <c r="P1863" s="14" t="b">
        <f t="shared" si="146"/>
        <v>1</v>
      </c>
      <c r="Q1863" t="b">
        <f t="shared" si="143"/>
        <v>0</v>
      </c>
    </row>
    <row r="1864" spans="1:17" x14ac:dyDescent="0.25">
      <c r="A1864" t="s">
        <v>6687</v>
      </c>
      <c r="B1864" t="s">
        <v>108</v>
      </c>
      <c r="C1864">
        <v>1787745</v>
      </c>
      <c r="D1864">
        <v>1788716</v>
      </c>
      <c r="E1864" t="s">
        <v>12</v>
      </c>
      <c r="F1864">
        <v>323</v>
      </c>
      <c r="G1864" s="15">
        <v>126462463</v>
      </c>
      <c r="H1864" t="s">
        <v>9</v>
      </c>
      <c r="I1864" t="s">
        <v>3301</v>
      </c>
      <c r="J1864" t="s">
        <v>9</v>
      </c>
      <c r="K1864" t="s">
        <v>3097</v>
      </c>
      <c r="L1864" t="s">
        <v>452</v>
      </c>
      <c r="M1864" s="14" t="b">
        <f t="shared" si="147"/>
        <v>0</v>
      </c>
      <c r="N1864" s="14">
        <f t="shared" si="144"/>
        <v>0</v>
      </c>
      <c r="O1864" s="14">
        <f t="shared" si="145"/>
        <v>4</v>
      </c>
      <c r="P1864" s="14" t="b">
        <f t="shared" si="146"/>
        <v>1</v>
      </c>
      <c r="Q1864" t="b">
        <f t="shared" ref="Q1864:Q1927" si="148">AND(P1864,NOT(P1863))</f>
        <v>0</v>
      </c>
    </row>
    <row r="1865" spans="1:17" x14ac:dyDescent="0.25">
      <c r="A1865" t="s">
        <v>6687</v>
      </c>
      <c r="B1865" t="s">
        <v>108</v>
      </c>
      <c r="C1865">
        <v>1788873</v>
      </c>
      <c r="D1865">
        <v>1789169</v>
      </c>
      <c r="E1865" t="s">
        <v>12</v>
      </c>
      <c r="F1865">
        <v>98</v>
      </c>
      <c r="G1865" s="15">
        <v>126462464</v>
      </c>
      <c r="H1865" t="s">
        <v>9</v>
      </c>
      <c r="I1865" t="s">
        <v>3300</v>
      </c>
      <c r="J1865" t="s">
        <v>9</v>
      </c>
      <c r="K1865" t="s">
        <v>453</v>
      </c>
      <c r="L1865" t="s">
        <v>3299</v>
      </c>
      <c r="M1865" s="14" t="b">
        <f t="shared" si="147"/>
        <v>0</v>
      </c>
      <c r="N1865" s="14">
        <f t="shared" si="144"/>
        <v>0</v>
      </c>
      <c r="O1865" s="14">
        <f t="shared" si="145"/>
        <v>157</v>
      </c>
      <c r="P1865" s="14" t="b">
        <f t="shared" si="146"/>
        <v>0</v>
      </c>
      <c r="Q1865" t="b">
        <f t="shared" si="148"/>
        <v>0</v>
      </c>
    </row>
    <row r="1866" spans="1:17" x14ac:dyDescent="0.25">
      <c r="A1866" t="s">
        <v>6687</v>
      </c>
      <c r="B1866" t="s">
        <v>108</v>
      </c>
      <c r="C1866">
        <v>1789302</v>
      </c>
      <c r="D1866">
        <v>1789559</v>
      </c>
      <c r="E1866" t="s">
        <v>12</v>
      </c>
      <c r="F1866">
        <v>85</v>
      </c>
      <c r="G1866" s="15">
        <v>126462465</v>
      </c>
      <c r="H1866" t="s">
        <v>9</v>
      </c>
      <c r="I1866" t="s">
        <v>3298</v>
      </c>
      <c r="J1866" t="s">
        <v>9</v>
      </c>
      <c r="K1866" t="s">
        <v>9</v>
      </c>
      <c r="L1866" t="s">
        <v>3297</v>
      </c>
      <c r="M1866" s="14" t="b">
        <f t="shared" si="147"/>
        <v>0</v>
      </c>
      <c r="N1866" s="14">
        <f t="shared" si="144"/>
        <v>0</v>
      </c>
      <c r="O1866" s="14">
        <f t="shared" si="145"/>
        <v>133</v>
      </c>
      <c r="P1866" s="14" t="b">
        <f t="shared" si="146"/>
        <v>0</v>
      </c>
      <c r="Q1866" t="b">
        <f t="shared" si="148"/>
        <v>0</v>
      </c>
    </row>
    <row r="1867" spans="1:17" x14ac:dyDescent="0.25">
      <c r="A1867" t="s">
        <v>6687</v>
      </c>
      <c r="B1867" t="s">
        <v>108</v>
      </c>
      <c r="C1867">
        <v>1789556</v>
      </c>
      <c r="D1867">
        <v>1790461</v>
      </c>
      <c r="E1867" t="s">
        <v>12</v>
      </c>
      <c r="F1867">
        <v>301</v>
      </c>
      <c r="G1867" s="15">
        <v>126462466</v>
      </c>
      <c r="H1867" t="s">
        <v>458</v>
      </c>
      <c r="I1867" t="s">
        <v>3296</v>
      </c>
      <c r="J1867" t="s">
        <v>9</v>
      </c>
      <c r="K1867" t="s">
        <v>456</v>
      </c>
      <c r="L1867" t="s">
        <v>455</v>
      </c>
      <c r="M1867" s="14" t="b">
        <f t="shared" si="147"/>
        <v>1</v>
      </c>
      <c r="N1867" s="14">
        <f t="shared" ref="N1867:N1930" si="149">MOD($D1867-$C1867+1,3)</f>
        <v>0</v>
      </c>
      <c r="O1867" s="14">
        <f t="shared" ref="O1867:O1930" si="150">$C1867-$D1866</f>
        <v>-3</v>
      </c>
      <c r="P1867" s="14" t="b">
        <f t="shared" ref="P1867:P1930" si="151">$O1867&lt;100</f>
        <v>1</v>
      </c>
      <c r="Q1867" t="b">
        <f t="shared" si="148"/>
        <v>1</v>
      </c>
    </row>
    <row r="1868" spans="1:17" x14ac:dyDescent="0.25">
      <c r="A1868" t="s">
        <v>6687</v>
      </c>
      <c r="B1868" t="s">
        <v>108</v>
      </c>
      <c r="C1868">
        <v>1790461</v>
      </c>
      <c r="D1868">
        <v>1790727</v>
      </c>
      <c r="E1868" t="s">
        <v>12</v>
      </c>
      <c r="F1868">
        <v>88</v>
      </c>
      <c r="G1868" s="15">
        <v>126462467</v>
      </c>
      <c r="H1868" t="s">
        <v>9</v>
      </c>
      <c r="I1868" t="s">
        <v>3295</v>
      </c>
      <c r="J1868" t="s">
        <v>9</v>
      </c>
      <c r="K1868" t="s">
        <v>403</v>
      </c>
      <c r="L1868" t="s">
        <v>3294</v>
      </c>
      <c r="M1868" s="14" t="b">
        <f t="shared" ref="M1868:M1931" si="152">$D1867&gt;=C1868</f>
        <v>1</v>
      </c>
      <c r="N1868" s="14">
        <f t="shared" si="149"/>
        <v>0</v>
      </c>
      <c r="O1868" s="14">
        <f t="shared" si="150"/>
        <v>0</v>
      </c>
      <c r="P1868" s="14" t="b">
        <f t="shared" si="151"/>
        <v>1</v>
      </c>
      <c r="Q1868" t="b">
        <f t="shared" si="148"/>
        <v>0</v>
      </c>
    </row>
    <row r="1869" spans="1:17" x14ac:dyDescent="0.25">
      <c r="A1869" t="s">
        <v>6687</v>
      </c>
      <c r="B1869" t="s">
        <v>108</v>
      </c>
      <c r="C1869">
        <v>1790727</v>
      </c>
      <c r="D1869">
        <v>1791536</v>
      </c>
      <c r="E1869" t="s">
        <v>12</v>
      </c>
      <c r="F1869">
        <v>269</v>
      </c>
      <c r="G1869" s="15">
        <v>126462468</v>
      </c>
      <c r="H1869" t="s">
        <v>9</v>
      </c>
      <c r="I1869" t="s">
        <v>3293</v>
      </c>
      <c r="J1869" t="s">
        <v>9</v>
      </c>
      <c r="K1869" t="s">
        <v>427</v>
      </c>
      <c r="L1869" t="s">
        <v>3292</v>
      </c>
      <c r="M1869" s="14" t="b">
        <f t="shared" si="152"/>
        <v>1</v>
      </c>
      <c r="N1869" s="14">
        <f t="shared" si="149"/>
        <v>0</v>
      </c>
      <c r="O1869" s="14">
        <f t="shared" si="150"/>
        <v>0</v>
      </c>
      <c r="P1869" s="14" t="b">
        <f t="shared" si="151"/>
        <v>1</v>
      </c>
      <c r="Q1869" t="b">
        <f t="shared" si="148"/>
        <v>0</v>
      </c>
    </row>
    <row r="1870" spans="1:17" x14ac:dyDescent="0.25">
      <c r="A1870" t="s">
        <v>6687</v>
      </c>
      <c r="B1870" t="s">
        <v>108</v>
      </c>
      <c r="C1870">
        <v>1791523</v>
      </c>
      <c r="D1870">
        <v>1792665</v>
      </c>
      <c r="E1870" t="s">
        <v>12</v>
      </c>
      <c r="F1870">
        <v>380</v>
      </c>
      <c r="G1870" s="15">
        <v>126462469</v>
      </c>
      <c r="H1870" t="s">
        <v>9</v>
      </c>
      <c r="I1870" t="s">
        <v>3291</v>
      </c>
      <c r="J1870" t="s">
        <v>9</v>
      </c>
      <c r="K1870" t="s">
        <v>423</v>
      </c>
      <c r="L1870" t="s">
        <v>3290</v>
      </c>
      <c r="M1870" s="14" t="b">
        <f t="shared" si="152"/>
        <v>1</v>
      </c>
      <c r="N1870" s="14">
        <f t="shared" si="149"/>
        <v>0</v>
      </c>
      <c r="O1870" s="14">
        <f t="shared" si="150"/>
        <v>-13</v>
      </c>
      <c r="P1870" s="14" t="b">
        <f t="shared" si="151"/>
        <v>1</v>
      </c>
      <c r="Q1870" t="b">
        <f t="shared" si="148"/>
        <v>0</v>
      </c>
    </row>
    <row r="1871" spans="1:17" x14ac:dyDescent="0.25">
      <c r="A1871" t="s">
        <v>6687</v>
      </c>
      <c r="B1871" t="s">
        <v>108</v>
      </c>
      <c r="C1871">
        <v>1792674</v>
      </c>
      <c r="D1871">
        <v>1793438</v>
      </c>
      <c r="E1871" t="s">
        <v>12</v>
      </c>
      <c r="F1871">
        <v>254</v>
      </c>
      <c r="G1871" s="15">
        <v>126462470</v>
      </c>
      <c r="H1871" t="s">
        <v>9</v>
      </c>
      <c r="I1871" t="s">
        <v>3289</v>
      </c>
      <c r="J1871" t="s">
        <v>9</v>
      </c>
      <c r="K1871" t="s">
        <v>9</v>
      </c>
      <c r="L1871" t="s">
        <v>126</v>
      </c>
      <c r="M1871" s="14" t="b">
        <f t="shared" si="152"/>
        <v>0</v>
      </c>
      <c r="N1871" s="14">
        <f t="shared" si="149"/>
        <v>0</v>
      </c>
      <c r="O1871" s="14">
        <f t="shared" si="150"/>
        <v>9</v>
      </c>
      <c r="P1871" s="14" t="b">
        <f t="shared" si="151"/>
        <v>1</v>
      </c>
      <c r="Q1871" t="b">
        <f t="shared" si="148"/>
        <v>0</v>
      </c>
    </row>
    <row r="1872" spans="1:17" x14ac:dyDescent="0.25">
      <c r="A1872" t="s">
        <v>6687</v>
      </c>
      <c r="B1872" t="s">
        <v>108</v>
      </c>
      <c r="C1872">
        <v>1793446</v>
      </c>
      <c r="D1872">
        <v>1794114</v>
      </c>
      <c r="E1872" t="s">
        <v>12</v>
      </c>
      <c r="F1872">
        <v>222</v>
      </c>
      <c r="G1872" s="15">
        <v>126462471</v>
      </c>
      <c r="H1872" t="s">
        <v>9</v>
      </c>
      <c r="I1872" t="s">
        <v>3288</v>
      </c>
      <c r="J1872" t="s">
        <v>9</v>
      </c>
      <c r="K1872" t="s">
        <v>9</v>
      </c>
      <c r="L1872" t="s">
        <v>126</v>
      </c>
      <c r="M1872" s="14" t="b">
        <f t="shared" si="152"/>
        <v>0</v>
      </c>
      <c r="N1872" s="14">
        <f t="shared" si="149"/>
        <v>0</v>
      </c>
      <c r="O1872" s="14">
        <f t="shared" si="150"/>
        <v>8</v>
      </c>
      <c r="P1872" s="14" t="b">
        <f t="shared" si="151"/>
        <v>1</v>
      </c>
      <c r="Q1872" t="b">
        <f t="shared" si="148"/>
        <v>0</v>
      </c>
    </row>
    <row r="1873" spans="1:17" x14ac:dyDescent="0.25">
      <c r="A1873" t="s">
        <v>6687</v>
      </c>
      <c r="B1873" t="s">
        <v>108</v>
      </c>
      <c r="C1873">
        <v>1794121</v>
      </c>
      <c r="D1873">
        <v>1795437</v>
      </c>
      <c r="E1873" t="s">
        <v>9</v>
      </c>
      <c r="F1873">
        <v>438</v>
      </c>
      <c r="G1873" s="15">
        <v>126462472</v>
      </c>
      <c r="H1873" t="s">
        <v>9</v>
      </c>
      <c r="I1873" t="s">
        <v>3287</v>
      </c>
      <c r="J1873" t="s">
        <v>9</v>
      </c>
      <c r="K1873" t="s">
        <v>2338</v>
      </c>
      <c r="L1873" t="s">
        <v>2337</v>
      </c>
      <c r="M1873" s="14" t="b">
        <f t="shared" si="152"/>
        <v>0</v>
      </c>
      <c r="N1873" s="14">
        <f t="shared" si="149"/>
        <v>0</v>
      </c>
      <c r="O1873" s="14">
        <f t="shared" si="150"/>
        <v>7</v>
      </c>
      <c r="P1873" s="14" t="b">
        <f t="shared" si="151"/>
        <v>1</v>
      </c>
      <c r="Q1873" t="b">
        <f t="shared" si="148"/>
        <v>0</v>
      </c>
    </row>
    <row r="1874" spans="1:17" x14ac:dyDescent="0.25">
      <c r="A1874" t="s">
        <v>6687</v>
      </c>
      <c r="B1874" t="s">
        <v>108</v>
      </c>
      <c r="C1874">
        <v>1795631</v>
      </c>
      <c r="D1874">
        <v>1797112</v>
      </c>
      <c r="E1874" t="s">
        <v>9</v>
      </c>
      <c r="F1874">
        <v>493</v>
      </c>
      <c r="G1874" s="15">
        <v>126462473</v>
      </c>
      <c r="H1874" t="s">
        <v>9</v>
      </c>
      <c r="I1874" t="s">
        <v>3286</v>
      </c>
      <c r="J1874" t="s">
        <v>9</v>
      </c>
      <c r="K1874" t="s">
        <v>307</v>
      </c>
      <c r="L1874" t="s">
        <v>308</v>
      </c>
      <c r="M1874" s="14" t="b">
        <f t="shared" si="152"/>
        <v>0</v>
      </c>
      <c r="N1874" s="14">
        <f t="shared" si="149"/>
        <v>0</v>
      </c>
      <c r="O1874" s="14">
        <f t="shared" si="150"/>
        <v>194</v>
      </c>
      <c r="P1874" s="14" t="b">
        <f t="shared" si="151"/>
        <v>0</v>
      </c>
      <c r="Q1874" t="b">
        <f t="shared" si="148"/>
        <v>0</v>
      </c>
    </row>
    <row r="1875" spans="1:17" x14ac:dyDescent="0.25">
      <c r="A1875" t="s">
        <v>6687</v>
      </c>
      <c r="B1875" t="s">
        <v>108</v>
      </c>
      <c r="C1875">
        <v>1797352</v>
      </c>
      <c r="D1875">
        <v>1799007</v>
      </c>
      <c r="E1875" t="s">
        <v>12</v>
      </c>
      <c r="F1875">
        <v>551</v>
      </c>
      <c r="G1875" s="15">
        <v>126462474</v>
      </c>
      <c r="H1875" t="s">
        <v>9</v>
      </c>
      <c r="I1875" t="s">
        <v>3285</v>
      </c>
      <c r="J1875" t="s">
        <v>9</v>
      </c>
      <c r="K1875" t="s">
        <v>3284</v>
      </c>
      <c r="L1875" t="s">
        <v>3283</v>
      </c>
      <c r="M1875" s="14" t="b">
        <f t="shared" si="152"/>
        <v>0</v>
      </c>
      <c r="N1875" s="14">
        <f t="shared" si="149"/>
        <v>0</v>
      </c>
      <c r="O1875" s="14">
        <f t="shared" si="150"/>
        <v>240</v>
      </c>
      <c r="P1875" s="14" t="b">
        <f t="shared" si="151"/>
        <v>0</v>
      </c>
      <c r="Q1875" t="b">
        <f t="shared" si="148"/>
        <v>0</v>
      </c>
    </row>
    <row r="1876" spans="1:17" x14ac:dyDescent="0.25">
      <c r="A1876" t="s">
        <v>6687</v>
      </c>
      <c r="B1876" t="s">
        <v>108</v>
      </c>
      <c r="C1876">
        <v>1799038</v>
      </c>
      <c r="D1876">
        <v>1800138</v>
      </c>
      <c r="E1876" t="s">
        <v>9</v>
      </c>
      <c r="F1876">
        <v>366</v>
      </c>
      <c r="G1876" s="15">
        <v>126462475</v>
      </c>
      <c r="H1876" t="s">
        <v>9</v>
      </c>
      <c r="I1876" t="s">
        <v>3282</v>
      </c>
      <c r="J1876" t="s">
        <v>9</v>
      </c>
      <c r="K1876" t="s">
        <v>2858</v>
      </c>
      <c r="L1876" t="s">
        <v>3281</v>
      </c>
      <c r="M1876" s="14" t="b">
        <f t="shared" si="152"/>
        <v>0</v>
      </c>
      <c r="N1876" s="14">
        <f t="shared" si="149"/>
        <v>0</v>
      </c>
      <c r="O1876" s="14">
        <f t="shared" si="150"/>
        <v>31</v>
      </c>
      <c r="P1876" s="14" t="b">
        <f t="shared" si="151"/>
        <v>1</v>
      </c>
      <c r="Q1876" t="b">
        <f t="shared" si="148"/>
        <v>1</v>
      </c>
    </row>
    <row r="1877" spans="1:17" x14ac:dyDescent="0.25">
      <c r="A1877" t="s">
        <v>6687</v>
      </c>
      <c r="B1877" t="s">
        <v>108</v>
      </c>
      <c r="C1877">
        <v>1800292</v>
      </c>
      <c r="D1877">
        <v>1801089</v>
      </c>
      <c r="E1877" t="s">
        <v>9</v>
      </c>
      <c r="F1877">
        <v>265</v>
      </c>
      <c r="G1877" s="15">
        <v>126462476</v>
      </c>
      <c r="H1877" t="s">
        <v>9</v>
      </c>
      <c r="I1877" t="s">
        <v>3280</v>
      </c>
      <c r="J1877" t="s">
        <v>9</v>
      </c>
      <c r="K1877" t="s">
        <v>9</v>
      </c>
      <c r="L1877" t="s">
        <v>433</v>
      </c>
      <c r="M1877" s="14" t="b">
        <f t="shared" si="152"/>
        <v>0</v>
      </c>
      <c r="N1877" s="14">
        <f t="shared" si="149"/>
        <v>0</v>
      </c>
      <c r="O1877" s="14">
        <f t="shared" si="150"/>
        <v>154</v>
      </c>
      <c r="P1877" s="14" t="b">
        <f t="shared" si="151"/>
        <v>0</v>
      </c>
      <c r="Q1877" t="b">
        <f t="shared" si="148"/>
        <v>0</v>
      </c>
    </row>
    <row r="1878" spans="1:17" x14ac:dyDescent="0.25">
      <c r="A1878" t="s">
        <v>6687</v>
      </c>
      <c r="B1878" t="s">
        <v>108</v>
      </c>
      <c r="C1878">
        <v>1801096</v>
      </c>
      <c r="D1878">
        <v>1802325</v>
      </c>
      <c r="E1878" t="s">
        <v>9</v>
      </c>
      <c r="F1878">
        <v>409</v>
      </c>
      <c r="G1878" s="15">
        <v>126462477</v>
      </c>
      <c r="H1878" t="s">
        <v>9</v>
      </c>
      <c r="I1878" t="s">
        <v>3279</v>
      </c>
      <c r="J1878" t="s">
        <v>9</v>
      </c>
      <c r="K1878" t="s">
        <v>307</v>
      </c>
      <c r="L1878" t="s">
        <v>3278</v>
      </c>
      <c r="M1878" s="14" t="b">
        <f t="shared" si="152"/>
        <v>0</v>
      </c>
      <c r="N1878" s="14">
        <f t="shared" si="149"/>
        <v>0</v>
      </c>
      <c r="O1878" s="14">
        <f t="shared" si="150"/>
        <v>7</v>
      </c>
      <c r="P1878" s="14" t="b">
        <f t="shared" si="151"/>
        <v>1</v>
      </c>
      <c r="Q1878" t="b">
        <f t="shared" si="148"/>
        <v>1</v>
      </c>
    </row>
    <row r="1879" spans="1:17" x14ac:dyDescent="0.25">
      <c r="A1879" t="s">
        <v>6687</v>
      </c>
      <c r="B1879" t="s">
        <v>108</v>
      </c>
      <c r="C1879">
        <v>1802333</v>
      </c>
      <c r="D1879">
        <v>1806424</v>
      </c>
      <c r="E1879" t="s">
        <v>9</v>
      </c>
      <c r="F1879">
        <v>1363</v>
      </c>
      <c r="G1879" s="15">
        <v>126462478</v>
      </c>
      <c r="H1879" t="s">
        <v>9</v>
      </c>
      <c r="I1879" t="s">
        <v>3277</v>
      </c>
      <c r="J1879" t="s">
        <v>9</v>
      </c>
      <c r="K1879" t="s">
        <v>470</v>
      </c>
      <c r="L1879" t="s">
        <v>469</v>
      </c>
      <c r="M1879" s="14" t="b">
        <f t="shared" si="152"/>
        <v>0</v>
      </c>
      <c r="N1879" s="14">
        <f t="shared" si="149"/>
        <v>0</v>
      </c>
      <c r="O1879" s="14">
        <f t="shared" si="150"/>
        <v>8</v>
      </c>
      <c r="P1879" s="14" t="b">
        <f t="shared" si="151"/>
        <v>1</v>
      </c>
      <c r="Q1879" t="b">
        <f t="shared" si="148"/>
        <v>0</v>
      </c>
    </row>
    <row r="1880" spans="1:17" x14ac:dyDescent="0.25">
      <c r="A1880" t="s">
        <v>6687</v>
      </c>
      <c r="B1880" t="s">
        <v>108</v>
      </c>
      <c r="C1880">
        <v>1806532</v>
      </c>
      <c r="D1880">
        <v>1806834</v>
      </c>
      <c r="E1880" t="s">
        <v>9</v>
      </c>
      <c r="F1880">
        <v>100</v>
      </c>
      <c r="G1880" s="15">
        <v>126462479</v>
      </c>
      <c r="H1880" t="s">
        <v>9</v>
      </c>
      <c r="I1880" t="s">
        <v>3276</v>
      </c>
      <c r="J1880" t="s">
        <v>9</v>
      </c>
      <c r="K1880" t="s">
        <v>3275</v>
      </c>
      <c r="L1880" t="s">
        <v>3274</v>
      </c>
      <c r="M1880" s="14" t="b">
        <f t="shared" si="152"/>
        <v>0</v>
      </c>
      <c r="N1880" s="14">
        <f t="shared" si="149"/>
        <v>0</v>
      </c>
      <c r="O1880" s="14">
        <f t="shared" si="150"/>
        <v>108</v>
      </c>
      <c r="P1880" s="14" t="b">
        <f t="shared" si="151"/>
        <v>0</v>
      </c>
      <c r="Q1880" t="b">
        <f t="shared" si="148"/>
        <v>0</v>
      </c>
    </row>
    <row r="1881" spans="1:17" x14ac:dyDescent="0.25">
      <c r="A1881" t="s">
        <v>6687</v>
      </c>
      <c r="B1881" t="s">
        <v>108</v>
      </c>
      <c r="C1881">
        <v>1806834</v>
      </c>
      <c r="D1881">
        <v>1807949</v>
      </c>
      <c r="E1881" t="s">
        <v>9</v>
      </c>
      <c r="F1881">
        <v>371</v>
      </c>
      <c r="G1881" s="15">
        <v>126462480</v>
      </c>
      <c r="H1881" t="s">
        <v>466</v>
      </c>
      <c r="I1881" t="s">
        <v>3273</v>
      </c>
      <c r="J1881" t="s">
        <v>9</v>
      </c>
      <c r="K1881" t="s">
        <v>464</v>
      </c>
      <c r="L1881" t="s">
        <v>463</v>
      </c>
      <c r="M1881" s="14" t="b">
        <f t="shared" si="152"/>
        <v>1</v>
      </c>
      <c r="N1881" s="14">
        <f t="shared" si="149"/>
        <v>0</v>
      </c>
      <c r="O1881" s="14">
        <f t="shared" si="150"/>
        <v>0</v>
      </c>
      <c r="P1881" s="14" t="b">
        <f t="shared" si="151"/>
        <v>1</v>
      </c>
      <c r="Q1881" t="b">
        <f t="shared" si="148"/>
        <v>1</v>
      </c>
    </row>
    <row r="1882" spans="1:17" x14ac:dyDescent="0.25">
      <c r="A1882" t="s">
        <v>6687</v>
      </c>
      <c r="B1882" t="s">
        <v>108</v>
      </c>
      <c r="C1882">
        <v>1807946</v>
      </c>
      <c r="D1882">
        <v>1808614</v>
      </c>
      <c r="E1882" t="s">
        <v>9</v>
      </c>
      <c r="F1882">
        <v>222</v>
      </c>
      <c r="G1882" s="15">
        <v>126462481</v>
      </c>
      <c r="H1882" t="s">
        <v>9</v>
      </c>
      <c r="I1882" t="s">
        <v>3272</v>
      </c>
      <c r="J1882" t="s">
        <v>9</v>
      </c>
      <c r="K1882" t="s">
        <v>417</v>
      </c>
      <c r="L1882" t="s">
        <v>3271</v>
      </c>
      <c r="M1882" s="14" t="b">
        <f t="shared" si="152"/>
        <v>1</v>
      </c>
      <c r="N1882" s="14">
        <f t="shared" si="149"/>
        <v>0</v>
      </c>
      <c r="O1882" s="14">
        <f t="shared" si="150"/>
        <v>-3</v>
      </c>
      <c r="P1882" s="14" t="b">
        <f t="shared" si="151"/>
        <v>1</v>
      </c>
      <c r="Q1882" t="b">
        <f t="shared" si="148"/>
        <v>0</v>
      </c>
    </row>
    <row r="1883" spans="1:17" x14ac:dyDescent="0.25">
      <c r="A1883" t="s">
        <v>6687</v>
      </c>
      <c r="B1883" t="s">
        <v>108</v>
      </c>
      <c r="C1883">
        <v>1808622</v>
      </c>
      <c r="D1883">
        <v>1809410</v>
      </c>
      <c r="E1883" t="s">
        <v>9</v>
      </c>
      <c r="F1883">
        <v>262</v>
      </c>
      <c r="G1883" s="15">
        <v>126462482</v>
      </c>
      <c r="H1883" t="s">
        <v>9</v>
      </c>
      <c r="I1883" t="s">
        <v>3270</v>
      </c>
      <c r="J1883" t="s">
        <v>9</v>
      </c>
      <c r="K1883" t="s">
        <v>406</v>
      </c>
      <c r="L1883" t="s">
        <v>3269</v>
      </c>
      <c r="M1883" s="14" t="b">
        <f t="shared" si="152"/>
        <v>0</v>
      </c>
      <c r="N1883" s="14">
        <f t="shared" si="149"/>
        <v>0</v>
      </c>
      <c r="O1883" s="14">
        <f t="shared" si="150"/>
        <v>8</v>
      </c>
      <c r="P1883" s="14" t="b">
        <f t="shared" si="151"/>
        <v>1</v>
      </c>
      <c r="Q1883" t="b">
        <f t="shared" si="148"/>
        <v>0</v>
      </c>
    </row>
    <row r="1884" spans="1:17" x14ac:dyDescent="0.25">
      <c r="A1884" t="s">
        <v>6687</v>
      </c>
      <c r="B1884" t="s">
        <v>108</v>
      </c>
      <c r="C1884">
        <v>1809463</v>
      </c>
      <c r="D1884">
        <v>1810218</v>
      </c>
      <c r="E1884" t="s">
        <v>9</v>
      </c>
      <c r="F1884">
        <v>251</v>
      </c>
      <c r="G1884" s="15">
        <v>126462483</v>
      </c>
      <c r="H1884" t="s">
        <v>9</v>
      </c>
      <c r="I1884" t="s">
        <v>3268</v>
      </c>
      <c r="J1884" t="s">
        <v>9</v>
      </c>
      <c r="K1884" t="s">
        <v>3267</v>
      </c>
      <c r="L1884" t="s">
        <v>126</v>
      </c>
      <c r="M1884" s="14" t="b">
        <f t="shared" si="152"/>
        <v>0</v>
      </c>
      <c r="N1884" s="14">
        <f t="shared" si="149"/>
        <v>0</v>
      </c>
      <c r="O1884" s="14">
        <f t="shared" si="150"/>
        <v>53</v>
      </c>
      <c r="P1884" s="14" t="b">
        <f t="shared" si="151"/>
        <v>1</v>
      </c>
      <c r="Q1884" t="b">
        <f t="shared" si="148"/>
        <v>0</v>
      </c>
    </row>
    <row r="1885" spans="1:17" x14ac:dyDescent="0.25">
      <c r="A1885" t="s">
        <v>6687</v>
      </c>
      <c r="B1885" t="s">
        <v>108</v>
      </c>
      <c r="C1885">
        <v>1810227</v>
      </c>
      <c r="D1885">
        <v>1811498</v>
      </c>
      <c r="E1885" t="s">
        <v>9</v>
      </c>
      <c r="F1885">
        <v>423</v>
      </c>
      <c r="G1885" s="15">
        <v>126462484</v>
      </c>
      <c r="H1885" t="s">
        <v>9</v>
      </c>
      <c r="I1885" t="s">
        <v>3266</v>
      </c>
      <c r="J1885" t="s">
        <v>9</v>
      </c>
      <c r="K1885" t="s">
        <v>473</v>
      </c>
      <c r="L1885" t="s">
        <v>3265</v>
      </c>
      <c r="M1885" s="14" t="b">
        <f t="shared" si="152"/>
        <v>0</v>
      </c>
      <c r="N1885" s="14">
        <f t="shared" si="149"/>
        <v>0</v>
      </c>
      <c r="O1885" s="14">
        <f t="shared" si="150"/>
        <v>9</v>
      </c>
      <c r="P1885" s="14" t="b">
        <f t="shared" si="151"/>
        <v>1</v>
      </c>
      <c r="Q1885" t="b">
        <f t="shared" si="148"/>
        <v>0</v>
      </c>
    </row>
    <row r="1886" spans="1:17" x14ac:dyDescent="0.25">
      <c r="A1886" t="s">
        <v>6687</v>
      </c>
      <c r="B1886" t="s">
        <v>108</v>
      </c>
      <c r="C1886">
        <v>1811523</v>
      </c>
      <c r="D1886">
        <v>1812194</v>
      </c>
      <c r="E1886" t="s">
        <v>9</v>
      </c>
      <c r="F1886">
        <v>223</v>
      </c>
      <c r="G1886" s="15">
        <v>126462485</v>
      </c>
      <c r="H1886" t="s">
        <v>9</v>
      </c>
      <c r="I1886" t="s">
        <v>3264</v>
      </c>
      <c r="J1886" t="s">
        <v>9</v>
      </c>
      <c r="K1886" t="s">
        <v>3263</v>
      </c>
      <c r="L1886" t="s">
        <v>3262</v>
      </c>
      <c r="M1886" s="14" t="b">
        <f t="shared" si="152"/>
        <v>0</v>
      </c>
      <c r="N1886" s="14">
        <f t="shared" si="149"/>
        <v>0</v>
      </c>
      <c r="O1886" s="14">
        <f t="shared" si="150"/>
        <v>25</v>
      </c>
      <c r="P1886" s="14" t="b">
        <f t="shared" si="151"/>
        <v>1</v>
      </c>
      <c r="Q1886" t="b">
        <f t="shared" si="148"/>
        <v>0</v>
      </c>
    </row>
    <row r="1887" spans="1:17" x14ac:dyDescent="0.25">
      <c r="A1887" t="s">
        <v>6687</v>
      </c>
      <c r="B1887" t="s">
        <v>108</v>
      </c>
      <c r="C1887">
        <v>1812196</v>
      </c>
      <c r="D1887">
        <v>1812612</v>
      </c>
      <c r="E1887" t="s">
        <v>9</v>
      </c>
      <c r="F1887">
        <v>138</v>
      </c>
      <c r="G1887" s="15">
        <v>126462486</v>
      </c>
      <c r="H1887" t="s">
        <v>9</v>
      </c>
      <c r="I1887" t="s">
        <v>3261</v>
      </c>
      <c r="J1887" t="s">
        <v>9</v>
      </c>
      <c r="K1887" t="s">
        <v>395</v>
      </c>
      <c r="L1887" t="s">
        <v>3260</v>
      </c>
      <c r="M1887" s="14" t="b">
        <f t="shared" si="152"/>
        <v>0</v>
      </c>
      <c r="N1887" s="14">
        <f t="shared" si="149"/>
        <v>0</v>
      </c>
      <c r="O1887" s="14">
        <f t="shared" si="150"/>
        <v>2</v>
      </c>
      <c r="P1887" s="14" t="b">
        <f t="shared" si="151"/>
        <v>1</v>
      </c>
      <c r="Q1887" t="b">
        <f t="shared" si="148"/>
        <v>0</v>
      </c>
    </row>
    <row r="1888" spans="1:17" x14ac:dyDescent="0.25">
      <c r="A1888" t="s">
        <v>6687</v>
      </c>
      <c r="B1888" t="s">
        <v>108</v>
      </c>
      <c r="C1888">
        <v>1812612</v>
      </c>
      <c r="D1888">
        <v>1812998</v>
      </c>
      <c r="E1888" t="s">
        <v>9</v>
      </c>
      <c r="F1888">
        <v>128</v>
      </c>
      <c r="G1888" s="15">
        <v>126462487</v>
      </c>
      <c r="H1888" t="s">
        <v>9</v>
      </c>
      <c r="I1888" t="s">
        <v>3259</v>
      </c>
      <c r="J1888" t="s">
        <v>9</v>
      </c>
      <c r="K1888" t="s">
        <v>391</v>
      </c>
      <c r="L1888" t="s">
        <v>3258</v>
      </c>
      <c r="M1888" s="14" t="b">
        <f t="shared" si="152"/>
        <v>1</v>
      </c>
      <c r="N1888" s="14">
        <f t="shared" si="149"/>
        <v>0</v>
      </c>
      <c r="O1888" s="14">
        <f t="shared" si="150"/>
        <v>0</v>
      </c>
      <c r="P1888" s="14" t="b">
        <f t="shared" si="151"/>
        <v>1</v>
      </c>
      <c r="Q1888" t="b">
        <f t="shared" si="148"/>
        <v>0</v>
      </c>
    </row>
    <row r="1889" spans="1:17" x14ac:dyDescent="0.25">
      <c r="A1889" t="s">
        <v>6687</v>
      </c>
      <c r="B1889" t="s">
        <v>108</v>
      </c>
      <c r="C1889">
        <v>1813088</v>
      </c>
      <c r="D1889">
        <v>1814245</v>
      </c>
      <c r="E1889" t="s">
        <v>12</v>
      </c>
      <c r="F1889">
        <v>385</v>
      </c>
      <c r="G1889" s="15">
        <v>126462488</v>
      </c>
      <c r="H1889" t="s">
        <v>9</v>
      </c>
      <c r="I1889" t="s">
        <v>3257</v>
      </c>
      <c r="J1889" t="s">
        <v>9</v>
      </c>
      <c r="K1889" t="s">
        <v>9</v>
      </c>
      <c r="L1889" t="s">
        <v>126</v>
      </c>
      <c r="M1889" s="14" t="b">
        <f t="shared" si="152"/>
        <v>0</v>
      </c>
      <c r="N1889" s="14">
        <f t="shared" si="149"/>
        <v>0</v>
      </c>
      <c r="O1889" s="14">
        <f t="shared" si="150"/>
        <v>90</v>
      </c>
      <c r="P1889" s="14" t="b">
        <f t="shared" si="151"/>
        <v>1</v>
      </c>
      <c r="Q1889" t="b">
        <f t="shared" si="148"/>
        <v>0</v>
      </c>
    </row>
    <row r="1890" spans="1:17" x14ac:dyDescent="0.25">
      <c r="A1890" t="s">
        <v>6687</v>
      </c>
      <c r="B1890" t="s">
        <v>108</v>
      </c>
      <c r="C1890">
        <v>1814526</v>
      </c>
      <c r="D1890">
        <v>1817135</v>
      </c>
      <c r="E1890" t="s">
        <v>9</v>
      </c>
      <c r="F1890">
        <v>869</v>
      </c>
      <c r="G1890" s="15">
        <v>126462489</v>
      </c>
      <c r="H1890" t="s">
        <v>9</v>
      </c>
      <c r="I1890" t="s">
        <v>3256</v>
      </c>
      <c r="J1890" t="s">
        <v>9</v>
      </c>
      <c r="K1890" t="s">
        <v>461</v>
      </c>
      <c r="L1890" t="s">
        <v>2493</v>
      </c>
      <c r="M1890" s="14" t="b">
        <f t="shared" si="152"/>
        <v>0</v>
      </c>
      <c r="N1890" s="14">
        <f t="shared" si="149"/>
        <v>0</v>
      </c>
      <c r="O1890" s="14">
        <f t="shared" si="150"/>
        <v>281</v>
      </c>
      <c r="P1890" s="14" t="b">
        <f t="shared" si="151"/>
        <v>0</v>
      </c>
      <c r="Q1890" t="b">
        <f t="shared" si="148"/>
        <v>0</v>
      </c>
    </row>
    <row r="1891" spans="1:17" x14ac:dyDescent="0.25">
      <c r="A1891" t="s">
        <v>6687</v>
      </c>
      <c r="B1891" t="s">
        <v>108</v>
      </c>
      <c r="C1891">
        <v>1817189</v>
      </c>
      <c r="D1891">
        <v>1817716</v>
      </c>
      <c r="E1891" t="s">
        <v>9</v>
      </c>
      <c r="F1891">
        <v>175</v>
      </c>
      <c r="G1891" s="15">
        <v>126462490</v>
      </c>
      <c r="H1891" t="s">
        <v>9</v>
      </c>
      <c r="I1891" t="s">
        <v>3255</v>
      </c>
      <c r="J1891" t="s">
        <v>9</v>
      </c>
      <c r="K1891" t="s">
        <v>3254</v>
      </c>
      <c r="L1891" t="s">
        <v>126</v>
      </c>
      <c r="M1891" s="14" t="b">
        <f t="shared" si="152"/>
        <v>0</v>
      </c>
      <c r="N1891" s="14">
        <f t="shared" si="149"/>
        <v>0</v>
      </c>
      <c r="O1891" s="14">
        <f t="shared" si="150"/>
        <v>54</v>
      </c>
      <c r="P1891" s="14" t="b">
        <f t="shared" si="151"/>
        <v>1</v>
      </c>
      <c r="Q1891" t="b">
        <f t="shared" si="148"/>
        <v>1</v>
      </c>
    </row>
    <row r="1892" spans="1:17" x14ac:dyDescent="0.25">
      <c r="A1892" t="s">
        <v>6687</v>
      </c>
      <c r="B1892" t="s">
        <v>108</v>
      </c>
      <c r="C1892">
        <v>1817911</v>
      </c>
      <c r="D1892">
        <v>1818633</v>
      </c>
      <c r="E1892" t="s">
        <v>12</v>
      </c>
      <c r="F1892">
        <v>240</v>
      </c>
      <c r="G1892" s="15">
        <v>126462491</v>
      </c>
      <c r="H1892" t="s">
        <v>9</v>
      </c>
      <c r="I1892" t="s">
        <v>3253</v>
      </c>
      <c r="J1892" t="s">
        <v>9</v>
      </c>
      <c r="K1892" t="s">
        <v>2365</v>
      </c>
      <c r="L1892" t="s">
        <v>2364</v>
      </c>
      <c r="M1892" s="14" t="b">
        <f t="shared" si="152"/>
        <v>0</v>
      </c>
      <c r="N1892" s="14">
        <f t="shared" si="149"/>
        <v>0</v>
      </c>
      <c r="O1892" s="14">
        <f t="shared" si="150"/>
        <v>195</v>
      </c>
      <c r="P1892" s="14" t="b">
        <f t="shared" si="151"/>
        <v>0</v>
      </c>
      <c r="Q1892" t="b">
        <f t="shared" si="148"/>
        <v>0</v>
      </c>
    </row>
    <row r="1893" spans="1:17" x14ac:dyDescent="0.25">
      <c r="A1893" t="s">
        <v>6687</v>
      </c>
      <c r="B1893" t="s">
        <v>108</v>
      </c>
      <c r="C1893">
        <v>1818829</v>
      </c>
      <c r="D1893">
        <v>1819329</v>
      </c>
      <c r="E1893" t="s">
        <v>9</v>
      </c>
      <c r="F1893">
        <v>166</v>
      </c>
      <c r="G1893" s="15">
        <v>126462492</v>
      </c>
      <c r="H1893" t="s">
        <v>9</v>
      </c>
      <c r="I1893" t="s">
        <v>3252</v>
      </c>
      <c r="J1893" t="s">
        <v>9</v>
      </c>
      <c r="K1893" t="s">
        <v>3251</v>
      </c>
      <c r="L1893" t="s">
        <v>126</v>
      </c>
      <c r="M1893" s="14" t="b">
        <f t="shared" si="152"/>
        <v>0</v>
      </c>
      <c r="N1893" s="14">
        <f t="shared" si="149"/>
        <v>0</v>
      </c>
      <c r="O1893" s="14">
        <f t="shared" si="150"/>
        <v>196</v>
      </c>
      <c r="P1893" s="14" t="b">
        <f t="shared" si="151"/>
        <v>0</v>
      </c>
      <c r="Q1893" t="b">
        <f t="shared" si="148"/>
        <v>0</v>
      </c>
    </row>
    <row r="1894" spans="1:17" x14ac:dyDescent="0.25">
      <c r="A1894" t="s">
        <v>6687</v>
      </c>
      <c r="B1894" t="s">
        <v>108</v>
      </c>
      <c r="C1894">
        <v>1819498</v>
      </c>
      <c r="D1894">
        <v>1820184</v>
      </c>
      <c r="E1894" t="s">
        <v>12</v>
      </c>
      <c r="F1894">
        <v>228</v>
      </c>
      <c r="G1894" s="15">
        <v>126462493</v>
      </c>
      <c r="H1894" t="s">
        <v>9</v>
      </c>
      <c r="I1894" t="s">
        <v>3250</v>
      </c>
      <c r="J1894" t="s">
        <v>9</v>
      </c>
      <c r="K1894" t="s">
        <v>537</v>
      </c>
      <c r="L1894" t="s">
        <v>536</v>
      </c>
      <c r="M1894" s="14" t="b">
        <f t="shared" si="152"/>
        <v>0</v>
      </c>
      <c r="N1894" s="14">
        <f t="shared" si="149"/>
        <v>0</v>
      </c>
      <c r="O1894" s="14">
        <f t="shared" si="150"/>
        <v>169</v>
      </c>
      <c r="P1894" s="14" t="b">
        <f t="shared" si="151"/>
        <v>0</v>
      </c>
      <c r="Q1894" t="b">
        <f t="shared" si="148"/>
        <v>0</v>
      </c>
    </row>
    <row r="1895" spans="1:17" x14ac:dyDescent="0.25">
      <c r="A1895" t="s">
        <v>6687</v>
      </c>
      <c r="B1895" t="s">
        <v>108</v>
      </c>
      <c r="C1895">
        <v>1820181</v>
      </c>
      <c r="D1895">
        <v>1821134</v>
      </c>
      <c r="E1895" t="s">
        <v>12</v>
      </c>
      <c r="F1895">
        <v>317</v>
      </c>
      <c r="G1895" s="15">
        <v>126462494</v>
      </c>
      <c r="H1895" t="s">
        <v>9</v>
      </c>
      <c r="I1895" t="s">
        <v>3249</v>
      </c>
      <c r="J1895" t="s">
        <v>9</v>
      </c>
      <c r="K1895" t="s">
        <v>3248</v>
      </c>
      <c r="L1895" t="s">
        <v>2489</v>
      </c>
      <c r="M1895" s="14" t="b">
        <f t="shared" si="152"/>
        <v>1</v>
      </c>
      <c r="N1895" s="14">
        <f t="shared" si="149"/>
        <v>0</v>
      </c>
      <c r="O1895" s="14">
        <f t="shared" si="150"/>
        <v>-3</v>
      </c>
      <c r="P1895" s="14" t="b">
        <f t="shared" si="151"/>
        <v>1</v>
      </c>
      <c r="Q1895" t="b">
        <f t="shared" si="148"/>
        <v>1</v>
      </c>
    </row>
    <row r="1896" spans="1:17" x14ac:dyDescent="0.25">
      <c r="A1896" t="s">
        <v>6687</v>
      </c>
      <c r="B1896" t="s">
        <v>108</v>
      </c>
      <c r="C1896">
        <v>1821242</v>
      </c>
      <c r="D1896">
        <v>1822552</v>
      </c>
      <c r="E1896" t="s">
        <v>12</v>
      </c>
      <c r="F1896">
        <v>436</v>
      </c>
      <c r="G1896" s="15">
        <v>126462495</v>
      </c>
      <c r="H1896" t="s">
        <v>9</v>
      </c>
      <c r="I1896" t="s">
        <v>3247</v>
      </c>
      <c r="J1896" t="s">
        <v>9</v>
      </c>
      <c r="K1896" t="s">
        <v>3246</v>
      </c>
      <c r="L1896" t="s">
        <v>272</v>
      </c>
      <c r="M1896" s="14" t="b">
        <f t="shared" si="152"/>
        <v>0</v>
      </c>
      <c r="N1896" s="14">
        <f t="shared" si="149"/>
        <v>0</v>
      </c>
      <c r="O1896" s="14">
        <f t="shared" si="150"/>
        <v>108</v>
      </c>
      <c r="P1896" s="14" t="b">
        <f t="shared" si="151"/>
        <v>0</v>
      </c>
      <c r="Q1896" t="b">
        <f t="shared" si="148"/>
        <v>0</v>
      </c>
    </row>
    <row r="1897" spans="1:17" x14ac:dyDescent="0.25">
      <c r="A1897" t="s">
        <v>6687</v>
      </c>
      <c r="B1897" t="s">
        <v>108</v>
      </c>
      <c r="C1897">
        <v>1822654</v>
      </c>
      <c r="D1897">
        <v>1823526</v>
      </c>
      <c r="E1897" t="s">
        <v>12</v>
      </c>
      <c r="F1897">
        <v>290</v>
      </c>
      <c r="G1897" s="15">
        <v>126462496</v>
      </c>
      <c r="H1897" t="s">
        <v>9</v>
      </c>
      <c r="I1897" t="s">
        <v>3245</v>
      </c>
      <c r="J1897" t="s">
        <v>9</v>
      </c>
      <c r="K1897" t="s">
        <v>3244</v>
      </c>
      <c r="L1897" t="s">
        <v>1378</v>
      </c>
      <c r="M1897" s="14" t="b">
        <f t="shared" si="152"/>
        <v>0</v>
      </c>
      <c r="N1897" s="14">
        <f t="shared" si="149"/>
        <v>0</v>
      </c>
      <c r="O1897" s="14">
        <f t="shared" si="150"/>
        <v>102</v>
      </c>
      <c r="P1897" s="14" t="b">
        <f t="shared" si="151"/>
        <v>0</v>
      </c>
      <c r="Q1897" t="b">
        <f t="shared" si="148"/>
        <v>0</v>
      </c>
    </row>
    <row r="1898" spans="1:17" x14ac:dyDescent="0.25">
      <c r="A1898" t="s">
        <v>6687</v>
      </c>
      <c r="B1898" t="s">
        <v>108</v>
      </c>
      <c r="C1898">
        <v>1823528</v>
      </c>
      <c r="D1898">
        <v>1824358</v>
      </c>
      <c r="E1898" t="s">
        <v>12</v>
      </c>
      <c r="F1898">
        <v>276</v>
      </c>
      <c r="G1898" s="15">
        <v>126462497</v>
      </c>
      <c r="H1898" t="s">
        <v>9</v>
      </c>
      <c r="I1898" t="s">
        <v>3243</v>
      </c>
      <c r="J1898" t="s">
        <v>9</v>
      </c>
      <c r="K1898" t="s">
        <v>3242</v>
      </c>
      <c r="L1898" t="s">
        <v>1378</v>
      </c>
      <c r="M1898" s="14" t="b">
        <f t="shared" si="152"/>
        <v>0</v>
      </c>
      <c r="N1898" s="14">
        <f t="shared" si="149"/>
        <v>0</v>
      </c>
      <c r="O1898" s="14">
        <f t="shared" si="150"/>
        <v>2</v>
      </c>
      <c r="P1898" s="14" t="b">
        <f t="shared" si="151"/>
        <v>1</v>
      </c>
      <c r="Q1898" t="b">
        <f t="shared" si="148"/>
        <v>1</v>
      </c>
    </row>
    <row r="1899" spans="1:17" x14ac:dyDescent="0.25">
      <c r="A1899" t="s">
        <v>6687</v>
      </c>
      <c r="B1899" t="s">
        <v>108</v>
      </c>
      <c r="C1899">
        <v>1824366</v>
      </c>
      <c r="D1899">
        <v>1825364</v>
      </c>
      <c r="E1899" t="s">
        <v>12</v>
      </c>
      <c r="F1899">
        <v>332</v>
      </c>
      <c r="G1899" s="15">
        <v>126462498</v>
      </c>
      <c r="H1899" t="s">
        <v>9</v>
      </c>
      <c r="I1899" t="s">
        <v>3241</v>
      </c>
      <c r="J1899" t="s">
        <v>9</v>
      </c>
      <c r="K1899" t="s">
        <v>3240</v>
      </c>
      <c r="L1899" t="s">
        <v>511</v>
      </c>
      <c r="M1899" s="14" t="b">
        <f t="shared" si="152"/>
        <v>0</v>
      </c>
      <c r="N1899" s="14">
        <f t="shared" si="149"/>
        <v>0</v>
      </c>
      <c r="O1899" s="14">
        <f t="shared" si="150"/>
        <v>8</v>
      </c>
      <c r="P1899" s="14" t="b">
        <f t="shared" si="151"/>
        <v>1</v>
      </c>
      <c r="Q1899" t="b">
        <f t="shared" si="148"/>
        <v>0</v>
      </c>
    </row>
    <row r="1900" spans="1:17" x14ac:dyDescent="0.25">
      <c r="A1900" t="s">
        <v>6687</v>
      </c>
      <c r="B1900" t="s">
        <v>108</v>
      </c>
      <c r="C1900">
        <v>1825366</v>
      </c>
      <c r="D1900">
        <v>1826136</v>
      </c>
      <c r="E1900" t="s">
        <v>12</v>
      </c>
      <c r="F1900">
        <v>256</v>
      </c>
      <c r="G1900" s="15">
        <v>126462499</v>
      </c>
      <c r="H1900" t="s">
        <v>9</v>
      </c>
      <c r="I1900" t="s">
        <v>3239</v>
      </c>
      <c r="J1900" t="s">
        <v>9</v>
      </c>
      <c r="K1900" t="s">
        <v>279</v>
      </c>
      <c r="L1900" t="s">
        <v>3238</v>
      </c>
      <c r="M1900" s="14" t="b">
        <f t="shared" si="152"/>
        <v>0</v>
      </c>
      <c r="N1900" s="14">
        <f t="shared" si="149"/>
        <v>0</v>
      </c>
      <c r="O1900" s="14">
        <f t="shared" si="150"/>
        <v>2</v>
      </c>
      <c r="P1900" s="14" t="b">
        <f t="shared" si="151"/>
        <v>1</v>
      </c>
      <c r="Q1900" t="b">
        <f t="shared" si="148"/>
        <v>0</v>
      </c>
    </row>
    <row r="1901" spans="1:17" x14ac:dyDescent="0.25">
      <c r="A1901" t="s">
        <v>6687</v>
      </c>
      <c r="B1901" t="s">
        <v>108</v>
      </c>
      <c r="C1901">
        <v>1826192</v>
      </c>
      <c r="D1901">
        <v>1827625</v>
      </c>
      <c r="E1901" t="s">
        <v>12</v>
      </c>
      <c r="F1901">
        <v>477</v>
      </c>
      <c r="G1901" s="15">
        <v>126462500</v>
      </c>
      <c r="H1901" t="s">
        <v>9</v>
      </c>
      <c r="I1901" t="s">
        <v>3237</v>
      </c>
      <c r="J1901" t="s">
        <v>9</v>
      </c>
      <c r="K1901" t="s">
        <v>2437</v>
      </c>
      <c r="L1901" t="s">
        <v>3236</v>
      </c>
      <c r="M1901" s="14" t="b">
        <f t="shared" si="152"/>
        <v>0</v>
      </c>
      <c r="N1901" s="14">
        <f t="shared" si="149"/>
        <v>0</v>
      </c>
      <c r="O1901" s="14">
        <f t="shared" si="150"/>
        <v>56</v>
      </c>
      <c r="P1901" s="14" t="b">
        <f t="shared" si="151"/>
        <v>1</v>
      </c>
      <c r="Q1901" t="b">
        <f t="shared" si="148"/>
        <v>0</v>
      </c>
    </row>
    <row r="1902" spans="1:17" x14ac:dyDescent="0.25">
      <c r="A1902" t="s">
        <v>6687</v>
      </c>
      <c r="B1902" t="s">
        <v>108</v>
      </c>
      <c r="C1902">
        <v>1828141</v>
      </c>
      <c r="D1902">
        <v>1829238</v>
      </c>
      <c r="E1902" t="s">
        <v>12</v>
      </c>
      <c r="F1902">
        <v>365</v>
      </c>
      <c r="G1902" s="15">
        <v>126462501</v>
      </c>
      <c r="H1902" t="s">
        <v>9</v>
      </c>
      <c r="I1902" t="s">
        <v>3235</v>
      </c>
      <c r="J1902" t="s">
        <v>9</v>
      </c>
      <c r="K1902" t="s">
        <v>3234</v>
      </c>
      <c r="L1902" t="s">
        <v>2084</v>
      </c>
      <c r="M1902" s="14" t="b">
        <f t="shared" si="152"/>
        <v>0</v>
      </c>
      <c r="N1902" s="14">
        <f t="shared" si="149"/>
        <v>0</v>
      </c>
      <c r="O1902" s="14">
        <f t="shared" si="150"/>
        <v>516</v>
      </c>
      <c r="P1902" s="14" t="b">
        <f t="shared" si="151"/>
        <v>0</v>
      </c>
      <c r="Q1902" t="b">
        <f t="shared" si="148"/>
        <v>0</v>
      </c>
    </row>
    <row r="1903" spans="1:17" x14ac:dyDescent="0.25">
      <c r="A1903" t="s">
        <v>6687</v>
      </c>
      <c r="B1903" t="s">
        <v>108</v>
      </c>
      <c r="C1903">
        <v>1829389</v>
      </c>
      <c r="D1903">
        <v>1831437</v>
      </c>
      <c r="E1903" t="s">
        <v>9</v>
      </c>
      <c r="F1903">
        <v>682</v>
      </c>
      <c r="G1903" s="15">
        <v>126462502</v>
      </c>
      <c r="H1903" t="s">
        <v>9</v>
      </c>
      <c r="I1903" t="s">
        <v>3233</v>
      </c>
      <c r="J1903" t="s">
        <v>9</v>
      </c>
      <c r="K1903" t="s">
        <v>3232</v>
      </c>
      <c r="L1903" t="s">
        <v>1448</v>
      </c>
      <c r="M1903" s="14" t="b">
        <f t="shared" si="152"/>
        <v>0</v>
      </c>
      <c r="N1903" s="14">
        <f t="shared" si="149"/>
        <v>0</v>
      </c>
      <c r="O1903" s="14">
        <f t="shared" si="150"/>
        <v>151</v>
      </c>
      <c r="P1903" s="14" t="b">
        <f t="shared" si="151"/>
        <v>0</v>
      </c>
      <c r="Q1903" t="b">
        <f t="shared" si="148"/>
        <v>0</v>
      </c>
    </row>
    <row r="1904" spans="1:17" x14ac:dyDescent="0.25">
      <c r="A1904" t="s">
        <v>6687</v>
      </c>
      <c r="B1904" t="s">
        <v>108</v>
      </c>
      <c r="C1904">
        <v>1831434</v>
      </c>
      <c r="D1904">
        <v>1832048</v>
      </c>
      <c r="E1904" t="s">
        <v>9</v>
      </c>
      <c r="F1904">
        <v>204</v>
      </c>
      <c r="G1904" s="15">
        <v>126462503</v>
      </c>
      <c r="H1904" t="s">
        <v>9</v>
      </c>
      <c r="I1904" t="s">
        <v>3231</v>
      </c>
      <c r="J1904" t="s">
        <v>9</v>
      </c>
      <c r="K1904" t="s">
        <v>3230</v>
      </c>
      <c r="L1904" t="s">
        <v>1451</v>
      </c>
      <c r="M1904" s="14" t="b">
        <f t="shared" si="152"/>
        <v>1</v>
      </c>
      <c r="N1904" s="14">
        <f t="shared" si="149"/>
        <v>0</v>
      </c>
      <c r="O1904" s="14">
        <f t="shared" si="150"/>
        <v>-3</v>
      </c>
      <c r="P1904" s="14" t="b">
        <f t="shared" si="151"/>
        <v>1</v>
      </c>
      <c r="Q1904" t="b">
        <f t="shared" si="148"/>
        <v>1</v>
      </c>
    </row>
    <row r="1905" spans="1:17" x14ac:dyDescent="0.25">
      <c r="A1905" t="s">
        <v>6687</v>
      </c>
      <c r="B1905" t="s">
        <v>108</v>
      </c>
      <c r="C1905">
        <v>1832437</v>
      </c>
      <c r="D1905">
        <v>1832823</v>
      </c>
      <c r="E1905" t="s">
        <v>12</v>
      </c>
      <c r="F1905">
        <v>128</v>
      </c>
      <c r="G1905" s="15">
        <v>126462504</v>
      </c>
      <c r="H1905" t="s">
        <v>9</v>
      </c>
      <c r="I1905" t="s">
        <v>3229</v>
      </c>
      <c r="J1905" t="s">
        <v>9</v>
      </c>
      <c r="K1905" t="s">
        <v>3228</v>
      </c>
      <c r="L1905" t="s">
        <v>3227</v>
      </c>
      <c r="M1905" s="14" t="b">
        <f t="shared" si="152"/>
        <v>0</v>
      </c>
      <c r="N1905" s="14">
        <f t="shared" si="149"/>
        <v>0</v>
      </c>
      <c r="O1905" s="14">
        <f t="shared" si="150"/>
        <v>389</v>
      </c>
      <c r="P1905" s="14" t="b">
        <f t="shared" si="151"/>
        <v>0</v>
      </c>
      <c r="Q1905" t="b">
        <f t="shared" si="148"/>
        <v>0</v>
      </c>
    </row>
    <row r="1906" spans="1:17" x14ac:dyDescent="0.25">
      <c r="A1906" t="s">
        <v>6687</v>
      </c>
      <c r="B1906" t="s">
        <v>108</v>
      </c>
      <c r="C1906">
        <v>1832820</v>
      </c>
      <c r="D1906">
        <v>1833437</v>
      </c>
      <c r="E1906" t="s">
        <v>12</v>
      </c>
      <c r="F1906">
        <v>205</v>
      </c>
      <c r="G1906" s="15">
        <v>126462505</v>
      </c>
      <c r="H1906" t="s">
        <v>9</v>
      </c>
      <c r="I1906" t="s">
        <v>3226</v>
      </c>
      <c r="J1906" t="s">
        <v>9</v>
      </c>
      <c r="K1906" t="s">
        <v>3225</v>
      </c>
      <c r="L1906" t="s">
        <v>3224</v>
      </c>
      <c r="M1906" s="14" t="b">
        <f t="shared" si="152"/>
        <v>1</v>
      </c>
      <c r="N1906" s="14">
        <f t="shared" si="149"/>
        <v>0</v>
      </c>
      <c r="O1906" s="14">
        <f t="shared" si="150"/>
        <v>-3</v>
      </c>
      <c r="P1906" s="14" t="b">
        <f t="shared" si="151"/>
        <v>1</v>
      </c>
      <c r="Q1906" t="b">
        <f t="shared" si="148"/>
        <v>1</v>
      </c>
    </row>
    <row r="1907" spans="1:17" x14ac:dyDescent="0.25">
      <c r="A1907" t="s">
        <v>6687</v>
      </c>
      <c r="B1907" t="s">
        <v>108</v>
      </c>
      <c r="C1907">
        <v>1833434</v>
      </c>
      <c r="D1907">
        <v>1835176</v>
      </c>
      <c r="E1907" t="s">
        <v>12</v>
      </c>
      <c r="F1907">
        <v>580</v>
      </c>
      <c r="G1907" s="15">
        <v>126462506</v>
      </c>
      <c r="H1907" t="s">
        <v>9</v>
      </c>
      <c r="I1907" t="s">
        <v>3223</v>
      </c>
      <c r="J1907" t="s">
        <v>9</v>
      </c>
      <c r="K1907" t="s">
        <v>3222</v>
      </c>
      <c r="L1907" t="s">
        <v>3221</v>
      </c>
      <c r="M1907" s="14" t="b">
        <f t="shared" si="152"/>
        <v>1</v>
      </c>
      <c r="N1907" s="14">
        <f t="shared" si="149"/>
        <v>0</v>
      </c>
      <c r="O1907" s="14">
        <f t="shared" si="150"/>
        <v>-3</v>
      </c>
      <c r="P1907" s="14" t="b">
        <f t="shared" si="151"/>
        <v>1</v>
      </c>
      <c r="Q1907" t="b">
        <f t="shared" si="148"/>
        <v>0</v>
      </c>
    </row>
    <row r="1908" spans="1:17" x14ac:dyDescent="0.25">
      <c r="A1908" t="s">
        <v>6687</v>
      </c>
      <c r="B1908" t="s">
        <v>108</v>
      </c>
      <c r="C1908">
        <v>1835173</v>
      </c>
      <c r="D1908">
        <v>1835646</v>
      </c>
      <c r="E1908" t="s">
        <v>12</v>
      </c>
      <c r="F1908">
        <v>157</v>
      </c>
      <c r="G1908" s="15">
        <v>126462507</v>
      </c>
      <c r="H1908" t="s">
        <v>9</v>
      </c>
      <c r="I1908" t="s">
        <v>3220</v>
      </c>
      <c r="J1908" t="s">
        <v>9</v>
      </c>
      <c r="K1908" t="s">
        <v>1043</v>
      </c>
      <c r="L1908" t="s">
        <v>3219</v>
      </c>
      <c r="M1908" s="14" t="b">
        <f t="shared" si="152"/>
        <v>1</v>
      </c>
      <c r="N1908" s="14">
        <f t="shared" si="149"/>
        <v>0</v>
      </c>
      <c r="O1908" s="14">
        <f t="shared" si="150"/>
        <v>-3</v>
      </c>
      <c r="P1908" s="14" t="b">
        <f t="shared" si="151"/>
        <v>1</v>
      </c>
      <c r="Q1908" t="b">
        <f t="shared" si="148"/>
        <v>0</v>
      </c>
    </row>
    <row r="1909" spans="1:17" x14ac:dyDescent="0.25">
      <c r="A1909" t="s">
        <v>6687</v>
      </c>
      <c r="B1909" t="s">
        <v>108</v>
      </c>
      <c r="C1909">
        <v>1835643</v>
      </c>
      <c r="D1909">
        <v>1836893</v>
      </c>
      <c r="E1909" t="s">
        <v>12</v>
      </c>
      <c r="F1909">
        <v>416</v>
      </c>
      <c r="G1909" s="15">
        <v>126462508</v>
      </c>
      <c r="H1909" t="s">
        <v>9</v>
      </c>
      <c r="I1909" t="s">
        <v>3218</v>
      </c>
      <c r="J1909" t="s">
        <v>9</v>
      </c>
      <c r="K1909" t="s">
        <v>1040</v>
      </c>
      <c r="L1909" t="s">
        <v>1039</v>
      </c>
      <c r="M1909" s="14" t="b">
        <f t="shared" si="152"/>
        <v>1</v>
      </c>
      <c r="N1909" s="14">
        <f t="shared" si="149"/>
        <v>0</v>
      </c>
      <c r="O1909" s="14">
        <f t="shared" si="150"/>
        <v>-3</v>
      </c>
      <c r="P1909" s="14" t="b">
        <f t="shared" si="151"/>
        <v>1</v>
      </c>
      <c r="Q1909" t="b">
        <f t="shared" si="148"/>
        <v>0</v>
      </c>
    </row>
    <row r="1910" spans="1:17" x14ac:dyDescent="0.25">
      <c r="A1910" t="s">
        <v>6687</v>
      </c>
      <c r="B1910" t="s">
        <v>108</v>
      </c>
      <c r="C1910">
        <v>1836890</v>
      </c>
      <c r="D1910">
        <v>1839472</v>
      </c>
      <c r="E1910" t="s">
        <v>12</v>
      </c>
      <c r="F1910">
        <v>860</v>
      </c>
      <c r="G1910" s="15">
        <v>126462509</v>
      </c>
      <c r="H1910" t="s">
        <v>9</v>
      </c>
      <c r="I1910" t="s">
        <v>3217</v>
      </c>
      <c r="J1910" t="s">
        <v>9</v>
      </c>
      <c r="K1910" t="s">
        <v>3216</v>
      </c>
      <c r="L1910" t="s">
        <v>3215</v>
      </c>
      <c r="M1910" s="14" t="b">
        <f t="shared" si="152"/>
        <v>1</v>
      </c>
      <c r="N1910" s="14">
        <f t="shared" si="149"/>
        <v>0</v>
      </c>
      <c r="O1910" s="14">
        <f t="shared" si="150"/>
        <v>-3</v>
      </c>
      <c r="P1910" s="14" t="b">
        <f t="shared" si="151"/>
        <v>1</v>
      </c>
      <c r="Q1910" t="b">
        <f t="shared" si="148"/>
        <v>0</v>
      </c>
    </row>
    <row r="1911" spans="1:17" x14ac:dyDescent="0.25">
      <c r="A1911" t="s">
        <v>6687</v>
      </c>
      <c r="B1911" t="s">
        <v>108</v>
      </c>
      <c r="C1911">
        <v>1839669</v>
      </c>
      <c r="D1911">
        <v>1840625</v>
      </c>
      <c r="E1911" t="s">
        <v>12</v>
      </c>
      <c r="F1911">
        <v>318</v>
      </c>
      <c r="G1911" s="15">
        <v>126462510</v>
      </c>
      <c r="H1911" t="s">
        <v>9</v>
      </c>
      <c r="I1911" t="s">
        <v>3214</v>
      </c>
      <c r="J1911" t="s">
        <v>9</v>
      </c>
      <c r="K1911" t="s">
        <v>3213</v>
      </c>
      <c r="L1911" t="s">
        <v>3212</v>
      </c>
      <c r="M1911" s="14" t="b">
        <f t="shared" si="152"/>
        <v>0</v>
      </c>
      <c r="N1911" s="14">
        <f t="shared" si="149"/>
        <v>0</v>
      </c>
      <c r="O1911" s="14">
        <f t="shared" si="150"/>
        <v>197</v>
      </c>
      <c r="P1911" s="14" t="b">
        <f t="shared" si="151"/>
        <v>0</v>
      </c>
      <c r="Q1911" t="b">
        <f t="shared" si="148"/>
        <v>0</v>
      </c>
    </row>
    <row r="1912" spans="1:17" x14ac:dyDescent="0.25">
      <c r="A1912" t="s">
        <v>6687</v>
      </c>
      <c r="B1912" t="s">
        <v>108</v>
      </c>
      <c r="C1912">
        <v>1840622</v>
      </c>
      <c r="D1912">
        <v>1841116</v>
      </c>
      <c r="E1912" t="s">
        <v>12</v>
      </c>
      <c r="F1912">
        <v>164</v>
      </c>
      <c r="G1912" s="15">
        <v>126462511</v>
      </c>
      <c r="H1912" t="s">
        <v>9</v>
      </c>
      <c r="I1912" t="s">
        <v>3211</v>
      </c>
      <c r="J1912" t="s">
        <v>9</v>
      </c>
      <c r="K1912" t="s">
        <v>3210</v>
      </c>
      <c r="L1912" t="s">
        <v>3209</v>
      </c>
      <c r="M1912" s="14" t="b">
        <f t="shared" si="152"/>
        <v>1</v>
      </c>
      <c r="N1912" s="14">
        <f t="shared" si="149"/>
        <v>0</v>
      </c>
      <c r="O1912" s="14">
        <f t="shared" si="150"/>
        <v>-3</v>
      </c>
      <c r="P1912" s="14" t="b">
        <f t="shared" si="151"/>
        <v>1</v>
      </c>
      <c r="Q1912" t="b">
        <f t="shared" si="148"/>
        <v>1</v>
      </c>
    </row>
    <row r="1913" spans="1:17" x14ac:dyDescent="0.25">
      <c r="A1913" t="s">
        <v>6687</v>
      </c>
      <c r="B1913" t="s">
        <v>108</v>
      </c>
      <c r="C1913">
        <v>1841113</v>
      </c>
      <c r="D1913">
        <v>1841607</v>
      </c>
      <c r="E1913" t="s">
        <v>12</v>
      </c>
      <c r="F1913">
        <v>164</v>
      </c>
      <c r="G1913" s="15">
        <v>126462512</v>
      </c>
      <c r="H1913" t="s">
        <v>9</v>
      </c>
      <c r="I1913" t="s">
        <v>3208</v>
      </c>
      <c r="J1913" t="s">
        <v>9</v>
      </c>
      <c r="K1913" t="s">
        <v>9</v>
      </c>
      <c r="L1913" t="s">
        <v>3207</v>
      </c>
      <c r="M1913" s="14" t="b">
        <f t="shared" si="152"/>
        <v>1</v>
      </c>
      <c r="N1913" s="14">
        <f t="shared" si="149"/>
        <v>0</v>
      </c>
      <c r="O1913" s="14">
        <f t="shared" si="150"/>
        <v>-3</v>
      </c>
      <c r="P1913" s="14" t="b">
        <f t="shared" si="151"/>
        <v>1</v>
      </c>
      <c r="Q1913" t="b">
        <f t="shared" si="148"/>
        <v>0</v>
      </c>
    </row>
    <row r="1914" spans="1:17" x14ac:dyDescent="0.25">
      <c r="A1914" t="s">
        <v>6687</v>
      </c>
      <c r="B1914" t="s">
        <v>108</v>
      </c>
      <c r="C1914">
        <v>1841604</v>
      </c>
      <c r="D1914">
        <v>1841912</v>
      </c>
      <c r="E1914" t="s">
        <v>12</v>
      </c>
      <c r="F1914">
        <v>102</v>
      </c>
      <c r="G1914" s="15">
        <v>126462513</v>
      </c>
      <c r="H1914" t="s">
        <v>9</v>
      </c>
      <c r="I1914" t="s">
        <v>3206</v>
      </c>
      <c r="J1914" t="s">
        <v>9</v>
      </c>
      <c r="K1914" t="s">
        <v>9</v>
      </c>
      <c r="L1914" t="s">
        <v>3205</v>
      </c>
      <c r="M1914" s="14" t="b">
        <f t="shared" si="152"/>
        <v>1</v>
      </c>
      <c r="N1914" s="14">
        <f t="shared" si="149"/>
        <v>0</v>
      </c>
      <c r="O1914" s="14">
        <f t="shared" si="150"/>
        <v>-3</v>
      </c>
      <c r="P1914" s="14" t="b">
        <f t="shared" si="151"/>
        <v>1</v>
      </c>
      <c r="Q1914" t="b">
        <f t="shared" si="148"/>
        <v>0</v>
      </c>
    </row>
    <row r="1915" spans="1:17" x14ac:dyDescent="0.25">
      <c r="A1915" t="s">
        <v>6687</v>
      </c>
      <c r="B1915" t="s">
        <v>108</v>
      </c>
      <c r="C1915">
        <v>1841914</v>
      </c>
      <c r="D1915">
        <v>1844016</v>
      </c>
      <c r="E1915" t="s">
        <v>12</v>
      </c>
      <c r="F1915">
        <v>700</v>
      </c>
      <c r="G1915" s="15">
        <v>126462514</v>
      </c>
      <c r="H1915" t="s">
        <v>9</v>
      </c>
      <c r="I1915" t="s">
        <v>3204</v>
      </c>
      <c r="J1915" t="s">
        <v>9</v>
      </c>
      <c r="K1915" t="s">
        <v>1256</v>
      </c>
      <c r="L1915" t="s">
        <v>3203</v>
      </c>
      <c r="M1915" s="14" t="b">
        <f t="shared" si="152"/>
        <v>0</v>
      </c>
      <c r="N1915" s="14">
        <f t="shared" si="149"/>
        <v>0</v>
      </c>
      <c r="O1915" s="14">
        <f t="shared" si="150"/>
        <v>2</v>
      </c>
      <c r="P1915" s="14" t="b">
        <f t="shared" si="151"/>
        <v>1</v>
      </c>
      <c r="Q1915" t="b">
        <f t="shared" si="148"/>
        <v>0</v>
      </c>
    </row>
    <row r="1916" spans="1:17" x14ac:dyDescent="0.25">
      <c r="A1916" t="s">
        <v>6687</v>
      </c>
      <c r="B1916" t="s">
        <v>108</v>
      </c>
      <c r="C1916">
        <v>1843995</v>
      </c>
      <c r="D1916">
        <v>1845455</v>
      </c>
      <c r="E1916" t="s">
        <v>12</v>
      </c>
      <c r="F1916">
        <v>486</v>
      </c>
      <c r="G1916" s="15">
        <v>126462515</v>
      </c>
      <c r="H1916" t="s">
        <v>9</v>
      </c>
      <c r="I1916" t="s">
        <v>3202</v>
      </c>
      <c r="J1916" t="s">
        <v>9</v>
      </c>
      <c r="K1916" t="s">
        <v>3201</v>
      </c>
      <c r="L1916" t="s">
        <v>3200</v>
      </c>
      <c r="M1916" s="14" t="b">
        <f t="shared" si="152"/>
        <v>1</v>
      </c>
      <c r="N1916" s="14">
        <f t="shared" si="149"/>
        <v>0</v>
      </c>
      <c r="O1916" s="14">
        <f t="shared" si="150"/>
        <v>-21</v>
      </c>
      <c r="P1916" s="14" t="b">
        <f t="shared" si="151"/>
        <v>1</v>
      </c>
      <c r="Q1916" t="b">
        <f t="shared" si="148"/>
        <v>0</v>
      </c>
    </row>
    <row r="1917" spans="1:17" x14ac:dyDescent="0.25">
      <c r="A1917" t="s">
        <v>6687</v>
      </c>
      <c r="B1917" t="s">
        <v>108</v>
      </c>
      <c r="C1917">
        <v>1845455</v>
      </c>
      <c r="D1917">
        <v>1846798</v>
      </c>
      <c r="E1917" t="s">
        <v>12</v>
      </c>
      <c r="F1917">
        <v>447</v>
      </c>
      <c r="G1917" s="15">
        <v>126462516</v>
      </c>
      <c r="H1917" t="s">
        <v>9</v>
      </c>
      <c r="I1917" t="s">
        <v>3199</v>
      </c>
      <c r="J1917" t="s">
        <v>9</v>
      </c>
      <c r="K1917" t="s">
        <v>3198</v>
      </c>
      <c r="L1917" t="s">
        <v>1039</v>
      </c>
      <c r="M1917" s="14" t="b">
        <f t="shared" si="152"/>
        <v>1</v>
      </c>
      <c r="N1917" s="14">
        <f t="shared" si="149"/>
        <v>0</v>
      </c>
      <c r="O1917" s="14">
        <f t="shared" si="150"/>
        <v>0</v>
      </c>
      <c r="P1917" s="14" t="b">
        <f t="shared" si="151"/>
        <v>1</v>
      </c>
      <c r="Q1917" t="b">
        <f t="shared" si="148"/>
        <v>0</v>
      </c>
    </row>
    <row r="1918" spans="1:17" x14ac:dyDescent="0.25">
      <c r="A1918" t="s">
        <v>6687</v>
      </c>
      <c r="B1918" t="s">
        <v>108</v>
      </c>
      <c r="C1918">
        <v>1846876</v>
      </c>
      <c r="D1918">
        <v>1848327</v>
      </c>
      <c r="E1918" t="s">
        <v>12</v>
      </c>
      <c r="F1918">
        <v>483</v>
      </c>
      <c r="G1918" s="15">
        <v>126462517</v>
      </c>
      <c r="H1918" t="s">
        <v>9</v>
      </c>
      <c r="I1918" t="s">
        <v>3197</v>
      </c>
      <c r="J1918" t="s">
        <v>9</v>
      </c>
      <c r="K1918" t="s">
        <v>2455</v>
      </c>
      <c r="L1918" t="s">
        <v>2454</v>
      </c>
      <c r="M1918" s="14" t="b">
        <f t="shared" si="152"/>
        <v>0</v>
      </c>
      <c r="N1918" s="14">
        <f t="shared" si="149"/>
        <v>0</v>
      </c>
      <c r="O1918" s="14">
        <f t="shared" si="150"/>
        <v>78</v>
      </c>
      <c r="P1918" s="14" t="b">
        <f t="shared" si="151"/>
        <v>1</v>
      </c>
      <c r="Q1918" t="b">
        <f t="shared" si="148"/>
        <v>0</v>
      </c>
    </row>
    <row r="1919" spans="1:17" x14ac:dyDescent="0.25">
      <c r="A1919" t="s">
        <v>6687</v>
      </c>
      <c r="B1919" t="s">
        <v>108</v>
      </c>
      <c r="C1919">
        <v>1848324</v>
      </c>
      <c r="D1919">
        <v>1848668</v>
      </c>
      <c r="E1919" t="s">
        <v>12</v>
      </c>
      <c r="F1919">
        <v>114</v>
      </c>
      <c r="G1919" s="15">
        <v>126462518</v>
      </c>
      <c r="H1919" t="s">
        <v>9</v>
      </c>
      <c r="I1919" t="s">
        <v>3196</v>
      </c>
      <c r="J1919" t="s">
        <v>9</v>
      </c>
      <c r="K1919" t="s">
        <v>9</v>
      </c>
      <c r="L1919" t="s">
        <v>126</v>
      </c>
      <c r="M1919" s="14" t="b">
        <f t="shared" si="152"/>
        <v>1</v>
      </c>
      <c r="N1919" s="14">
        <f t="shared" si="149"/>
        <v>0</v>
      </c>
      <c r="O1919" s="14">
        <f t="shared" si="150"/>
        <v>-3</v>
      </c>
      <c r="P1919" s="14" t="b">
        <f t="shared" si="151"/>
        <v>1</v>
      </c>
      <c r="Q1919" t="b">
        <f t="shared" si="148"/>
        <v>0</v>
      </c>
    </row>
    <row r="1920" spans="1:17" x14ac:dyDescent="0.25">
      <c r="A1920" t="s">
        <v>6687</v>
      </c>
      <c r="B1920" t="s">
        <v>108</v>
      </c>
      <c r="C1920">
        <v>1848690</v>
      </c>
      <c r="D1920">
        <v>1849934</v>
      </c>
      <c r="E1920" t="s">
        <v>9</v>
      </c>
      <c r="F1920">
        <v>414</v>
      </c>
      <c r="G1920" s="15">
        <v>126462519</v>
      </c>
      <c r="H1920" t="s">
        <v>9</v>
      </c>
      <c r="I1920" t="s">
        <v>3195</v>
      </c>
      <c r="J1920" t="s">
        <v>9</v>
      </c>
      <c r="K1920" t="s">
        <v>3194</v>
      </c>
      <c r="L1920" t="s">
        <v>1932</v>
      </c>
      <c r="M1920" s="14" t="b">
        <f t="shared" si="152"/>
        <v>0</v>
      </c>
      <c r="N1920" s="14">
        <f t="shared" si="149"/>
        <v>0</v>
      </c>
      <c r="O1920" s="14">
        <f t="shared" si="150"/>
        <v>22</v>
      </c>
      <c r="P1920" s="14" t="b">
        <f t="shared" si="151"/>
        <v>1</v>
      </c>
      <c r="Q1920" t="b">
        <f t="shared" si="148"/>
        <v>0</v>
      </c>
    </row>
    <row r="1921" spans="1:17" x14ac:dyDescent="0.25">
      <c r="A1921" t="s">
        <v>6687</v>
      </c>
      <c r="B1921" t="s">
        <v>108</v>
      </c>
      <c r="C1921">
        <v>1849960</v>
      </c>
      <c r="D1921">
        <v>1850367</v>
      </c>
      <c r="E1921" t="s">
        <v>9</v>
      </c>
      <c r="F1921">
        <v>135</v>
      </c>
      <c r="G1921" s="15">
        <v>126462520</v>
      </c>
      <c r="H1921" t="s">
        <v>9</v>
      </c>
      <c r="I1921" t="s">
        <v>3193</v>
      </c>
      <c r="J1921" t="s">
        <v>9</v>
      </c>
      <c r="K1921" t="s">
        <v>9</v>
      </c>
      <c r="L1921" t="s">
        <v>126</v>
      </c>
      <c r="M1921" s="14" t="b">
        <f t="shared" si="152"/>
        <v>0</v>
      </c>
      <c r="N1921" s="14">
        <f t="shared" si="149"/>
        <v>0</v>
      </c>
      <c r="O1921" s="14">
        <f t="shared" si="150"/>
        <v>26</v>
      </c>
      <c r="P1921" s="14" t="b">
        <f t="shared" si="151"/>
        <v>1</v>
      </c>
      <c r="Q1921" t="b">
        <f t="shared" si="148"/>
        <v>0</v>
      </c>
    </row>
    <row r="1922" spans="1:17" x14ac:dyDescent="0.25">
      <c r="A1922" t="s">
        <v>6687</v>
      </c>
      <c r="B1922" t="s">
        <v>108</v>
      </c>
      <c r="C1922">
        <v>1850378</v>
      </c>
      <c r="D1922">
        <v>1852951</v>
      </c>
      <c r="E1922" t="s">
        <v>9</v>
      </c>
      <c r="F1922">
        <v>857</v>
      </c>
      <c r="G1922" s="15">
        <v>126462521</v>
      </c>
      <c r="H1922" t="s">
        <v>9</v>
      </c>
      <c r="I1922" t="s">
        <v>3192</v>
      </c>
      <c r="J1922" t="s">
        <v>9</v>
      </c>
      <c r="K1922" t="s">
        <v>3191</v>
      </c>
      <c r="L1922" t="s">
        <v>3190</v>
      </c>
      <c r="M1922" s="14" t="b">
        <f t="shared" si="152"/>
        <v>0</v>
      </c>
      <c r="N1922" s="14">
        <f t="shared" si="149"/>
        <v>0</v>
      </c>
      <c r="O1922" s="14">
        <f t="shared" si="150"/>
        <v>11</v>
      </c>
      <c r="P1922" s="14" t="b">
        <f t="shared" si="151"/>
        <v>1</v>
      </c>
      <c r="Q1922" t="b">
        <f t="shared" si="148"/>
        <v>0</v>
      </c>
    </row>
    <row r="1923" spans="1:17" x14ac:dyDescent="0.25">
      <c r="A1923" t="s">
        <v>6687</v>
      </c>
      <c r="B1923" t="s">
        <v>108</v>
      </c>
      <c r="C1923">
        <v>1852948</v>
      </c>
      <c r="D1923">
        <v>1853922</v>
      </c>
      <c r="E1923" t="s">
        <v>9</v>
      </c>
      <c r="F1923">
        <v>324</v>
      </c>
      <c r="G1923" s="15">
        <v>126462522</v>
      </c>
      <c r="H1923" t="s">
        <v>9</v>
      </c>
      <c r="I1923" t="s">
        <v>3189</v>
      </c>
      <c r="J1923" t="s">
        <v>9</v>
      </c>
      <c r="K1923" t="s">
        <v>3188</v>
      </c>
      <c r="L1923" t="s">
        <v>3187</v>
      </c>
      <c r="M1923" s="14" t="b">
        <f t="shared" si="152"/>
        <v>1</v>
      </c>
      <c r="N1923" s="14">
        <f t="shared" si="149"/>
        <v>0</v>
      </c>
      <c r="O1923" s="14">
        <f t="shared" si="150"/>
        <v>-3</v>
      </c>
      <c r="P1923" s="14" t="b">
        <f t="shared" si="151"/>
        <v>1</v>
      </c>
      <c r="Q1923" t="b">
        <f t="shared" si="148"/>
        <v>0</v>
      </c>
    </row>
    <row r="1924" spans="1:17" x14ac:dyDescent="0.25">
      <c r="A1924" t="s">
        <v>6687</v>
      </c>
      <c r="B1924" t="s">
        <v>108</v>
      </c>
      <c r="C1924">
        <v>1854244</v>
      </c>
      <c r="D1924">
        <v>1855014</v>
      </c>
      <c r="E1924" t="s">
        <v>9</v>
      </c>
      <c r="F1924">
        <v>256</v>
      </c>
      <c r="G1924" s="15">
        <v>126462523</v>
      </c>
      <c r="H1924" t="s">
        <v>9</v>
      </c>
      <c r="I1924" t="s">
        <v>3186</v>
      </c>
      <c r="J1924" t="s">
        <v>9</v>
      </c>
      <c r="K1924" t="s">
        <v>9</v>
      </c>
      <c r="L1924" t="s">
        <v>481</v>
      </c>
      <c r="M1924" s="14" t="b">
        <f t="shared" si="152"/>
        <v>0</v>
      </c>
      <c r="N1924" s="14">
        <f t="shared" si="149"/>
        <v>0</v>
      </c>
      <c r="O1924" s="14">
        <f t="shared" si="150"/>
        <v>322</v>
      </c>
      <c r="P1924" s="14" t="b">
        <f t="shared" si="151"/>
        <v>0</v>
      </c>
      <c r="Q1924" t="b">
        <f t="shared" si="148"/>
        <v>0</v>
      </c>
    </row>
    <row r="1925" spans="1:17" x14ac:dyDescent="0.25">
      <c r="A1925" t="s">
        <v>6687</v>
      </c>
      <c r="B1925" t="s">
        <v>108</v>
      </c>
      <c r="C1925">
        <v>1855267</v>
      </c>
      <c r="D1925">
        <v>1855749</v>
      </c>
      <c r="E1925" t="s">
        <v>9</v>
      </c>
      <c r="F1925">
        <v>160</v>
      </c>
      <c r="G1925" s="15">
        <v>126462524</v>
      </c>
      <c r="H1925" t="s">
        <v>9</v>
      </c>
      <c r="I1925" t="s">
        <v>3185</v>
      </c>
      <c r="J1925" t="s">
        <v>9</v>
      </c>
      <c r="K1925" t="s">
        <v>9</v>
      </c>
      <c r="L1925" t="s">
        <v>3182</v>
      </c>
      <c r="M1925" s="14" t="b">
        <f t="shared" si="152"/>
        <v>0</v>
      </c>
      <c r="N1925" s="14">
        <f t="shared" si="149"/>
        <v>0</v>
      </c>
      <c r="O1925" s="14">
        <f t="shared" si="150"/>
        <v>253</v>
      </c>
      <c r="P1925" s="14" t="b">
        <f t="shared" si="151"/>
        <v>0</v>
      </c>
      <c r="Q1925" t="b">
        <f t="shared" si="148"/>
        <v>0</v>
      </c>
    </row>
    <row r="1926" spans="1:17" x14ac:dyDescent="0.25">
      <c r="A1926" t="s">
        <v>6687</v>
      </c>
      <c r="B1926" t="s">
        <v>108</v>
      </c>
      <c r="C1926">
        <v>1855797</v>
      </c>
      <c r="D1926">
        <v>1856456</v>
      </c>
      <c r="E1926" t="s">
        <v>12</v>
      </c>
      <c r="F1926">
        <v>219</v>
      </c>
      <c r="G1926" s="15">
        <v>126462525</v>
      </c>
      <c r="H1926" t="s">
        <v>9</v>
      </c>
      <c r="I1926" t="s">
        <v>3184</v>
      </c>
      <c r="J1926" t="s">
        <v>9</v>
      </c>
      <c r="K1926" t="s">
        <v>2365</v>
      </c>
      <c r="L1926" t="s">
        <v>717</v>
      </c>
      <c r="M1926" s="14" t="b">
        <f t="shared" si="152"/>
        <v>0</v>
      </c>
      <c r="N1926" s="14">
        <f t="shared" si="149"/>
        <v>0</v>
      </c>
      <c r="O1926" s="14">
        <f t="shared" si="150"/>
        <v>48</v>
      </c>
      <c r="P1926" s="14" t="b">
        <f t="shared" si="151"/>
        <v>1</v>
      </c>
      <c r="Q1926" t="b">
        <f t="shared" si="148"/>
        <v>1</v>
      </c>
    </row>
    <row r="1927" spans="1:17" x14ac:dyDescent="0.25">
      <c r="A1927" t="s">
        <v>6687</v>
      </c>
      <c r="B1927" t="s">
        <v>108</v>
      </c>
      <c r="C1927">
        <v>1856567</v>
      </c>
      <c r="D1927">
        <v>1857268</v>
      </c>
      <c r="E1927" t="s">
        <v>12</v>
      </c>
      <c r="F1927">
        <v>233</v>
      </c>
      <c r="G1927" s="15">
        <v>126462526</v>
      </c>
      <c r="H1927" t="s">
        <v>9</v>
      </c>
      <c r="I1927" t="s">
        <v>3183</v>
      </c>
      <c r="J1927" t="s">
        <v>9</v>
      </c>
      <c r="K1927" t="s">
        <v>1789</v>
      </c>
      <c r="L1927" t="s">
        <v>3182</v>
      </c>
      <c r="M1927" s="14" t="b">
        <f t="shared" si="152"/>
        <v>0</v>
      </c>
      <c r="N1927" s="14">
        <f t="shared" si="149"/>
        <v>0</v>
      </c>
      <c r="O1927" s="14">
        <f t="shared" si="150"/>
        <v>111</v>
      </c>
      <c r="P1927" s="14" t="b">
        <f t="shared" si="151"/>
        <v>0</v>
      </c>
      <c r="Q1927" t="b">
        <f t="shared" si="148"/>
        <v>0</v>
      </c>
    </row>
    <row r="1928" spans="1:17" x14ac:dyDescent="0.25">
      <c r="A1928" t="s">
        <v>6687</v>
      </c>
      <c r="B1928" t="s">
        <v>108</v>
      </c>
      <c r="C1928">
        <v>1857290</v>
      </c>
      <c r="D1928">
        <v>1857448</v>
      </c>
      <c r="E1928" t="s">
        <v>12</v>
      </c>
      <c r="F1928">
        <v>52</v>
      </c>
      <c r="G1928" s="15">
        <v>126462527</v>
      </c>
      <c r="H1928" t="s">
        <v>9</v>
      </c>
      <c r="I1928" t="s">
        <v>3181</v>
      </c>
      <c r="J1928" t="s">
        <v>9</v>
      </c>
      <c r="K1928" t="s">
        <v>9</v>
      </c>
      <c r="L1928" t="s">
        <v>3180</v>
      </c>
      <c r="M1928" s="14" t="b">
        <f t="shared" si="152"/>
        <v>0</v>
      </c>
      <c r="N1928" s="14">
        <f t="shared" si="149"/>
        <v>0</v>
      </c>
      <c r="O1928" s="14">
        <f t="shared" si="150"/>
        <v>22</v>
      </c>
      <c r="P1928" s="14" t="b">
        <f t="shared" si="151"/>
        <v>1</v>
      </c>
      <c r="Q1928" t="b">
        <f t="shared" ref="Q1928:Q1991" si="153">AND(P1928,NOT(P1927))</f>
        <v>1</v>
      </c>
    </row>
    <row r="1929" spans="1:17" x14ac:dyDescent="0.25">
      <c r="A1929" t="s">
        <v>6687</v>
      </c>
      <c r="B1929" t="s">
        <v>108</v>
      </c>
      <c r="C1929">
        <v>1857445</v>
      </c>
      <c r="D1929">
        <v>1858077</v>
      </c>
      <c r="E1929" t="s">
        <v>12</v>
      </c>
      <c r="F1929">
        <v>210</v>
      </c>
      <c r="G1929" s="15">
        <v>126462528</v>
      </c>
      <c r="H1929" t="s">
        <v>9</v>
      </c>
      <c r="I1929" t="s">
        <v>3179</v>
      </c>
      <c r="J1929" t="s">
        <v>9</v>
      </c>
      <c r="K1929" t="s">
        <v>3178</v>
      </c>
      <c r="L1929" t="s">
        <v>3177</v>
      </c>
      <c r="M1929" s="14" t="b">
        <f t="shared" si="152"/>
        <v>1</v>
      </c>
      <c r="N1929" s="14">
        <f t="shared" si="149"/>
        <v>0</v>
      </c>
      <c r="O1929" s="14">
        <f t="shared" si="150"/>
        <v>-3</v>
      </c>
      <c r="P1929" s="14" t="b">
        <f t="shared" si="151"/>
        <v>1</v>
      </c>
      <c r="Q1929" t="b">
        <f t="shared" si="153"/>
        <v>0</v>
      </c>
    </row>
    <row r="1930" spans="1:17" x14ac:dyDescent="0.25">
      <c r="A1930" t="s">
        <v>6687</v>
      </c>
      <c r="B1930" t="s">
        <v>108</v>
      </c>
      <c r="C1930">
        <v>1858185</v>
      </c>
      <c r="D1930">
        <v>1858457</v>
      </c>
      <c r="E1930" t="s">
        <v>12</v>
      </c>
      <c r="F1930">
        <v>90</v>
      </c>
      <c r="G1930" s="15">
        <v>126462529</v>
      </c>
      <c r="H1930" t="s">
        <v>9</v>
      </c>
      <c r="I1930" t="s">
        <v>3176</v>
      </c>
      <c r="J1930" t="s">
        <v>9</v>
      </c>
      <c r="K1930" t="s">
        <v>9</v>
      </c>
      <c r="L1930" t="s">
        <v>126</v>
      </c>
      <c r="M1930" s="14" t="b">
        <f t="shared" si="152"/>
        <v>0</v>
      </c>
      <c r="N1930" s="14">
        <f t="shared" si="149"/>
        <v>0</v>
      </c>
      <c r="O1930" s="14">
        <f t="shared" si="150"/>
        <v>108</v>
      </c>
      <c r="P1930" s="14" t="b">
        <f t="shared" si="151"/>
        <v>0</v>
      </c>
      <c r="Q1930" t="b">
        <f t="shared" si="153"/>
        <v>0</v>
      </c>
    </row>
    <row r="1931" spans="1:17" x14ac:dyDescent="0.25">
      <c r="A1931" t="s">
        <v>6687</v>
      </c>
      <c r="B1931" t="s">
        <v>108</v>
      </c>
      <c r="C1931">
        <v>1858778</v>
      </c>
      <c r="D1931">
        <v>1860400</v>
      </c>
      <c r="E1931" t="s">
        <v>12</v>
      </c>
      <c r="F1931">
        <v>540</v>
      </c>
      <c r="G1931" s="15">
        <v>126462530</v>
      </c>
      <c r="H1931" t="s">
        <v>3175</v>
      </c>
      <c r="I1931" t="s">
        <v>3174</v>
      </c>
      <c r="J1931" t="s">
        <v>9</v>
      </c>
      <c r="K1931" t="s">
        <v>3173</v>
      </c>
      <c r="L1931" t="s">
        <v>3172</v>
      </c>
      <c r="M1931" s="14" t="b">
        <f t="shared" si="152"/>
        <v>0</v>
      </c>
      <c r="N1931" s="14">
        <f t="shared" ref="N1931:N1994" si="154">MOD($D1931-$C1931+1,3)</f>
        <v>0</v>
      </c>
      <c r="O1931" s="14">
        <f t="shared" ref="O1931:O1994" si="155">$C1931-$D1930</f>
        <v>321</v>
      </c>
      <c r="P1931" s="14" t="b">
        <f t="shared" ref="P1931:P1994" si="156">$O1931&lt;100</f>
        <v>0</v>
      </c>
      <c r="Q1931" t="b">
        <f t="shared" si="153"/>
        <v>0</v>
      </c>
    </row>
    <row r="1932" spans="1:17" x14ac:dyDescent="0.25">
      <c r="A1932" t="s">
        <v>6687</v>
      </c>
      <c r="B1932" t="s">
        <v>108</v>
      </c>
      <c r="C1932">
        <v>1860400</v>
      </c>
      <c r="D1932">
        <v>1860600</v>
      </c>
      <c r="E1932" t="s">
        <v>12</v>
      </c>
      <c r="F1932">
        <v>66</v>
      </c>
      <c r="G1932" s="15">
        <v>126462531</v>
      </c>
      <c r="H1932" t="s">
        <v>9</v>
      </c>
      <c r="I1932" t="s">
        <v>3171</v>
      </c>
      <c r="J1932" t="s">
        <v>9</v>
      </c>
      <c r="K1932" t="s">
        <v>9</v>
      </c>
      <c r="L1932" t="s">
        <v>126</v>
      </c>
      <c r="M1932" s="14" t="b">
        <f t="shared" ref="M1932:M1995" si="157">$D1931&gt;=C1932</f>
        <v>1</v>
      </c>
      <c r="N1932" s="14">
        <f t="shared" si="154"/>
        <v>0</v>
      </c>
      <c r="O1932" s="14">
        <f t="shared" si="155"/>
        <v>0</v>
      </c>
      <c r="P1932" s="14" t="b">
        <f t="shared" si="156"/>
        <v>1</v>
      </c>
      <c r="Q1932" t="b">
        <f t="shared" si="153"/>
        <v>1</v>
      </c>
    </row>
    <row r="1933" spans="1:17" x14ac:dyDescent="0.25">
      <c r="A1933" t="s">
        <v>6687</v>
      </c>
      <c r="B1933" t="s">
        <v>108</v>
      </c>
      <c r="C1933">
        <v>1860604</v>
      </c>
      <c r="D1933">
        <v>1862391</v>
      </c>
      <c r="E1933" t="s">
        <v>12</v>
      </c>
      <c r="F1933">
        <v>595</v>
      </c>
      <c r="G1933" s="15">
        <v>126462532</v>
      </c>
      <c r="H1933" t="s">
        <v>9</v>
      </c>
      <c r="I1933" t="s">
        <v>3170</v>
      </c>
      <c r="J1933" t="s">
        <v>9</v>
      </c>
      <c r="K1933" t="s">
        <v>3169</v>
      </c>
      <c r="L1933" t="s">
        <v>3168</v>
      </c>
      <c r="M1933" s="14" t="b">
        <f t="shared" si="157"/>
        <v>0</v>
      </c>
      <c r="N1933" s="14">
        <f t="shared" si="154"/>
        <v>0</v>
      </c>
      <c r="O1933" s="14">
        <f t="shared" si="155"/>
        <v>4</v>
      </c>
      <c r="P1933" s="14" t="b">
        <f t="shared" si="156"/>
        <v>1</v>
      </c>
      <c r="Q1933" t="b">
        <f t="shared" si="153"/>
        <v>0</v>
      </c>
    </row>
    <row r="1934" spans="1:17" x14ac:dyDescent="0.25">
      <c r="A1934" t="s">
        <v>6687</v>
      </c>
      <c r="B1934" t="s">
        <v>108</v>
      </c>
      <c r="C1934">
        <v>1862384</v>
      </c>
      <c r="D1934">
        <v>1863583</v>
      </c>
      <c r="E1934" t="s">
        <v>12</v>
      </c>
      <c r="F1934">
        <v>399</v>
      </c>
      <c r="G1934" s="15">
        <v>126462533</v>
      </c>
      <c r="H1934" t="s">
        <v>9</v>
      </c>
      <c r="I1934" t="s">
        <v>3167</v>
      </c>
      <c r="J1934" t="s">
        <v>9</v>
      </c>
      <c r="K1934" t="s">
        <v>3166</v>
      </c>
      <c r="L1934" t="s">
        <v>3165</v>
      </c>
      <c r="M1934" s="14" t="b">
        <f t="shared" si="157"/>
        <v>1</v>
      </c>
      <c r="N1934" s="14">
        <f t="shared" si="154"/>
        <v>0</v>
      </c>
      <c r="O1934" s="14">
        <f t="shared" si="155"/>
        <v>-7</v>
      </c>
      <c r="P1934" s="14" t="b">
        <f t="shared" si="156"/>
        <v>1</v>
      </c>
      <c r="Q1934" t="b">
        <f t="shared" si="153"/>
        <v>0</v>
      </c>
    </row>
    <row r="1935" spans="1:17" x14ac:dyDescent="0.25">
      <c r="A1935" t="s">
        <v>6687</v>
      </c>
      <c r="B1935" t="s">
        <v>108</v>
      </c>
      <c r="C1935">
        <v>1864108</v>
      </c>
      <c r="D1935">
        <v>1865169</v>
      </c>
      <c r="E1935" t="s">
        <v>12</v>
      </c>
      <c r="F1935">
        <v>353</v>
      </c>
      <c r="G1935" s="15">
        <v>126462534</v>
      </c>
      <c r="H1935" t="s">
        <v>9</v>
      </c>
      <c r="I1935" t="s">
        <v>3164</v>
      </c>
      <c r="J1935" t="s">
        <v>9</v>
      </c>
      <c r="K1935" t="s">
        <v>3163</v>
      </c>
      <c r="L1935" t="s">
        <v>511</v>
      </c>
      <c r="M1935" s="14" t="b">
        <f t="shared" si="157"/>
        <v>0</v>
      </c>
      <c r="N1935" s="14">
        <f t="shared" si="154"/>
        <v>0</v>
      </c>
      <c r="O1935" s="14">
        <f t="shared" si="155"/>
        <v>525</v>
      </c>
      <c r="P1935" s="14" t="b">
        <f t="shared" si="156"/>
        <v>0</v>
      </c>
      <c r="Q1935" t="b">
        <f t="shared" si="153"/>
        <v>0</v>
      </c>
    </row>
    <row r="1936" spans="1:17" x14ac:dyDescent="0.25">
      <c r="A1936" t="s">
        <v>6687</v>
      </c>
      <c r="B1936" t="s">
        <v>108</v>
      </c>
      <c r="C1936">
        <v>1865159</v>
      </c>
      <c r="D1936">
        <v>1865833</v>
      </c>
      <c r="E1936" t="s">
        <v>12</v>
      </c>
      <c r="F1936">
        <v>224</v>
      </c>
      <c r="G1936" s="15">
        <v>126462535</v>
      </c>
      <c r="H1936" t="s">
        <v>9</v>
      </c>
      <c r="I1936" t="s">
        <v>3162</v>
      </c>
      <c r="J1936" t="s">
        <v>9</v>
      </c>
      <c r="K1936" t="s">
        <v>3161</v>
      </c>
      <c r="L1936" t="s">
        <v>1378</v>
      </c>
      <c r="M1936" s="14" t="b">
        <f t="shared" si="157"/>
        <v>1</v>
      </c>
      <c r="N1936" s="14">
        <f t="shared" si="154"/>
        <v>0</v>
      </c>
      <c r="O1936" s="14">
        <f t="shared" si="155"/>
        <v>-10</v>
      </c>
      <c r="P1936" s="14" t="b">
        <f t="shared" si="156"/>
        <v>1</v>
      </c>
      <c r="Q1936" t="b">
        <f t="shared" si="153"/>
        <v>1</v>
      </c>
    </row>
    <row r="1937" spans="1:17" x14ac:dyDescent="0.25">
      <c r="A1937" t="s">
        <v>6687</v>
      </c>
      <c r="B1937" t="s">
        <v>108</v>
      </c>
      <c r="C1937">
        <v>1865862</v>
      </c>
      <c r="D1937">
        <v>1866638</v>
      </c>
      <c r="E1937" t="s">
        <v>12</v>
      </c>
      <c r="F1937">
        <v>258</v>
      </c>
      <c r="G1937" s="15">
        <v>126462536</v>
      </c>
      <c r="H1937" t="s">
        <v>9</v>
      </c>
      <c r="I1937" t="s">
        <v>3160</v>
      </c>
      <c r="J1937" t="s">
        <v>9</v>
      </c>
      <c r="K1937" t="s">
        <v>3159</v>
      </c>
      <c r="L1937" t="s">
        <v>3158</v>
      </c>
      <c r="M1937" s="14" t="b">
        <f t="shared" si="157"/>
        <v>0</v>
      </c>
      <c r="N1937" s="14">
        <f t="shared" si="154"/>
        <v>0</v>
      </c>
      <c r="O1937" s="14">
        <f t="shared" si="155"/>
        <v>29</v>
      </c>
      <c r="P1937" s="14" t="b">
        <f t="shared" si="156"/>
        <v>1</v>
      </c>
      <c r="Q1937" t="b">
        <f t="shared" si="153"/>
        <v>0</v>
      </c>
    </row>
    <row r="1938" spans="1:17" x14ac:dyDescent="0.25">
      <c r="A1938" t="s">
        <v>6687</v>
      </c>
      <c r="B1938" t="s">
        <v>108</v>
      </c>
      <c r="C1938">
        <v>1866874</v>
      </c>
      <c r="D1938">
        <v>1868364</v>
      </c>
      <c r="E1938" t="s">
        <v>12</v>
      </c>
      <c r="F1938">
        <v>496</v>
      </c>
      <c r="G1938" s="15">
        <v>126462537</v>
      </c>
      <c r="H1938" t="s">
        <v>9</v>
      </c>
      <c r="I1938" t="s">
        <v>3157</v>
      </c>
      <c r="J1938" t="s">
        <v>9</v>
      </c>
      <c r="K1938" t="s">
        <v>3156</v>
      </c>
      <c r="L1938" t="s">
        <v>3155</v>
      </c>
      <c r="M1938" s="14" t="b">
        <f t="shared" si="157"/>
        <v>0</v>
      </c>
      <c r="N1938" s="14">
        <f t="shared" si="154"/>
        <v>0</v>
      </c>
      <c r="O1938" s="14">
        <f t="shared" si="155"/>
        <v>236</v>
      </c>
      <c r="P1938" s="14" t="b">
        <f t="shared" si="156"/>
        <v>0</v>
      </c>
      <c r="Q1938" t="b">
        <f t="shared" si="153"/>
        <v>0</v>
      </c>
    </row>
    <row r="1939" spans="1:17" x14ac:dyDescent="0.25">
      <c r="A1939" t="s">
        <v>6687</v>
      </c>
      <c r="B1939" t="s">
        <v>108</v>
      </c>
      <c r="C1939">
        <v>1868417</v>
      </c>
      <c r="D1939">
        <v>1868695</v>
      </c>
      <c r="E1939" t="s">
        <v>9</v>
      </c>
      <c r="F1939">
        <v>92</v>
      </c>
      <c r="G1939" s="15">
        <v>126462538</v>
      </c>
      <c r="H1939" t="s">
        <v>9</v>
      </c>
      <c r="I1939" t="s">
        <v>3154</v>
      </c>
      <c r="J1939" t="s">
        <v>9</v>
      </c>
      <c r="K1939" t="s">
        <v>9</v>
      </c>
      <c r="L1939" t="s">
        <v>126</v>
      </c>
      <c r="M1939" s="14" t="b">
        <f t="shared" si="157"/>
        <v>0</v>
      </c>
      <c r="N1939" s="14">
        <f t="shared" si="154"/>
        <v>0</v>
      </c>
      <c r="O1939" s="14">
        <f t="shared" si="155"/>
        <v>53</v>
      </c>
      <c r="P1939" s="14" t="b">
        <f t="shared" si="156"/>
        <v>1</v>
      </c>
      <c r="Q1939" t="b">
        <f t="shared" si="153"/>
        <v>1</v>
      </c>
    </row>
    <row r="1940" spans="1:17" x14ac:dyDescent="0.25">
      <c r="A1940" t="s">
        <v>6687</v>
      </c>
      <c r="B1940" t="s">
        <v>108</v>
      </c>
      <c r="C1940">
        <v>1870099</v>
      </c>
      <c r="D1940">
        <v>1870506</v>
      </c>
      <c r="E1940" t="s">
        <v>12</v>
      </c>
      <c r="F1940">
        <v>135</v>
      </c>
      <c r="G1940" s="15">
        <v>126462539</v>
      </c>
      <c r="H1940" t="s">
        <v>3153</v>
      </c>
      <c r="I1940" t="s">
        <v>3152</v>
      </c>
      <c r="J1940" t="s">
        <v>9</v>
      </c>
      <c r="K1940" t="s">
        <v>3151</v>
      </c>
      <c r="L1940" t="s">
        <v>3150</v>
      </c>
      <c r="M1940" s="14" t="b">
        <f t="shared" si="157"/>
        <v>0</v>
      </c>
      <c r="N1940" s="14">
        <f t="shared" si="154"/>
        <v>0</v>
      </c>
      <c r="O1940" s="14">
        <f t="shared" si="155"/>
        <v>1404</v>
      </c>
      <c r="P1940" s="14" t="b">
        <f t="shared" si="156"/>
        <v>0</v>
      </c>
      <c r="Q1940" t="b">
        <f t="shared" si="153"/>
        <v>0</v>
      </c>
    </row>
    <row r="1941" spans="1:17" x14ac:dyDescent="0.25">
      <c r="A1941" t="s">
        <v>6687</v>
      </c>
      <c r="B1941" t="s">
        <v>108</v>
      </c>
      <c r="C1941">
        <v>1870527</v>
      </c>
      <c r="D1941">
        <v>1870754</v>
      </c>
      <c r="E1941" t="s">
        <v>12</v>
      </c>
      <c r="F1941">
        <v>75</v>
      </c>
      <c r="G1941" s="15">
        <v>126462540</v>
      </c>
      <c r="H1941" t="s">
        <v>3149</v>
      </c>
      <c r="I1941" t="s">
        <v>3148</v>
      </c>
      <c r="J1941" t="s">
        <v>9</v>
      </c>
      <c r="K1941" t="s">
        <v>3147</v>
      </c>
      <c r="L1941" t="s">
        <v>3146</v>
      </c>
      <c r="M1941" s="14" t="b">
        <f t="shared" si="157"/>
        <v>0</v>
      </c>
      <c r="N1941" s="14">
        <f t="shared" si="154"/>
        <v>0</v>
      </c>
      <c r="O1941" s="14">
        <f t="shared" si="155"/>
        <v>21</v>
      </c>
      <c r="P1941" s="14" t="b">
        <f t="shared" si="156"/>
        <v>1</v>
      </c>
      <c r="Q1941" t="b">
        <f t="shared" si="153"/>
        <v>1</v>
      </c>
    </row>
    <row r="1942" spans="1:17" x14ac:dyDescent="0.25">
      <c r="A1942" t="s">
        <v>6687</v>
      </c>
      <c r="B1942" t="s">
        <v>108</v>
      </c>
      <c r="C1942">
        <v>1870767</v>
      </c>
      <c r="D1942">
        <v>1871336</v>
      </c>
      <c r="E1942" t="s">
        <v>12</v>
      </c>
      <c r="F1942">
        <v>189</v>
      </c>
      <c r="G1942" s="15">
        <v>126462541</v>
      </c>
      <c r="H1942" t="s">
        <v>3145</v>
      </c>
      <c r="I1942" t="s">
        <v>3144</v>
      </c>
      <c r="J1942" t="s">
        <v>9</v>
      </c>
      <c r="K1942" t="s">
        <v>3143</v>
      </c>
      <c r="L1942" t="s">
        <v>3142</v>
      </c>
      <c r="M1942" s="14" t="b">
        <f t="shared" si="157"/>
        <v>0</v>
      </c>
      <c r="N1942" s="14">
        <f t="shared" si="154"/>
        <v>0</v>
      </c>
      <c r="O1942" s="14">
        <f t="shared" si="155"/>
        <v>13</v>
      </c>
      <c r="P1942" s="14" t="b">
        <f t="shared" si="156"/>
        <v>1</v>
      </c>
      <c r="Q1942" t="b">
        <f t="shared" si="153"/>
        <v>0</v>
      </c>
    </row>
    <row r="1943" spans="1:17" x14ac:dyDescent="0.25">
      <c r="A1943" t="s">
        <v>6687</v>
      </c>
      <c r="B1943" t="s">
        <v>108</v>
      </c>
      <c r="C1943">
        <v>1871659</v>
      </c>
      <c r="D1943">
        <v>1872993</v>
      </c>
      <c r="E1943" t="s">
        <v>9</v>
      </c>
      <c r="F1943">
        <v>444</v>
      </c>
      <c r="G1943" s="15">
        <v>126462542</v>
      </c>
      <c r="H1943" t="s">
        <v>3141</v>
      </c>
      <c r="I1943" t="s">
        <v>3140</v>
      </c>
      <c r="J1943" t="s">
        <v>9</v>
      </c>
      <c r="K1943" t="s">
        <v>3139</v>
      </c>
      <c r="L1943" t="s">
        <v>3138</v>
      </c>
      <c r="M1943" s="14" t="b">
        <f t="shared" si="157"/>
        <v>0</v>
      </c>
      <c r="N1943" s="14">
        <f t="shared" si="154"/>
        <v>0</v>
      </c>
      <c r="O1943" s="14">
        <f t="shared" si="155"/>
        <v>323</v>
      </c>
      <c r="P1943" s="14" t="b">
        <f t="shared" si="156"/>
        <v>0</v>
      </c>
      <c r="Q1943" t="b">
        <f t="shared" si="153"/>
        <v>0</v>
      </c>
    </row>
    <row r="1944" spans="1:17" x14ac:dyDescent="0.25">
      <c r="A1944" t="s">
        <v>6687</v>
      </c>
      <c r="B1944" t="s">
        <v>108</v>
      </c>
      <c r="C1944">
        <v>1873301</v>
      </c>
      <c r="D1944">
        <v>1873771</v>
      </c>
      <c r="E1944" t="s">
        <v>12</v>
      </c>
      <c r="F1944">
        <v>156</v>
      </c>
      <c r="G1944" s="15">
        <v>126462543</v>
      </c>
      <c r="H1944" t="s">
        <v>9</v>
      </c>
      <c r="I1944" t="s">
        <v>3137</v>
      </c>
      <c r="J1944" t="s">
        <v>9</v>
      </c>
      <c r="K1944" t="s">
        <v>9</v>
      </c>
      <c r="L1944" t="s">
        <v>126</v>
      </c>
      <c r="M1944" s="14" t="b">
        <f t="shared" si="157"/>
        <v>0</v>
      </c>
      <c r="N1944" s="14">
        <f t="shared" si="154"/>
        <v>0</v>
      </c>
      <c r="O1944" s="14">
        <f t="shared" si="155"/>
        <v>308</v>
      </c>
      <c r="P1944" s="14" t="b">
        <f t="shared" si="156"/>
        <v>0</v>
      </c>
      <c r="Q1944" t="b">
        <f t="shared" si="153"/>
        <v>0</v>
      </c>
    </row>
    <row r="1945" spans="1:17" x14ac:dyDescent="0.25">
      <c r="A1945" t="s">
        <v>6687</v>
      </c>
      <c r="B1945" t="s">
        <v>108</v>
      </c>
      <c r="C1945">
        <v>1875541</v>
      </c>
      <c r="D1945">
        <v>1875879</v>
      </c>
      <c r="E1945" t="s">
        <v>12</v>
      </c>
      <c r="F1945">
        <v>112</v>
      </c>
      <c r="G1945" s="15">
        <v>126462544</v>
      </c>
      <c r="H1945" t="s">
        <v>9</v>
      </c>
      <c r="I1945" t="s">
        <v>3136</v>
      </c>
      <c r="J1945" t="s">
        <v>9</v>
      </c>
      <c r="K1945" t="s">
        <v>1505</v>
      </c>
      <c r="L1945" t="s">
        <v>1504</v>
      </c>
      <c r="M1945" s="14" t="b">
        <f t="shared" si="157"/>
        <v>0</v>
      </c>
      <c r="N1945" s="14">
        <f t="shared" si="154"/>
        <v>0</v>
      </c>
      <c r="O1945" s="14">
        <f t="shared" si="155"/>
        <v>1770</v>
      </c>
      <c r="P1945" s="14" t="b">
        <f t="shared" si="156"/>
        <v>0</v>
      </c>
      <c r="Q1945" t="b">
        <f t="shared" si="153"/>
        <v>0</v>
      </c>
    </row>
    <row r="1946" spans="1:17" x14ac:dyDescent="0.25">
      <c r="A1946" t="s">
        <v>6687</v>
      </c>
      <c r="B1946" t="s">
        <v>108</v>
      </c>
      <c r="C1946">
        <v>1875961</v>
      </c>
      <c r="D1946">
        <v>1877370</v>
      </c>
      <c r="E1946" t="s">
        <v>12</v>
      </c>
      <c r="F1946">
        <v>469</v>
      </c>
      <c r="G1946" s="15">
        <v>126462545</v>
      </c>
      <c r="H1946" t="s">
        <v>9</v>
      </c>
      <c r="I1946" t="s">
        <v>3135</v>
      </c>
      <c r="J1946" t="s">
        <v>9</v>
      </c>
      <c r="K1946" t="s">
        <v>2650</v>
      </c>
      <c r="L1946" t="s">
        <v>3134</v>
      </c>
      <c r="M1946" s="14" t="b">
        <f t="shared" si="157"/>
        <v>0</v>
      </c>
      <c r="N1946" s="14">
        <f t="shared" si="154"/>
        <v>0</v>
      </c>
      <c r="O1946" s="14">
        <f t="shared" si="155"/>
        <v>82</v>
      </c>
      <c r="P1946" s="14" t="b">
        <f t="shared" si="156"/>
        <v>1</v>
      </c>
      <c r="Q1946" t="b">
        <f t="shared" si="153"/>
        <v>1</v>
      </c>
    </row>
    <row r="1947" spans="1:17" x14ac:dyDescent="0.25">
      <c r="A1947" t="s">
        <v>6687</v>
      </c>
      <c r="B1947" t="s">
        <v>108</v>
      </c>
      <c r="C1947">
        <v>1877563</v>
      </c>
      <c r="D1947">
        <v>1878615</v>
      </c>
      <c r="E1947" t="s">
        <v>9</v>
      </c>
      <c r="F1947">
        <v>350</v>
      </c>
      <c r="G1947" s="15">
        <v>126462546</v>
      </c>
      <c r="H1947" t="s">
        <v>9</v>
      </c>
      <c r="I1947" t="s">
        <v>3133</v>
      </c>
      <c r="J1947" t="s">
        <v>9</v>
      </c>
      <c r="K1947" t="s">
        <v>557</v>
      </c>
      <c r="L1947" t="s">
        <v>556</v>
      </c>
      <c r="M1947" s="14" t="b">
        <f t="shared" si="157"/>
        <v>0</v>
      </c>
      <c r="N1947" s="14">
        <f t="shared" si="154"/>
        <v>0</v>
      </c>
      <c r="O1947" s="14">
        <f t="shared" si="155"/>
        <v>193</v>
      </c>
      <c r="P1947" s="14" t="b">
        <f t="shared" si="156"/>
        <v>0</v>
      </c>
      <c r="Q1947" t="b">
        <f t="shared" si="153"/>
        <v>0</v>
      </c>
    </row>
    <row r="1948" spans="1:17" x14ac:dyDescent="0.25">
      <c r="A1948" t="s">
        <v>6687</v>
      </c>
      <c r="B1948" t="s">
        <v>108</v>
      </c>
      <c r="C1948">
        <v>1878612</v>
      </c>
      <c r="D1948">
        <v>1879049</v>
      </c>
      <c r="E1948" t="s">
        <v>9</v>
      </c>
      <c r="F1948">
        <v>145</v>
      </c>
      <c r="G1948" s="15">
        <v>126462547</v>
      </c>
      <c r="H1948" t="s">
        <v>9</v>
      </c>
      <c r="I1948" t="s">
        <v>3132</v>
      </c>
      <c r="J1948" t="s">
        <v>9</v>
      </c>
      <c r="K1948" t="s">
        <v>563</v>
      </c>
      <c r="L1948" t="s">
        <v>717</v>
      </c>
      <c r="M1948" s="14" t="b">
        <f t="shared" si="157"/>
        <v>1</v>
      </c>
      <c r="N1948" s="14">
        <f t="shared" si="154"/>
        <v>0</v>
      </c>
      <c r="O1948" s="14">
        <f t="shared" si="155"/>
        <v>-3</v>
      </c>
      <c r="P1948" s="14" t="b">
        <f t="shared" si="156"/>
        <v>1</v>
      </c>
      <c r="Q1948" t="b">
        <f t="shared" si="153"/>
        <v>1</v>
      </c>
    </row>
    <row r="1949" spans="1:17" x14ac:dyDescent="0.25">
      <c r="A1949" t="s">
        <v>6687</v>
      </c>
      <c r="B1949" t="s">
        <v>108</v>
      </c>
      <c r="C1949">
        <v>1879046</v>
      </c>
      <c r="D1949">
        <v>1880530</v>
      </c>
      <c r="E1949" t="s">
        <v>9</v>
      </c>
      <c r="F1949">
        <v>494</v>
      </c>
      <c r="G1949" s="15">
        <v>126462548</v>
      </c>
      <c r="H1949" t="s">
        <v>9</v>
      </c>
      <c r="I1949" t="s">
        <v>3131</v>
      </c>
      <c r="J1949" t="s">
        <v>9</v>
      </c>
      <c r="K1949" t="s">
        <v>3130</v>
      </c>
      <c r="L1949" t="s">
        <v>1457</v>
      </c>
      <c r="M1949" s="14" t="b">
        <f t="shared" si="157"/>
        <v>1</v>
      </c>
      <c r="N1949" s="14">
        <f t="shared" si="154"/>
        <v>0</v>
      </c>
      <c r="O1949" s="14">
        <f t="shared" si="155"/>
        <v>-3</v>
      </c>
      <c r="P1949" s="14" t="b">
        <f t="shared" si="156"/>
        <v>1</v>
      </c>
      <c r="Q1949" t="b">
        <f t="shared" si="153"/>
        <v>0</v>
      </c>
    </row>
    <row r="1950" spans="1:17" x14ac:dyDescent="0.25">
      <c r="A1950" t="s">
        <v>6687</v>
      </c>
      <c r="B1950" t="s">
        <v>108</v>
      </c>
      <c r="C1950">
        <v>1880847</v>
      </c>
      <c r="D1950">
        <v>1881965</v>
      </c>
      <c r="E1950" t="s">
        <v>12</v>
      </c>
      <c r="F1950">
        <v>372</v>
      </c>
      <c r="G1950" s="15">
        <v>126462549</v>
      </c>
      <c r="H1950" t="s">
        <v>9</v>
      </c>
      <c r="I1950" t="s">
        <v>3129</v>
      </c>
      <c r="J1950" t="s">
        <v>9</v>
      </c>
      <c r="K1950" t="s">
        <v>1176</v>
      </c>
      <c r="L1950" t="s">
        <v>1175</v>
      </c>
      <c r="M1950" s="14" t="b">
        <f t="shared" si="157"/>
        <v>0</v>
      </c>
      <c r="N1950" s="14">
        <f t="shared" si="154"/>
        <v>0</v>
      </c>
      <c r="O1950" s="14">
        <f t="shared" si="155"/>
        <v>317</v>
      </c>
      <c r="P1950" s="14" t="b">
        <f t="shared" si="156"/>
        <v>0</v>
      </c>
      <c r="Q1950" t="b">
        <f t="shared" si="153"/>
        <v>0</v>
      </c>
    </row>
    <row r="1951" spans="1:17" x14ac:dyDescent="0.25">
      <c r="A1951" t="s">
        <v>6687</v>
      </c>
      <c r="B1951" t="s">
        <v>108</v>
      </c>
      <c r="C1951">
        <v>1881962</v>
      </c>
      <c r="D1951">
        <v>1883272</v>
      </c>
      <c r="E1951" t="s">
        <v>12</v>
      </c>
      <c r="F1951">
        <v>436</v>
      </c>
      <c r="G1951" s="15">
        <v>126462550</v>
      </c>
      <c r="H1951" t="s">
        <v>9</v>
      </c>
      <c r="I1951" t="s">
        <v>3128</v>
      </c>
      <c r="J1951" t="s">
        <v>9</v>
      </c>
      <c r="K1951" t="s">
        <v>3127</v>
      </c>
      <c r="L1951" t="s">
        <v>126</v>
      </c>
      <c r="M1951" s="14" t="b">
        <f t="shared" si="157"/>
        <v>1</v>
      </c>
      <c r="N1951" s="14">
        <f t="shared" si="154"/>
        <v>0</v>
      </c>
      <c r="O1951" s="14">
        <f t="shared" si="155"/>
        <v>-3</v>
      </c>
      <c r="P1951" s="14" t="b">
        <f t="shared" si="156"/>
        <v>1</v>
      </c>
      <c r="Q1951" t="b">
        <f t="shared" si="153"/>
        <v>1</v>
      </c>
    </row>
    <row r="1952" spans="1:17" x14ac:dyDescent="0.25">
      <c r="A1952" t="s">
        <v>6687</v>
      </c>
      <c r="B1952" t="s">
        <v>108</v>
      </c>
      <c r="C1952">
        <v>1883475</v>
      </c>
      <c r="D1952">
        <v>1884152</v>
      </c>
      <c r="E1952" t="s">
        <v>9</v>
      </c>
      <c r="F1952">
        <v>225</v>
      </c>
      <c r="G1952" s="15">
        <v>126462551</v>
      </c>
      <c r="H1952" t="s">
        <v>9</v>
      </c>
      <c r="I1952" t="s">
        <v>3126</v>
      </c>
      <c r="J1952" t="s">
        <v>9</v>
      </c>
      <c r="K1952" t="s">
        <v>9</v>
      </c>
      <c r="L1952" t="s">
        <v>126</v>
      </c>
      <c r="M1952" s="14" t="b">
        <f t="shared" si="157"/>
        <v>0</v>
      </c>
      <c r="N1952" s="14">
        <f t="shared" si="154"/>
        <v>0</v>
      </c>
      <c r="O1952" s="14">
        <f t="shared" si="155"/>
        <v>203</v>
      </c>
      <c r="P1952" s="14" t="b">
        <f t="shared" si="156"/>
        <v>0</v>
      </c>
      <c r="Q1952" t="b">
        <f t="shared" si="153"/>
        <v>0</v>
      </c>
    </row>
    <row r="1953" spans="1:17" x14ac:dyDescent="0.25">
      <c r="A1953" t="s">
        <v>6687</v>
      </c>
      <c r="B1953" t="s">
        <v>108</v>
      </c>
      <c r="C1953">
        <v>1884299</v>
      </c>
      <c r="D1953">
        <v>1885171</v>
      </c>
      <c r="E1953" t="s">
        <v>9</v>
      </c>
      <c r="F1953">
        <v>290</v>
      </c>
      <c r="G1953" s="15">
        <v>126462552</v>
      </c>
      <c r="H1953" t="s">
        <v>9</v>
      </c>
      <c r="I1953" t="s">
        <v>3125</v>
      </c>
      <c r="J1953" t="s">
        <v>9</v>
      </c>
      <c r="K1953" t="s">
        <v>3124</v>
      </c>
      <c r="L1953" t="s">
        <v>3123</v>
      </c>
      <c r="M1953" s="14" t="b">
        <f t="shared" si="157"/>
        <v>0</v>
      </c>
      <c r="N1953" s="14">
        <f t="shared" si="154"/>
        <v>0</v>
      </c>
      <c r="O1953" s="14">
        <f t="shared" si="155"/>
        <v>147</v>
      </c>
      <c r="P1953" s="14" t="b">
        <f t="shared" si="156"/>
        <v>0</v>
      </c>
      <c r="Q1953" t="b">
        <f t="shared" si="153"/>
        <v>0</v>
      </c>
    </row>
    <row r="1954" spans="1:17" x14ac:dyDescent="0.25">
      <c r="A1954" t="s">
        <v>6687</v>
      </c>
      <c r="B1954" t="s">
        <v>108</v>
      </c>
      <c r="C1954">
        <v>1885168</v>
      </c>
      <c r="D1954">
        <v>1886199</v>
      </c>
      <c r="E1954" t="s">
        <v>9</v>
      </c>
      <c r="F1954">
        <v>343</v>
      </c>
      <c r="G1954" s="15">
        <v>126462553</v>
      </c>
      <c r="H1954" t="s">
        <v>9</v>
      </c>
      <c r="I1954" t="s">
        <v>3122</v>
      </c>
      <c r="J1954" t="s">
        <v>9</v>
      </c>
      <c r="K1954" t="s">
        <v>1446</v>
      </c>
      <c r="L1954" t="s">
        <v>1445</v>
      </c>
      <c r="M1954" s="14" t="b">
        <f t="shared" si="157"/>
        <v>1</v>
      </c>
      <c r="N1954" s="14">
        <f t="shared" si="154"/>
        <v>0</v>
      </c>
      <c r="O1954" s="14">
        <f t="shared" si="155"/>
        <v>-3</v>
      </c>
      <c r="P1954" s="14" t="b">
        <f t="shared" si="156"/>
        <v>1</v>
      </c>
      <c r="Q1954" t="b">
        <f t="shared" si="153"/>
        <v>1</v>
      </c>
    </row>
    <row r="1955" spans="1:17" x14ac:dyDescent="0.25">
      <c r="A1955" t="s">
        <v>6687</v>
      </c>
      <c r="B1955" t="s">
        <v>108</v>
      </c>
      <c r="C1955">
        <v>1886196</v>
      </c>
      <c r="D1955">
        <v>1887335</v>
      </c>
      <c r="E1955" t="s">
        <v>9</v>
      </c>
      <c r="F1955">
        <v>379</v>
      </c>
      <c r="G1955" s="15">
        <v>126462554</v>
      </c>
      <c r="H1955" t="s">
        <v>9</v>
      </c>
      <c r="I1955" t="s">
        <v>3121</v>
      </c>
      <c r="J1955" t="s">
        <v>9</v>
      </c>
      <c r="K1955" t="s">
        <v>491</v>
      </c>
      <c r="L1955" t="s">
        <v>490</v>
      </c>
      <c r="M1955" s="14" t="b">
        <f t="shared" si="157"/>
        <v>1</v>
      </c>
      <c r="N1955" s="14">
        <f t="shared" si="154"/>
        <v>0</v>
      </c>
      <c r="O1955" s="14">
        <f t="shared" si="155"/>
        <v>-3</v>
      </c>
      <c r="P1955" s="14" t="b">
        <f t="shared" si="156"/>
        <v>1</v>
      </c>
      <c r="Q1955" t="b">
        <f t="shared" si="153"/>
        <v>0</v>
      </c>
    </row>
    <row r="1956" spans="1:17" x14ac:dyDescent="0.25">
      <c r="A1956" t="s">
        <v>6687</v>
      </c>
      <c r="B1956" t="s">
        <v>108</v>
      </c>
      <c r="C1956">
        <v>1887459</v>
      </c>
      <c r="D1956">
        <v>1887752</v>
      </c>
      <c r="E1956" t="s">
        <v>9</v>
      </c>
      <c r="F1956">
        <v>97</v>
      </c>
      <c r="G1956" s="15">
        <v>126462555</v>
      </c>
      <c r="H1956" t="s">
        <v>9</v>
      </c>
      <c r="I1956" t="s">
        <v>3120</v>
      </c>
      <c r="J1956" t="s">
        <v>9</v>
      </c>
      <c r="K1956" t="s">
        <v>9</v>
      </c>
      <c r="L1956" t="s">
        <v>126</v>
      </c>
      <c r="M1956" s="14" t="b">
        <f t="shared" si="157"/>
        <v>0</v>
      </c>
      <c r="N1956" s="14">
        <f t="shared" si="154"/>
        <v>0</v>
      </c>
      <c r="O1956" s="14">
        <f t="shared" si="155"/>
        <v>124</v>
      </c>
      <c r="P1956" s="14" t="b">
        <f t="shared" si="156"/>
        <v>0</v>
      </c>
      <c r="Q1956" t="b">
        <f t="shared" si="153"/>
        <v>0</v>
      </c>
    </row>
    <row r="1957" spans="1:17" x14ac:dyDescent="0.25">
      <c r="A1957" t="s">
        <v>6687</v>
      </c>
      <c r="B1957" t="s">
        <v>108</v>
      </c>
      <c r="C1957">
        <v>1887960</v>
      </c>
      <c r="D1957">
        <v>1888868</v>
      </c>
      <c r="E1957" t="s">
        <v>9</v>
      </c>
      <c r="F1957">
        <v>302</v>
      </c>
      <c r="G1957" s="15">
        <v>126462556</v>
      </c>
      <c r="H1957" t="s">
        <v>9</v>
      </c>
      <c r="I1957" t="s">
        <v>3119</v>
      </c>
      <c r="J1957" t="s">
        <v>9</v>
      </c>
      <c r="K1957" t="s">
        <v>3118</v>
      </c>
      <c r="L1957" t="s">
        <v>3117</v>
      </c>
      <c r="M1957" s="14" t="b">
        <f t="shared" si="157"/>
        <v>0</v>
      </c>
      <c r="N1957" s="14">
        <f t="shared" si="154"/>
        <v>0</v>
      </c>
      <c r="O1957" s="14">
        <f t="shared" si="155"/>
        <v>208</v>
      </c>
      <c r="P1957" s="14" t="b">
        <f t="shared" si="156"/>
        <v>0</v>
      </c>
      <c r="Q1957" t="b">
        <f t="shared" si="153"/>
        <v>0</v>
      </c>
    </row>
    <row r="1958" spans="1:17" x14ac:dyDescent="0.25">
      <c r="A1958" t="s">
        <v>6687</v>
      </c>
      <c r="B1958" t="s">
        <v>108</v>
      </c>
      <c r="C1958">
        <v>1888873</v>
      </c>
      <c r="D1958">
        <v>1890756</v>
      </c>
      <c r="E1958" t="s">
        <v>9</v>
      </c>
      <c r="F1958">
        <v>627</v>
      </c>
      <c r="G1958" s="15">
        <v>126462557</v>
      </c>
      <c r="H1958" t="s">
        <v>9</v>
      </c>
      <c r="I1958" t="s">
        <v>3116</v>
      </c>
      <c r="J1958" t="s">
        <v>9</v>
      </c>
      <c r="K1958" t="s">
        <v>2757</v>
      </c>
      <c r="L1958" t="s">
        <v>3115</v>
      </c>
      <c r="M1958" s="14" t="b">
        <f t="shared" si="157"/>
        <v>0</v>
      </c>
      <c r="N1958" s="14">
        <f t="shared" si="154"/>
        <v>0</v>
      </c>
      <c r="O1958" s="14">
        <f t="shared" si="155"/>
        <v>5</v>
      </c>
      <c r="P1958" s="14" t="b">
        <f t="shared" si="156"/>
        <v>1</v>
      </c>
      <c r="Q1958" t="b">
        <f t="shared" si="153"/>
        <v>1</v>
      </c>
    </row>
    <row r="1959" spans="1:17" x14ac:dyDescent="0.25">
      <c r="A1959" t="s">
        <v>6687</v>
      </c>
      <c r="B1959" t="s">
        <v>108</v>
      </c>
      <c r="C1959">
        <v>1890740</v>
      </c>
      <c r="D1959">
        <v>1891732</v>
      </c>
      <c r="E1959" t="s">
        <v>9</v>
      </c>
      <c r="F1959">
        <v>330</v>
      </c>
      <c r="G1959" s="15">
        <v>126462558</v>
      </c>
      <c r="H1959" t="s">
        <v>9</v>
      </c>
      <c r="I1959" t="s">
        <v>3114</v>
      </c>
      <c r="J1959" t="s">
        <v>9</v>
      </c>
      <c r="K1959" t="s">
        <v>764</v>
      </c>
      <c r="L1959" t="s">
        <v>2054</v>
      </c>
      <c r="M1959" s="14" t="b">
        <f t="shared" si="157"/>
        <v>1</v>
      </c>
      <c r="N1959" s="14">
        <f t="shared" si="154"/>
        <v>0</v>
      </c>
      <c r="O1959" s="14">
        <f t="shared" si="155"/>
        <v>-16</v>
      </c>
      <c r="P1959" s="14" t="b">
        <f t="shared" si="156"/>
        <v>1</v>
      </c>
      <c r="Q1959" t="b">
        <f t="shared" si="153"/>
        <v>0</v>
      </c>
    </row>
    <row r="1960" spans="1:17" x14ac:dyDescent="0.25">
      <c r="A1960" t="s">
        <v>6687</v>
      </c>
      <c r="B1960" t="s">
        <v>108</v>
      </c>
      <c r="C1960">
        <v>1891725</v>
      </c>
      <c r="D1960">
        <v>1892762</v>
      </c>
      <c r="E1960" t="s">
        <v>9</v>
      </c>
      <c r="F1960">
        <v>345</v>
      </c>
      <c r="G1960" s="15">
        <v>126462559</v>
      </c>
      <c r="H1960" t="s">
        <v>9</v>
      </c>
      <c r="I1960" t="s">
        <v>3113</v>
      </c>
      <c r="J1960" t="s">
        <v>9</v>
      </c>
      <c r="K1960" t="s">
        <v>172</v>
      </c>
      <c r="L1960" t="s">
        <v>173</v>
      </c>
      <c r="M1960" s="14" t="b">
        <f t="shared" si="157"/>
        <v>1</v>
      </c>
      <c r="N1960" s="14">
        <f t="shared" si="154"/>
        <v>0</v>
      </c>
      <c r="O1960" s="14">
        <f t="shared" si="155"/>
        <v>-7</v>
      </c>
      <c r="P1960" s="14" t="b">
        <f t="shared" si="156"/>
        <v>1</v>
      </c>
      <c r="Q1960" t="b">
        <f t="shared" si="153"/>
        <v>0</v>
      </c>
    </row>
    <row r="1961" spans="1:17" x14ac:dyDescent="0.25">
      <c r="A1961" t="s">
        <v>6687</v>
      </c>
      <c r="B1961" t="s">
        <v>108</v>
      </c>
      <c r="C1961">
        <v>1893624</v>
      </c>
      <c r="D1961">
        <v>1894724</v>
      </c>
      <c r="E1961" t="s">
        <v>12</v>
      </c>
      <c r="F1961">
        <v>366</v>
      </c>
      <c r="G1961" s="15">
        <v>126462560</v>
      </c>
      <c r="H1961" t="s">
        <v>9</v>
      </c>
      <c r="I1961" t="s">
        <v>3112</v>
      </c>
      <c r="J1961" t="s">
        <v>9</v>
      </c>
      <c r="K1961" t="s">
        <v>3111</v>
      </c>
      <c r="L1961" t="s">
        <v>3110</v>
      </c>
      <c r="M1961" s="14" t="b">
        <f t="shared" si="157"/>
        <v>0</v>
      </c>
      <c r="N1961" s="14">
        <f t="shared" si="154"/>
        <v>0</v>
      </c>
      <c r="O1961" s="14">
        <f t="shared" si="155"/>
        <v>862</v>
      </c>
      <c r="P1961" s="14" t="b">
        <f t="shared" si="156"/>
        <v>0</v>
      </c>
      <c r="Q1961" t="b">
        <f t="shared" si="153"/>
        <v>0</v>
      </c>
    </row>
    <row r="1962" spans="1:17" x14ac:dyDescent="0.25">
      <c r="A1962" t="s">
        <v>6687</v>
      </c>
      <c r="B1962" t="s">
        <v>108</v>
      </c>
      <c r="C1962">
        <v>1894841</v>
      </c>
      <c r="D1962">
        <v>1895032</v>
      </c>
      <c r="E1962" t="s">
        <v>12</v>
      </c>
      <c r="F1962">
        <v>63</v>
      </c>
      <c r="G1962" s="15">
        <v>126462561</v>
      </c>
      <c r="H1962" t="s">
        <v>9</v>
      </c>
      <c r="I1962" t="s">
        <v>3109</v>
      </c>
      <c r="J1962" t="s">
        <v>9</v>
      </c>
      <c r="K1962" t="s">
        <v>9</v>
      </c>
      <c r="L1962" t="s">
        <v>126</v>
      </c>
      <c r="M1962" s="14" t="b">
        <f t="shared" si="157"/>
        <v>0</v>
      </c>
      <c r="N1962" s="14">
        <f t="shared" si="154"/>
        <v>0</v>
      </c>
      <c r="O1962" s="14">
        <f t="shared" si="155"/>
        <v>117</v>
      </c>
      <c r="P1962" s="14" t="b">
        <f t="shared" si="156"/>
        <v>0</v>
      </c>
      <c r="Q1962" t="b">
        <f t="shared" si="153"/>
        <v>0</v>
      </c>
    </row>
    <row r="1963" spans="1:17" x14ac:dyDescent="0.25">
      <c r="A1963" t="s">
        <v>6687</v>
      </c>
      <c r="B1963" t="s">
        <v>108</v>
      </c>
      <c r="C1963">
        <v>1895103</v>
      </c>
      <c r="D1963">
        <v>1896776</v>
      </c>
      <c r="E1963" t="s">
        <v>9</v>
      </c>
      <c r="F1963">
        <v>557</v>
      </c>
      <c r="G1963" s="15">
        <v>126462562</v>
      </c>
      <c r="H1963" t="s">
        <v>9</v>
      </c>
      <c r="I1963" t="s">
        <v>3108</v>
      </c>
      <c r="J1963" t="s">
        <v>9</v>
      </c>
      <c r="K1963" t="s">
        <v>3107</v>
      </c>
      <c r="L1963" t="s">
        <v>1378</v>
      </c>
      <c r="M1963" s="14" t="b">
        <f t="shared" si="157"/>
        <v>0</v>
      </c>
      <c r="N1963" s="14">
        <f t="shared" si="154"/>
        <v>0</v>
      </c>
      <c r="O1963" s="14">
        <f t="shared" si="155"/>
        <v>71</v>
      </c>
      <c r="P1963" s="14" t="b">
        <f t="shared" si="156"/>
        <v>1</v>
      </c>
      <c r="Q1963" t="b">
        <f t="shared" si="153"/>
        <v>1</v>
      </c>
    </row>
    <row r="1964" spans="1:17" x14ac:dyDescent="0.25">
      <c r="A1964" t="s">
        <v>6687</v>
      </c>
      <c r="B1964" t="s">
        <v>108</v>
      </c>
      <c r="C1964">
        <v>1896929</v>
      </c>
      <c r="D1964">
        <v>1897183</v>
      </c>
      <c r="E1964" t="s">
        <v>9</v>
      </c>
      <c r="F1964">
        <v>84</v>
      </c>
      <c r="G1964" s="15">
        <v>126462563</v>
      </c>
      <c r="H1964" t="s">
        <v>9</v>
      </c>
      <c r="I1964" t="s">
        <v>3106</v>
      </c>
      <c r="J1964" t="s">
        <v>9</v>
      </c>
      <c r="K1964" t="s">
        <v>3105</v>
      </c>
      <c r="L1964" t="s">
        <v>126</v>
      </c>
      <c r="M1964" s="14" t="b">
        <f t="shared" si="157"/>
        <v>0</v>
      </c>
      <c r="N1964" s="14">
        <f t="shared" si="154"/>
        <v>0</v>
      </c>
      <c r="O1964" s="14">
        <f t="shared" si="155"/>
        <v>153</v>
      </c>
      <c r="P1964" s="14" t="b">
        <f t="shared" si="156"/>
        <v>0</v>
      </c>
      <c r="Q1964" t="b">
        <f t="shared" si="153"/>
        <v>0</v>
      </c>
    </row>
    <row r="1965" spans="1:17" x14ac:dyDescent="0.25">
      <c r="A1965" t="s">
        <v>6687</v>
      </c>
      <c r="B1965" t="s">
        <v>108</v>
      </c>
      <c r="C1965">
        <v>1897320</v>
      </c>
      <c r="D1965">
        <v>1897535</v>
      </c>
      <c r="E1965" t="s">
        <v>12</v>
      </c>
      <c r="F1965">
        <v>71</v>
      </c>
      <c r="G1965" s="15">
        <v>126462564</v>
      </c>
      <c r="H1965" t="s">
        <v>9</v>
      </c>
      <c r="I1965" t="s">
        <v>3104</v>
      </c>
      <c r="J1965" t="s">
        <v>9</v>
      </c>
      <c r="K1965" t="s">
        <v>9</v>
      </c>
      <c r="L1965" t="s">
        <v>126</v>
      </c>
      <c r="M1965" s="14" t="b">
        <f t="shared" si="157"/>
        <v>0</v>
      </c>
      <c r="N1965" s="14">
        <f t="shared" si="154"/>
        <v>0</v>
      </c>
      <c r="O1965" s="14">
        <f t="shared" si="155"/>
        <v>137</v>
      </c>
      <c r="P1965" s="14" t="b">
        <f t="shared" si="156"/>
        <v>0</v>
      </c>
      <c r="Q1965" t="b">
        <f t="shared" si="153"/>
        <v>0</v>
      </c>
    </row>
    <row r="1966" spans="1:17" x14ac:dyDescent="0.25">
      <c r="A1966" t="s">
        <v>6687</v>
      </c>
      <c r="B1966" t="s">
        <v>108</v>
      </c>
      <c r="C1966">
        <v>1897942</v>
      </c>
      <c r="D1966">
        <v>1898259</v>
      </c>
      <c r="E1966" t="s">
        <v>9</v>
      </c>
      <c r="F1966">
        <v>105</v>
      </c>
      <c r="G1966" s="15">
        <v>126462565</v>
      </c>
      <c r="H1966" t="s">
        <v>9</v>
      </c>
      <c r="I1966" t="s">
        <v>3103</v>
      </c>
      <c r="J1966" t="s">
        <v>9</v>
      </c>
      <c r="K1966" t="s">
        <v>3102</v>
      </c>
      <c r="L1966" t="s">
        <v>3101</v>
      </c>
      <c r="M1966" s="14" t="b">
        <f t="shared" si="157"/>
        <v>0</v>
      </c>
      <c r="N1966" s="14">
        <f t="shared" si="154"/>
        <v>0</v>
      </c>
      <c r="O1966" s="14">
        <f t="shared" si="155"/>
        <v>407</v>
      </c>
      <c r="P1966" s="14" t="b">
        <f t="shared" si="156"/>
        <v>0</v>
      </c>
      <c r="Q1966" t="b">
        <f t="shared" si="153"/>
        <v>0</v>
      </c>
    </row>
    <row r="1967" spans="1:17" x14ac:dyDescent="0.25">
      <c r="A1967" t="s">
        <v>6687</v>
      </c>
      <c r="B1967" t="s">
        <v>108</v>
      </c>
      <c r="C1967">
        <v>1898585</v>
      </c>
      <c r="D1967">
        <v>1899016</v>
      </c>
      <c r="E1967" t="s">
        <v>12</v>
      </c>
      <c r="F1967">
        <v>143</v>
      </c>
      <c r="G1967" s="15">
        <v>126462566</v>
      </c>
      <c r="H1967" t="s">
        <v>9</v>
      </c>
      <c r="I1967" t="s">
        <v>3100</v>
      </c>
      <c r="J1967" t="s">
        <v>9</v>
      </c>
      <c r="K1967" t="s">
        <v>3099</v>
      </c>
      <c r="L1967" t="s">
        <v>126</v>
      </c>
      <c r="M1967" s="14" t="b">
        <f t="shared" si="157"/>
        <v>0</v>
      </c>
      <c r="N1967" s="14">
        <f t="shared" si="154"/>
        <v>0</v>
      </c>
      <c r="O1967" s="14">
        <f t="shared" si="155"/>
        <v>326</v>
      </c>
      <c r="P1967" s="14" t="b">
        <f t="shared" si="156"/>
        <v>0</v>
      </c>
      <c r="Q1967" t="b">
        <f t="shared" si="153"/>
        <v>0</v>
      </c>
    </row>
    <row r="1968" spans="1:17" x14ac:dyDescent="0.25">
      <c r="A1968" t="s">
        <v>6687</v>
      </c>
      <c r="B1968" t="s">
        <v>108</v>
      </c>
      <c r="C1968">
        <v>1899277</v>
      </c>
      <c r="D1968">
        <v>1900248</v>
      </c>
      <c r="E1968" t="s">
        <v>9</v>
      </c>
      <c r="F1968">
        <v>323</v>
      </c>
      <c r="G1968" s="15">
        <v>126462567</v>
      </c>
      <c r="H1968" t="s">
        <v>9</v>
      </c>
      <c r="I1968" t="s">
        <v>3098</v>
      </c>
      <c r="J1968" t="s">
        <v>9</v>
      </c>
      <c r="K1968" t="s">
        <v>3097</v>
      </c>
      <c r="L1968" t="s">
        <v>452</v>
      </c>
      <c r="M1968" s="14" t="b">
        <f t="shared" si="157"/>
        <v>0</v>
      </c>
      <c r="N1968" s="14">
        <f t="shared" si="154"/>
        <v>0</v>
      </c>
      <c r="O1968" s="14">
        <f t="shared" si="155"/>
        <v>261</v>
      </c>
      <c r="P1968" s="14" t="b">
        <f t="shared" si="156"/>
        <v>0</v>
      </c>
      <c r="Q1968" t="b">
        <f t="shared" si="153"/>
        <v>0</v>
      </c>
    </row>
    <row r="1969" spans="1:17" x14ac:dyDescent="0.25">
      <c r="A1969" t="s">
        <v>6687</v>
      </c>
      <c r="B1969" t="s">
        <v>108</v>
      </c>
      <c r="C1969">
        <v>1900373</v>
      </c>
      <c r="D1969">
        <v>1903057</v>
      </c>
      <c r="E1969" t="s">
        <v>9</v>
      </c>
      <c r="F1969">
        <v>894</v>
      </c>
      <c r="G1969" s="15">
        <v>126462568</v>
      </c>
      <c r="H1969" t="s">
        <v>9</v>
      </c>
      <c r="I1969" t="s">
        <v>3096</v>
      </c>
      <c r="J1969" t="s">
        <v>9</v>
      </c>
      <c r="K1969" t="s">
        <v>566</v>
      </c>
      <c r="L1969" t="s">
        <v>1101</v>
      </c>
      <c r="M1969" s="14" t="b">
        <f t="shared" si="157"/>
        <v>0</v>
      </c>
      <c r="N1969" s="14">
        <f t="shared" si="154"/>
        <v>0</v>
      </c>
      <c r="O1969" s="14">
        <f t="shared" si="155"/>
        <v>125</v>
      </c>
      <c r="P1969" s="14" t="b">
        <f t="shared" si="156"/>
        <v>0</v>
      </c>
      <c r="Q1969" t="b">
        <f t="shared" si="153"/>
        <v>0</v>
      </c>
    </row>
    <row r="1970" spans="1:17" x14ac:dyDescent="0.25">
      <c r="A1970" t="s">
        <v>6687</v>
      </c>
      <c r="B1970" t="s">
        <v>108</v>
      </c>
      <c r="C1970">
        <v>1903057</v>
      </c>
      <c r="D1970">
        <v>1903347</v>
      </c>
      <c r="E1970" t="s">
        <v>9</v>
      </c>
      <c r="F1970">
        <v>96</v>
      </c>
      <c r="G1970" s="15">
        <v>126462569</v>
      </c>
      <c r="H1970" t="s">
        <v>9</v>
      </c>
      <c r="I1970" t="s">
        <v>3095</v>
      </c>
      <c r="J1970" t="s">
        <v>9</v>
      </c>
      <c r="K1970" t="s">
        <v>9</v>
      </c>
      <c r="L1970" t="s">
        <v>126</v>
      </c>
      <c r="M1970" s="14" t="b">
        <f t="shared" si="157"/>
        <v>1</v>
      </c>
      <c r="N1970" s="14">
        <f t="shared" si="154"/>
        <v>0</v>
      </c>
      <c r="O1970" s="14">
        <f t="shared" si="155"/>
        <v>0</v>
      </c>
      <c r="P1970" s="14" t="b">
        <f t="shared" si="156"/>
        <v>1</v>
      </c>
      <c r="Q1970" t="b">
        <f t="shared" si="153"/>
        <v>1</v>
      </c>
    </row>
    <row r="1971" spans="1:17" x14ac:dyDescent="0.25">
      <c r="A1971" t="s">
        <v>6687</v>
      </c>
      <c r="B1971" t="s">
        <v>108</v>
      </c>
      <c r="C1971">
        <v>1903344</v>
      </c>
      <c r="D1971">
        <v>1903712</v>
      </c>
      <c r="E1971" t="s">
        <v>9</v>
      </c>
      <c r="F1971">
        <v>122</v>
      </c>
      <c r="G1971" s="15">
        <v>126462570</v>
      </c>
      <c r="H1971" t="s">
        <v>9</v>
      </c>
      <c r="I1971" t="s">
        <v>3094</v>
      </c>
      <c r="J1971" t="s">
        <v>9</v>
      </c>
      <c r="K1971" t="s">
        <v>563</v>
      </c>
      <c r="L1971" t="s">
        <v>717</v>
      </c>
      <c r="M1971" s="14" t="b">
        <f t="shared" si="157"/>
        <v>1</v>
      </c>
      <c r="N1971" s="14">
        <f t="shared" si="154"/>
        <v>0</v>
      </c>
      <c r="O1971" s="14">
        <f t="shared" si="155"/>
        <v>-3</v>
      </c>
      <c r="P1971" s="14" t="b">
        <f t="shared" si="156"/>
        <v>1</v>
      </c>
      <c r="Q1971" t="b">
        <f t="shared" si="153"/>
        <v>0</v>
      </c>
    </row>
    <row r="1972" spans="1:17" x14ac:dyDescent="0.25">
      <c r="A1972" t="s">
        <v>6687</v>
      </c>
      <c r="B1972" t="s">
        <v>108</v>
      </c>
      <c r="C1972">
        <v>1903874</v>
      </c>
      <c r="D1972">
        <v>1905160</v>
      </c>
      <c r="E1972" t="s">
        <v>9</v>
      </c>
      <c r="F1972">
        <v>428</v>
      </c>
      <c r="G1972" s="15">
        <v>126462571</v>
      </c>
      <c r="H1972" t="s">
        <v>9</v>
      </c>
      <c r="I1972" t="s">
        <v>3093</v>
      </c>
      <c r="J1972" t="s">
        <v>9</v>
      </c>
      <c r="K1972" t="s">
        <v>3092</v>
      </c>
      <c r="L1972" t="s">
        <v>1800</v>
      </c>
      <c r="M1972" s="14" t="b">
        <f t="shared" si="157"/>
        <v>0</v>
      </c>
      <c r="N1972" s="14">
        <f t="shared" si="154"/>
        <v>0</v>
      </c>
      <c r="O1972" s="14">
        <f t="shared" si="155"/>
        <v>162</v>
      </c>
      <c r="P1972" s="14" t="b">
        <f t="shared" si="156"/>
        <v>0</v>
      </c>
      <c r="Q1972" t="b">
        <f t="shared" si="153"/>
        <v>0</v>
      </c>
    </row>
    <row r="1973" spans="1:17" x14ac:dyDescent="0.25">
      <c r="A1973" t="s">
        <v>6687</v>
      </c>
      <c r="B1973" t="s">
        <v>108</v>
      </c>
      <c r="C1973">
        <v>1905297</v>
      </c>
      <c r="D1973">
        <v>1906142</v>
      </c>
      <c r="E1973" t="s">
        <v>9</v>
      </c>
      <c r="F1973">
        <v>281</v>
      </c>
      <c r="G1973" s="15">
        <v>126462572</v>
      </c>
      <c r="H1973" t="s">
        <v>9</v>
      </c>
      <c r="I1973" t="s">
        <v>3091</v>
      </c>
      <c r="J1973" t="s">
        <v>9</v>
      </c>
      <c r="K1973" t="s">
        <v>3090</v>
      </c>
      <c r="L1973" t="s">
        <v>3089</v>
      </c>
      <c r="M1973" s="14" t="b">
        <f t="shared" si="157"/>
        <v>0</v>
      </c>
      <c r="N1973" s="14">
        <f t="shared" si="154"/>
        <v>0</v>
      </c>
      <c r="O1973" s="14">
        <f t="shared" si="155"/>
        <v>137</v>
      </c>
      <c r="P1973" s="14" t="b">
        <f t="shared" si="156"/>
        <v>0</v>
      </c>
      <c r="Q1973" t="b">
        <f t="shared" si="153"/>
        <v>0</v>
      </c>
    </row>
    <row r="1974" spans="1:17" x14ac:dyDescent="0.25">
      <c r="A1974" t="s">
        <v>6687</v>
      </c>
      <c r="B1974" t="s">
        <v>108</v>
      </c>
      <c r="C1974">
        <v>1906152</v>
      </c>
      <c r="D1974">
        <v>1906892</v>
      </c>
      <c r="E1974" t="s">
        <v>9</v>
      </c>
      <c r="F1974">
        <v>246</v>
      </c>
      <c r="G1974" s="15">
        <v>126462573</v>
      </c>
      <c r="H1974" t="s">
        <v>9</v>
      </c>
      <c r="I1974" t="s">
        <v>3088</v>
      </c>
      <c r="J1974" t="s">
        <v>9</v>
      </c>
      <c r="K1974" t="s">
        <v>279</v>
      </c>
      <c r="L1974" t="s">
        <v>280</v>
      </c>
      <c r="M1974" s="14" t="b">
        <f t="shared" si="157"/>
        <v>0</v>
      </c>
      <c r="N1974" s="14">
        <f t="shared" si="154"/>
        <v>0</v>
      </c>
      <c r="O1974" s="14">
        <f t="shared" si="155"/>
        <v>10</v>
      </c>
      <c r="P1974" s="14" t="b">
        <f t="shared" si="156"/>
        <v>1</v>
      </c>
      <c r="Q1974" t="b">
        <f t="shared" si="153"/>
        <v>1</v>
      </c>
    </row>
    <row r="1975" spans="1:17" x14ac:dyDescent="0.25">
      <c r="A1975" t="s">
        <v>6687</v>
      </c>
      <c r="B1975" t="s">
        <v>108</v>
      </c>
      <c r="C1975">
        <v>1907085</v>
      </c>
      <c r="D1975">
        <v>1908026</v>
      </c>
      <c r="E1975" t="s">
        <v>12</v>
      </c>
      <c r="F1975">
        <v>313</v>
      </c>
      <c r="G1975" s="15">
        <v>126462574</v>
      </c>
      <c r="H1975" t="s">
        <v>9</v>
      </c>
      <c r="I1975" t="s">
        <v>3087</v>
      </c>
      <c r="J1975" t="s">
        <v>9</v>
      </c>
      <c r="K1975" t="s">
        <v>2584</v>
      </c>
      <c r="L1975" t="s">
        <v>2583</v>
      </c>
      <c r="M1975" s="14" t="b">
        <f t="shared" si="157"/>
        <v>0</v>
      </c>
      <c r="N1975" s="14">
        <f t="shared" si="154"/>
        <v>0</v>
      </c>
      <c r="O1975" s="14">
        <f t="shared" si="155"/>
        <v>193</v>
      </c>
      <c r="P1975" s="14" t="b">
        <f t="shared" si="156"/>
        <v>0</v>
      </c>
      <c r="Q1975" t="b">
        <f t="shared" si="153"/>
        <v>0</v>
      </c>
    </row>
    <row r="1976" spans="1:17" x14ac:dyDescent="0.25">
      <c r="A1976" t="s">
        <v>6687</v>
      </c>
      <c r="B1976" t="s">
        <v>108</v>
      </c>
      <c r="C1976">
        <v>1908063</v>
      </c>
      <c r="D1976">
        <v>1909844</v>
      </c>
      <c r="E1976" t="s">
        <v>9</v>
      </c>
      <c r="F1976">
        <v>593</v>
      </c>
      <c r="G1976" s="15">
        <v>126462575</v>
      </c>
      <c r="H1976" t="s">
        <v>9</v>
      </c>
      <c r="I1976" t="s">
        <v>3086</v>
      </c>
      <c r="J1976" t="s">
        <v>9</v>
      </c>
      <c r="K1976" t="s">
        <v>3085</v>
      </c>
      <c r="L1976" t="s">
        <v>3084</v>
      </c>
      <c r="M1976" s="14" t="b">
        <f t="shared" si="157"/>
        <v>0</v>
      </c>
      <c r="N1976" s="14">
        <f t="shared" si="154"/>
        <v>0</v>
      </c>
      <c r="O1976" s="14">
        <f t="shared" si="155"/>
        <v>37</v>
      </c>
      <c r="P1976" s="14" t="b">
        <f t="shared" si="156"/>
        <v>1</v>
      </c>
      <c r="Q1976" t="b">
        <f t="shared" si="153"/>
        <v>1</v>
      </c>
    </row>
    <row r="1977" spans="1:17" x14ac:dyDescent="0.25">
      <c r="A1977" t="s">
        <v>6687</v>
      </c>
      <c r="B1977" t="s">
        <v>108</v>
      </c>
      <c r="C1977">
        <v>1910308</v>
      </c>
      <c r="D1977">
        <v>1911690</v>
      </c>
      <c r="E1977" t="s">
        <v>12</v>
      </c>
      <c r="F1977">
        <v>460</v>
      </c>
      <c r="G1977" s="15">
        <v>126462576</v>
      </c>
      <c r="H1977" t="s">
        <v>9</v>
      </c>
      <c r="I1977" t="s">
        <v>3083</v>
      </c>
      <c r="J1977" t="s">
        <v>9</v>
      </c>
      <c r="K1977" t="s">
        <v>1186</v>
      </c>
      <c r="L1977" t="s">
        <v>1185</v>
      </c>
      <c r="M1977" s="14" t="b">
        <f t="shared" si="157"/>
        <v>0</v>
      </c>
      <c r="N1977" s="14">
        <f t="shared" si="154"/>
        <v>0</v>
      </c>
      <c r="O1977" s="14">
        <f t="shared" si="155"/>
        <v>464</v>
      </c>
      <c r="P1977" s="14" t="b">
        <f t="shared" si="156"/>
        <v>0</v>
      </c>
      <c r="Q1977" t="b">
        <f t="shared" si="153"/>
        <v>0</v>
      </c>
    </row>
    <row r="1978" spans="1:17" x14ac:dyDescent="0.25">
      <c r="A1978" t="s">
        <v>6687</v>
      </c>
      <c r="B1978" t="s">
        <v>108</v>
      </c>
      <c r="C1978">
        <v>1911735</v>
      </c>
      <c r="D1978">
        <v>1912715</v>
      </c>
      <c r="E1978" t="s">
        <v>9</v>
      </c>
      <c r="F1978">
        <v>326</v>
      </c>
      <c r="G1978" s="15">
        <v>126462577</v>
      </c>
      <c r="H1978" t="s">
        <v>9</v>
      </c>
      <c r="I1978" t="s">
        <v>3082</v>
      </c>
      <c r="J1978" t="s">
        <v>9</v>
      </c>
      <c r="K1978" t="s">
        <v>1384</v>
      </c>
      <c r="L1978" t="s">
        <v>3081</v>
      </c>
      <c r="M1978" s="14" t="b">
        <f t="shared" si="157"/>
        <v>0</v>
      </c>
      <c r="N1978" s="14">
        <f t="shared" si="154"/>
        <v>0</v>
      </c>
      <c r="O1978" s="14">
        <f t="shared" si="155"/>
        <v>45</v>
      </c>
      <c r="P1978" s="14" t="b">
        <f t="shared" si="156"/>
        <v>1</v>
      </c>
      <c r="Q1978" t="b">
        <f t="shared" si="153"/>
        <v>1</v>
      </c>
    </row>
    <row r="1979" spans="1:17" x14ac:dyDescent="0.25">
      <c r="A1979" t="s">
        <v>6687</v>
      </c>
      <c r="B1979" t="s">
        <v>108</v>
      </c>
      <c r="C1979">
        <v>1912745</v>
      </c>
      <c r="D1979">
        <v>1913596</v>
      </c>
      <c r="E1979" t="s">
        <v>9</v>
      </c>
      <c r="F1979">
        <v>283</v>
      </c>
      <c r="G1979" s="15">
        <v>126462578</v>
      </c>
      <c r="H1979" t="s">
        <v>9</v>
      </c>
      <c r="I1979" t="s">
        <v>3080</v>
      </c>
      <c r="J1979" t="s">
        <v>9</v>
      </c>
      <c r="K1979" t="s">
        <v>1379</v>
      </c>
      <c r="L1979" t="s">
        <v>1378</v>
      </c>
      <c r="M1979" s="14" t="b">
        <f t="shared" si="157"/>
        <v>0</v>
      </c>
      <c r="N1979" s="14">
        <f t="shared" si="154"/>
        <v>0</v>
      </c>
      <c r="O1979" s="14">
        <f t="shared" si="155"/>
        <v>30</v>
      </c>
      <c r="P1979" s="14" t="b">
        <f t="shared" si="156"/>
        <v>1</v>
      </c>
      <c r="Q1979" t="b">
        <f t="shared" si="153"/>
        <v>0</v>
      </c>
    </row>
    <row r="1980" spans="1:17" x14ac:dyDescent="0.25">
      <c r="A1980" t="s">
        <v>6687</v>
      </c>
      <c r="B1980" t="s">
        <v>108</v>
      </c>
      <c r="C1980">
        <v>1913593</v>
      </c>
      <c r="D1980">
        <v>1914456</v>
      </c>
      <c r="E1980" t="s">
        <v>9</v>
      </c>
      <c r="F1980">
        <v>287</v>
      </c>
      <c r="G1980" s="15">
        <v>126462579</v>
      </c>
      <c r="H1980" t="s">
        <v>9</v>
      </c>
      <c r="I1980" t="s">
        <v>3079</v>
      </c>
      <c r="J1980" t="s">
        <v>9</v>
      </c>
      <c r="K1980" t="s">
        <v>1379</v>
      </c>
      <c r="L1980" t="s">
        <v>1378</v>
      </c>
      <c r="M1980" s="14" t="b">
        <f t="shared" si="157"/>
        <v>1</v>
      </c>
      <c r="N1980" s="14">
        <f t="shared" si="154"/>
        <v>0</v>
      </c>
      <c r="O1980" s="14">
        <f t="shared" si="155"/>
        <v>-3</v>
      </c>
      <c r="P1980" s="14" t="b">
        <f t="shared" si="156"/>
        <v>1</v>
      </c>
      <c r="Q1980" t="b">
        <f t="shared" si="153"/>
        <v>0</v>
      </c>
    </row>
    <row r="1981" spans="1:17" x14ac:dyDescent="0.25">
      <c r="A1981" t="s">
        <v>6687</v>
      </c>
      <c r="B1981" t="s">
        <v>108</v>
      </c>
      <c r="C1981">
        <v>1914637</v>
      </c>
      <c r="D1981">
        <v>1915437</v>
      </c>
      <c r="E1981" t="s">
        <v>9</v>
      </c>
      <c r="F1981">
        <v>266</v>
      </c>
      <c r="G1981" s="15">
        <v>126462580</v>
      </c>
      <c r="H1981" t="s">
        <v>9</v>
      </c>
      <c r="I1981" t="s">
        <v>3078</v>
      </c>
      <c r="J1981" t="s">
        <v>9</v>
      </c>
      <c r="K1981" t="s">
        <v>1381</v>
      </c>
      <c r="L1981" t="s">
        <v>511</v>
      </c>
      <c r="M1981" s="14" t="b">
        <f t="shared" si="157"/>
        <v>0</v>
      </c>
      <c r="N1981" s="14">
        <f t="shared" si="154"/>
        <v>0</v>
      </c>
      <c r="O1981" s="14">
        <f t="shared" si="155"/>
        <v>181</v>
      </c>
      <c r="P1981" s="14" t="b">
        <f t="shared" si="156"/>
        <v>0</v>
      </c>
      <c r="Q1981" t="b">
        <f t="shared" si="153"/>
        <v>0</v>
      </c>
    </row>
    <row r="1982" spans="1:17" x14ac:dyDescent="0.25">
      <c r="A1982" t="s">
        <v>6687</v>
      </c>
      <c r="B1982" t="s">
        <v>108</v>
      </c>
      <c r="C1982">
        <v>1915437</v>
      </c>
      <c r="D1982">
        <v>1916888</v>
      </c>
      <c r="E1982" t="s">
        <v>9</v>
      </c>
      <c r="F1982">
        <v>483</v>
      </c>
      <c r="G1982" s="15">
        <v>126462581</v>
      </c>
      <c r="H1982" t="s">
        <v>9</v>
      </c>
      <c r="I1982" t="s">
        <v>3077</v>
      </c>
      <c r="J1982" t="s">
        <v>9</v>
      </c>
      <c r="K1982" t="s">
        <v>1224</v>
      </c>
      <c r="L1982" t="s">
        <v>3076</v>
      </c>
      <c r="M1982" s="14" t="b">
        <f t="shared" si="157"/>
        <v>1</v>
      </c>
      <c r="N1982" s="14">
        <f t="shared" si="154"/>
        <v>0</v>
      </c>
      <c r="O1982" s="14">
        <f t="shared" si="155"/>
        <v>0</v>
      </c>
      <c r="P1982" s="14" t="b">
        <f t="shared" si="156"/>
        <v>1</v>
      </c>
      <c r="Q1982" t="b">
        <f t="shared" si="153"/>
        <v>1</v>
      </c>
    </row>
    <row r="1983" spans="1:17" x14ac:dyDescent="0.25">
      <c r="A1983" t="s">
        <v>6687</v>
      </c>
      <c r="B1983" t="s">
        <v>108</v>
      </c>
      <c r="C1983">
        <v>1917017</v>
      </c>
      <c r="D1983">
        <v>1918276</v>
      </c>
      <c r="E1983" t="s">
        <v>9</v>
      </c>
      <c r="F1983">
        <v>419</v>
      </c>
      <c r="G1983" s="15">
        <v>126462582</v>
      </c>
      <c r="H1983" t="s">
        <v>9</v>
      </c>
      <c r="I1983" t="s">
        <v>3075</v>
      </c>
      <c r="J1983" t="s">
        <v>9</v>
      </c>
      <c r="K1983" t="s">
        <v>922</v>
      </c>
      <c r="L1983" t="s">
        <v>3074</v>
      </c>
      <c r="M1983" s="14" t="b">
        <f t="shared" si="157"/>
        <v>0</v>
      </c>
      <c r="N1983" s="14">
        <f t="shared" si="154"/>
        <v>0</v>
      </c>
      <c r="O1983" s="14">
        <f t="shared" si="155"/>
        <v>129</v>
      </c>
      <c r="P1983" s="14" t="b">
        <f t="shared" si="156"/>
        <v>0</v>
      </c>
      <c r="Q1983" t="b">
        <f t="shared" si="153"/>
        <v>0</v>
      </c>
    </row>
    <row r="1984" spans="1:17" x14ac:dyDescent="0.25">
      <c r="A1984" t="s">
        <v>6687</v>
      </c>
      <c r="B1984" t="s">
        <v>108</v>
      </c>
      <c r="C1984">
        <v>1918414</v>
      </c>
      <c r="D1984">
        <v>1919046</v>
      </c>
      <c r="E1984" t="s">
        <v>12</v>
      </c>
      <c r="F1984">
        <v>210</v>
      </c>
      <c r="G1984" s="15">
        <v>126462583</v>
      </c>
      <c r="H1984" t="s">
        <v>9</v>
      </c>
      <c r="I1984" t="s">
        <v>3073</v>
      </c>
      <c r="J1984" t="s">
        <v>9</v>
      </c>
      <c r="K1984" t="s">
        <v>1602</v>
      </c>
      <c r="L1984" t="s">
        <v>1601</v>
      </c>
      <c r="M1984" s="14" t="b">
        <f t="shared" si="157"/>
        <v>0</v>
      </c>
      <c r="N1984" s="14">
        <f t="shared" si="154"/>
        <v>0</v>
      </c>
      <c r="O1984" s="14">
        <f t="shared" si="155"/>
        <v>138</v>
      </c>
      <c r="P1984" s="14" t="b">
        <f t="shared" si="156"/>
        <v>0</v>
      </c>
      <c r="Q1984" t="b">
        <f t="shared" si="153"/>
        <v>0</v>
      </c>
    </row>
    <row r="1985" spans="1:17" x14ac:dyDescent="0.25">
      <c r="A1985" t="s">
        <v>6687</v>
      </c>
      <c r="B1985" t="s">
        <v>108</v>
      </c>
      <c r="C1985">
        <v>1919236</v>
      </c>
      <c r="D1985">
        <v>1919847</v>
      </c>
      <c r="E1985" t="s">
        <v>12</v>
      </c>
      <c r="F1985">
        <v>203</v>
      </c>
      <c r="G1985" s="15">
        <v>126462584</v>
      </c>
      <c r="H1985" t="s">
        <v>9</v>
      </c>
      <c r="I1985" t="s">
        <v>3072</v>
      </c>
      <c r="J1985" t="s">
        <v>9</v>
      </c>
      <c r="K1985" t="s">
        <v>1602</v>
      </c>
      <c r="L1985" t="s">
        <v>1601</v>
      </c>
      <c r="M1985" s="14" t="b">
        <f t="shared" si="157"/>
        <v>0</v>
      </c>
      <c r="N1985" s="14">
        <f t="shared" si="154"/>
        <v>0</v>
      </c>
      <c r="O1985" s="14">
        <f t="shared" si="155"/>
        <v>190</v>
      </c>
      <c r="P1985" s="14" t="b">
        <f t="shared" si="156"/>
        <v>0</v>
      </c>
      <c r="Q1985" t="b">
        <f t="shared" si="153"/>
        <v>0</v>
      </c>
    </row>
    <row r="1986" spans="1:17" x14ac:dyDescent="0.25">
      <c r="A1986" t="s">
        <v>6687</v>
      </c>
      <c r="B1986" t="s">
        <v>108</v>
      </c>
      <c r="C1986">
        <v>1919888</v>
      </c>
      <c r="D1986">
        <v>1921192</v>
      </c>
      <c r="E1986" t="s">
        <v>9</v>
      </c>
      <c r="F1986">
        <v>434</v>
      </c>
      <c r="G1986" s="15">
        <v>126462585</v>
      </c>
      <c r="H1986" t="s">
        <v>9</v>
      </c>
      <c r="I1986" t="s">
        <v>3071</v>
      </c>
      <c r="J1986" t="s">
        <v>9</v>
      </c>
      <c r="K1986" t="s">
        <v>1340</v>
      </c>
      <c r="L1986" t="s">
        <v>3070</v>
      </c>
      <c r="M1986" s="14" t="b">
        <f t="shared" si="157"/>
        <v>0</v>
      </c>
      <c r="N1986" s="14">
        <f t="shared" si="154"/>
        <v>0</v>
      </c>
      <c r="O1986" s="14">
        <f t="shared" si="155"/>
        <v>41</v>
      </c>
      <c r="P1986" s="14" t="b">
        <f t="shared" si="156"/>
        <v>1</v>
      </c>
      <c r="Q1986" t="b">
        <f t="shared" si="153"/>
        <v>1</v>
      </c>
    </row>
    <row r="1987" spans="1:17" x14ac:dyDescent="0.25">
      <c r="A1987" t="s">
        <v>6687</v>
      </c>
      <c r="B1987" t="s">
        <v>108</v>
      </c>
      <c r="C1987">
        <v>1921265</v>
      </c>
      <c r="D1987">
        <v>1921804</v>
      </c>
      <c r="E1987" t="s">
        <v>9</v>
      </c>
      <c r="F1987">
        <v>179</v>
      </c>
      <c r="G1987" s="15">
        <v>126462586</v>
      </c>
      <c r="H1987" t="s">
        <v>9</v>
      </c>
      <c r="I1987" t="s">
        <v>3069</v>
      </c>
      <c r="J1987" t="s">
        <v>9</v>
      </c>
      <c r="K1987" t="s">
        <v>3068</v>
      </c>
      <c r="L1987" t="s">
        <v>126</v>
      </c>
      <c r="M1987" s="14" t="b">
        <f t="shared" si="157"/>
        <v>0</v>
      </c>
      <c r="N1987" s="14">
        <f t="shared" si="154"/>
        <v>0</v>
      </c>
      <c r="O1987" s="14">
        <f t="shared" si="155"/>
        <v>73</v>
      </c>
      <c r="P1987" s="14" t="b">
        <f t="shared" si="156"/>
        <v>1</v>
      </c>
      <c r="Q1987" t="b">
        <f t="shared" si="153"/>
        <v>0</v>
      </c>
    </row>
    <row r="1988" spans="1:17" x14ac:dyDescent="0.25">
      <c r="A1988" t="s">
        <v>6687</v>
      </c>
      <c r="B1988" t="s">
        <v>108</v>
      </c>
      <c r="C1988">
        <v>1921868</v>
      </c>
      <c r="D1988">
        <v>1923199</v>
      </c>
      <c r="E1988" t="s">
        <v>9</v>
      </c>
      <c r="F1988">
        <v>443</v>
      </c>
      <c r="G1988" s="15">
        <v>126462587</v>
      </c>
      <c r="H1988" t="s">
        <v>3067</v>
      </c>
      <c r="I1988" t="s">
        <v>3066</v>
      </c>
      <c r="J1988" t="s">
        <v>9</v>
      </c>
      <c r="K1988" t="s">
        <v>876</v>
      </c>
      <c r="L1988" t="s">
        <v>3065</v>
      </c>
      <c r="M1988" s="14" t="b">
        <f t="shared" si="157"/>
        <v>0</v>
      </c>
      <c r="N1988" s="14">
        <f t="shared" si="154"/>
        <v>0</v>
      </c>
      <c r="O1988" s="14">
        <f t="shared" si="155"/>
        <v>64</v>
      </c>
      <c r="P1988" s="14" t="b">
        <f t="shared" si="156"/>
        <v>1</v>
      </c>
      <c r="Q1988" t="b">
        <f t="shared" si="153"/>
        <v>0</v>
      </c>
    </row>
    <row r="1989" spans="1:17" x14ac:dyDescent="0.25">
      <c r="A1989" t="s">
        <v>6687</v>
      </c>
      <c r="B1989" t="s">
        <v>108</v>
      </c>
      <c r="C1989">
        <v>1923477</v>
      </c>
      <c r="D1989">
        <v>1923971</v>
      </c>
      <c r="E1989" t="s">
        <v>12</v>
      </c>
      <c r="F1989">
        <v>164</v>
      </c>
      <c r="G1989" s="15">
        <v>126462588</v>
      </c>
      <c r="H1989" t="s">
        <v>9</v>
      </c>
      <c r="I1989" t="s">
        <v>3064</v>
      </c>
      <c r="J1989" t="s">
        <v>9</v>
      </c>
      <c r="K1989" t="s">
        <v>3063</v>
      </c>
      <c r="L1989" t="s">
        <v>3062</v>
      </c>
      <c r="M1989" s="14" t="b">
        <f t="shared" si="157"/>
        <v>0</v>
      </c>
      <c r="N1989" s="14">
        <f t="shared" si="154"/>
        <v>0</v>
      </c>
      <c r="O1989" s="14">
        <f t="shared" si="155"/>
        <v>278</v>
      </c>
      <c r="P1989" s="14" t="b">
        <f t="shared" si="156"/>
        <v>0</v>
      </c>
      <c r="Q1989" t="b">
        <f t="shared" si="153"/>
        <v>0</v>
      </c>
    </row>
    <row r="1990" spans="1:17" x14ac:dyDescent="0.25">
      <c r="A1990" t="s">
        <v>6687</v>
      </c>
      <c r="B1990" t="s">
        <v>108</v>
      </c>
      <c r="C1990">
        <v>1923979</v>
      </c>
      <c r="D1990">
        <v>1925325</v>
      </c>
      <c r="E1990" t="s">
        <v>12</v>
      </c>
      <c r="F1990">
        <v>448</v>
      </c>
      <c r="G1990" s="15">
        <v>126462589</v>
      </c>
      <c r="H1990" t="s">
        <v>9</v>
      </c>
      <c r="I1990" t="s">
        <v>3061</v>
      </c>
      <c r="J1990" t="s">
        <v>9</v>
      </c>
      <c r="K1990" t="s">
        <v>3060</v>
      </c>
      <c r="L1990" t="s">
        <v>3059</v>
      </c>
      <c r="M1990" s="14" t="b">
        <f t="shared" si="157"/>
        <v>0</v>
      </c>
      <c r="N1990" s="14">
        <f t="shared" si="154"/>
        <v>0</v>
      </c>
      <c r="O1990" s="14">
        <f t="shared" si="155"/>
        <v>8</v>
      </c>
      <c r="P1990" s="14" t="b">
        <f t="shared" si="156"/>
        <v>1</v>
      </c>
      <c r="Q1990" t="b">
        <f t="shared" si="153"/>
        <v>1</v>
      </c>
    </row>
    <row r="1991" spans="1:17" x14ac:dyDescent="0.25">
      <c r="A1991" t="s">
        <v>6687</v>
      </c>
      <c r="B1991" t="s">
        <v>108</v>
      </c>
      <c r="C1991">
        <v>1925345</v>
      </c>
      <c r="D1991">
        <v>1925989</v>
      </c>
      <c r="E1991" t="s">
        <v>12</v>
      </c>
      <c r="F1991">
        <v>214</v>
      </c>
      <c r="G1991" s="15">
        <v>126462590</v>
      </c>
      <c r="H1991" t="s">
        <v>3058</v>
      </c>
      <c r="I1991" t="s">
        <v>3057</v>
      </c>
      <c r="J1991" t="s">
        <v>9</v>
      </c>
      <c r="K1991" t="s">
        <v>3056</v>
      </c>
      <c r="L1991" t="s">
        <v>3055</v>
      </c>
      <c r="M1991" s="14" t="b">
        <f t="shared" si="157"/>
        <v>0</v>
      </c>
      <c r="N1991" s="14">
        <f t="shared" si="154"/>
        <v>0</v>
      </c>
      <c r="O1991" s="14">
        <f t="shared" si="155"/>
        <v>20</v>
      </c>
      <c r="P1991" s="14" t="b">
        <f t="shared" si="156"/>
        <v>1</v>
      </c>
      <c r="Q1991" t="b">
        <f t="shared" si="153"/>
        <v>0</v>
      </c>
    </row>
    <row r="1992" spans="1:17" x14ac:dyDescent="0.25">
      <c r="A1992" t="s">
        <v>6687</v>
      </c>
      <c r="B1992" t="s">
        <v>108</v>
      </c>
      <c r="C1992">
        <v>1925938</v>
      </c>
      <c r="D1992">
        <v>1926309</v>
      </c>
      <c r="E1992" t="s">
        <v>9</v>
      </c>
      <c r="F1992">
        <v>123</v>
      </c>
      <c r="G1992" s="15">
        <v>126462591</v>
      </c>
      <c r="H1992" t="s">
        <v>9</v>
      </c>
      <c r="I1992" t="s">
        <v>3054</v>
      </c>
      <c r="J1992" t="s">
        <v>9</v>
      </c>
      <c r="K1992" t="s">
        <v>3053</v>
      </c>
      <c r="L1992" t="s">
        <v>126</v>
      </c>
      <c r="M1992" s="14" t="b">
        <f t="shared" si="157"/>
        <v>1</v>
      </c>
      <c r="N1992" s="14">
        <f t="shared" si="154"/>
        <v>0</v>
      </c>
      <c r="O1992" s="14">
        <f t="shared" si="155"/>
        <v>-51</v>
      </c>
      <c r="P1992" s="14" t="b">
        <f t="shared" si="156"/>
        <v>1</v>
      </c>
      <c r="Q1992" t="b">
        <f t="shared" ref="Q1992:Q2055" si="158">AND(P1992,NOT(P1991))</f>
        <v>0</v>
      </c>
    </row>
    <row r="1993" spans="1:17" x14ac:dyDescent="0.25">
      <c r="A1993" t="s">
        <v>6687</v>
      </c>
      <c r="B1993" t="s">
        <v>108</v>
      </c>
      <c r="C1993">
        <v>1926306</v>
      </c>
      <c r="D1993">
        <v>1926776</v>
      </c>
      <c r="E1993" t="s">
        <v>9</v>
      </c>
      <c r="F1993">
        <v>156</v>
      </c>
      <c r="G1993" s="15">
        <v>126462592</v>
      </c>
      <c r="H1993" t="s">
        <v>9</v>
      </c>
      <c r="I1993" t="s">
        <v>3052</v>
      </c>
      <c r="J1993" t="s">
        <v>9</v>
      </c>
      <c r="K1993" t="s">
        <v>3051</v>
      </c>
      <c r="L1993" t="s">
        <v>126</v>
      </c>
      <c r="M1993" s="14" t="b">
        <f t="shared" si="157"/>
        <v>1</v>
      </c>
      <c r="N1993" s="14">
        <f t="shared" si="154"/>
        <v>0</v>
      </c>
      <c r="O1993" s="14">
        <f t="shared" si="155"/>
        <v>-3</v>
      </c>
      <c r="P1993" s="14" t="b">
        <f t="shared" si="156"/>
        <v>1</v>
      </c>
      <c r="Q1993" t="b">
        <f t="shared" si="158"/>
        <v>0</v>
      </c>
    </row>
    <row r="1994" spans="1:17" x14ac:dyDescent="0.25">
      <c r="A1994" t="s">
        <v>6687</v>
      </c>
      <c r="B1994" t="s">
        <v>108</v>
      </c>
      <c r="C1994">
        <v>1926776</v>
      </c>
      <c r="D1994">
        <v>1927150</v>
      </c>
      <c r="E1994" t="s">
        <v>9</v>
      </c>
      <c r="F1994">
        <v>124</v>
      </c>
      <c r="G1994" s="15">
        <v>126462593</v>
      </c>
      <c r="H1994" t="s">
        <v>9</v>
      </c>
      <c r="I1994" t="s">
        <v>3050</v>
      </c>
      <c r="J1994" t="s">
        <v>9</v>
      </c>
      <c r="K1994" t="s">
        <v>3049</v>
      </c>
      <c r="L1994" t="s">
        <v>3048</v>
      </c>
      <c r="M1994" s="14" t="b">
        <f t="shared" si="157"/>
        <v>1</v>
      </c>
      <c r="N1994" s="14">
        <f t="shared" si="154"/>
        <v>0</v>
      </c>
      <c r="O1994" s="14">
        <f t="shared" si="155"/>
        <v>0</v>
      </c>
      <c r="P1994" s="14" t="b">
        <f t="shared" si="156"/>
        <v>1</v>
      </c>
      <c r="Q1994" t="b">
        <f t="shared" si="158"/>
        <v>0</v>
      </c>
    </row>
    <row r="1995" spans="1:17" x14ac:dyDescent="0.25">
      <c r="A1995" t="s">
        <v>6687</v>
      </c>
      <c r="B1995" t="s">
        <v>108</v>
      </c>
      <c r="C1995">
        <v>1927275</v>
      </c>
      <c r="D1995">
        <v>1928540</v>
      </c>
      <c r="E1995" t="s">
        <v>9</v>
      </c>
      <c r="F1995">
        <v>421</v>
      </c>
      <c r="G1995" s="15">
        <v>126462594</v>
      </c>
      <c r="H1995" t="s">
        <v>3047</v>
      </c>
      <c r="I1995" t="s">
        <v>3046</v>
      </c>
      <c r="J1995" t="s">
        <v>9</v>
      </c>
      <c r="K1995" t="s">
        <v>3045</v>
      </c>
      <c r="L1995" t="s">
        <v>3044</v>
      </c>
      <c r="M1995" s="14" t="b">
        <f t="shared" si="157"/>
        <v>0</v>
      </c>
      <c r="N1995" s="14">
        <f t="shared" ref="N1995:N2058" si="159">MOD($D1995-$C1995+1,3)</f>
        <v>0</v>
      </c>
      <c r="O1995" s="14">
        <f t="shared" ref="O1995:O2058" si="160">$C1995-$D1994</f>
        <v>125</v>
      </c>
      <c r="P1995" s="14" t="b">
        <f t="shared" ref="P1995:P2058" si="161">$O1995&lt;100</f>
        <v>0</v>
      </c>
      <c r="Q1995" t="b">
        <f t="shared" si="158"/>
        <v>0</v>
      </c>
    </row>
    <row r="1996" spans="1:17" x14ac:dyDescent="0.25">
      <c r="A1996" t="s">
        <v>6687</v>
      </c>
      <c r="B1996" t="s">
        <v>108</v>
      </c>
      <c r="C1996">
        <v>1928665</v>
      </c>
      <c r="D1996">
        <v>1929297</v>
      </c>
      <c r="E1996" t="s">
        <v>9</v>
      </c>
      <c r="F1996">
        <v>210</v>
      </c>
      <c r="G1996" s="15">
        <v>126462595</v>
      </c>
      <c r="H1996" t="s">
        <v>3043</v>
      </c>
      <c r="I1996" t="s">
        <v>3042</v>
      </c>
      <c r="J1996" t="s">
        <v>9</v>
      </c>
      <c r="K1996" t="s">
        <v>3041</v>
      </c>
      <c r="L1996" t="s">
        <v>3040</v>
      </c>
      <c r="M1996" s="14" t="b">
        <f t="shared" ref="M1996:M2059" si="162">$D1995&gt;=C1996</f>
        <v>0</v>
      </c>
      <c r="N1996" s="14">
        <f t="shared" si="159"/>
        <v>0</v>
      </c>
      <c r="O1996" s="14">
        <f t="shared" si="160"/>
        <v>125</v>
      </c>
      <c r="P1996" s="14" t="b">
        <f t="shared" si="161"/>
        <v>0</v>
      </c>
      <c r="Q1996" t="b">
        <f t="shared" si="158"/>
        <v>0</v>
      </c>
    </row>
    <row r="1997" spans="1:17" x14ac:dyDescent="0.25">
      <c r="A1997" t="s">
        <v>6687</v>
      </c>
      <c r="B1997" t="s">
        <v>108</v>
      </c>
      <c r="C1997">
        <v>1929464</v>
      </c>
      <c r="D1997">
        <v>1930072</v>
      </c>
      <c r="E1997" t="s">
        <v>9</v>
      </c>
      <c r="F1997">
        <v>202</v>
      </c>
      <c r="G1997" s="15">
        <v>126462596</v>
      </c>
      <c r="H1997" t="s">
        <v>9</v>
      </c>
      <c r="I1997" t="s">
        <v>3039</v>
      </c>
      <c r="J1997" t="s">
        <v>9</v>
      </c>
      <c r="K1997" t="s">
        <v>1056</v>
      </c>
      <c r="L1997" t="s">
        <v>1896</v>
      </c>
      <c r="M1997" s="14" t="b">
        <f t="shared" si="162"/>
        <v>0</v>
      </c>
      <c r="N1997" s="14">
        <f t="shared" si="159"/>
        <v>0</v>
      </c>
      <c r="O1997" s="14">
        <f t="shared" si="160"/>
        <v>167</v>
      </c>
      <c r="P1997" s="14" t="b">
        <f t="shared" si="161"/>
        <v>0</v>
      </c>
      <c r="Q1997" t="b">
        <f t="shared" si="158"/>
        <v>0</v>
      </c>
    </row>
    <row r="1998" spans="1:17" x14ac:dyDescent="0.25">
      <c r="A1998" t="s">
        <v>6687</v>
      </c>
      <c r="B1998" t="s">
        <v>108</v>
      </c>
      <c r="C1998">
        <v>1930187</v>
      </c>
      <c r="D1998">
        <v>1931392</v>
      </c>
      <c r="E1998" t="s">
        <v>12</v>
      </c>
      <c r="F1998">
        <v>401</v>
      </c>
      <c r="G1998" s="15">
        <v>126462597</v>
      </c>
      <c r="H1998" t="s">
        <v>9</v>
      </c>
      <c r="I1998" t="s">
        <v>3038</v>
      </c>
      <c r="J1998" t="s">
        <v>9</v>
      </c>
      <c r="K1998" t="s">
        <v>3037</v>
      </c>
      <c r="L1998" t="s">
        <v>3036</v>
      </c>
      <c r="M1998" s="14" t="b">
        <f t="shared" si="162"/>
        <v>0</v>
      </c>
      <c r="N1998" s="14">
        <f t="shared" si="159"/>
        <v>0</v>
      </c>
      <c r="O1998" s="14">
        <f t="shared" si="160"/>
        <v>115</v>
      </c>
      <c r="P1998" s="14" t="b">
        <f t="shared" si="161"/>
        <v>0</v>
      </c>
      <c r="Q1998" t="b">
        <f t="shared" si="158"/>
        <v>0</v>
      </c>
    </row>
    <row r="1999" spans="1:17" x14ac:dyDescent="0.25">
      <c r="A1999" t="s">
        <v>6687</v>
      </c>
      <c r="B1999" t="s">
        <v>108</v>
      </c>
      <c r="C1999">
        <v>1931389</v>
      </c>
      <c r="D1999">
        <v>1933077</v>
      </c>
      <c r="E1999" t="s">
        <v>12</v>
      </c>
      <c r="F1999">
        <v>562</v>
      </c>
      <c r="G1999" s="15">
        <v>126462598</v>
      </c>
      <c r="H1999" t="s">
        <v>9</v>
      </c>
      <c r="I1999" t="s">
        <v>3035</v>
      </c>
      <c r="J1999" t="s">
        <v>9</v>
      </c>
      <c r="K1999" t="s">
        <v>3034</v>
      </c>
      <c r="L1999" t="s">
        <v>3033</v>
      </c>
      <c r="M1999" s="14" t="b">
        <f t="shared" si="162"/>
        <v>1</v>
      </c>
      <c r="N1999" s="14">
        <f t="shared" si="159"/>
        <v>0</v>
      </c>
      <c r="O1999" s="14">
        <f t="shared" si="160"/>
        <v>-3</v>
      </c>
      <c r="P1999" s="14" t="b">
        <f t="shared" si="161"/>
        <v>1</v>
      </c>
      <c r="Q1999" t="b">
        <f t="shared" si="158"/>
        <v>1</v>
      </c>
    </row>
    <row r="2000" spans="1:17" x14ac:dyDescent="0.25">
      <c r="A2000" t="s">
        <v>6687</v>
      </c>
      <c r="B2000" t="s">
        <v>108</v>
      </c>
      <c r="C2000">
        <v>1933074</v>
      </c>
      <c r="D2000">
        <v>1933718</v>
      </c>
      <c r="E2000" t="s">
        <v>12</v>
      </c>
      <c r="F2000">
        <v>214</v>
      </c>
      <c r="G2000" s="15">
        <v>126462599</v>
      </c>
      <c r="H2000" t="s">
        <v>9</v>
      </c>
      <c r="I2000" t="s">
        <v>3032</v>
      </c>
      <c r="J2000" t="s">
        <v>9</v>
      </c>
      <c r="K2000" t="s">
        <v>3031</v>
      </c>
      <c r="L2000" t="s">
        <v>511</v>
      </c>
      <c r="M2000" s="14" t="b">
        <f t="shared" si="162"/>
        <v>1</v>
      </c>
      <c r="N2000" s="14">
        <f t="shared" si="159"/>
        <v>0</v>
      </c>
      <c r="O2000" s="14">
        <f t="shared" si="160"/>
        <v>-3</v>
      </c>
      <c r="P2000" s="14" t="b">
        <f t="shared" si="161"/>
        <v>1</v>
      </c>
      <c r="Q2000" t="b">
        <f t="shared" si="158"/>
        <v>0</v>
      </c>
    </row>
    <row r="2001" spans="1:17" x14ac:dyDescent="0.25">
      <c r="A2001" t="s">
        <v>6687</v>
      </c>
      <c r="B2001" t="s">
        <v>108</v>
      </c>
      <c r="C2001">
        <v>1933851</v>
      </c>
      <c r="D2001">
        <v>1934321</v>
      </c>
      <c r="E2001" t="s">
        <v>12</v>
      </c>
      <c r="F2001">
        <v>156</v>
      </c>
      <c r="G2001" s="15">
        <v>126462600</v>
      </c>
      <c r="H2001" t="s">
        <v>9</v>
      </c>
      <c r="I2001" t="s">
        <v>3030</v>
      </c>
      <c r="J2001" t="s">
        <v>9</v>
      </c>
      <c r="K2001" t="s">
        <v>740</v>
      </c>
      <c r="L2001" t="s">
        <v>739</v>
      </c>
      <c r="M2001" s="14" t="b">
        <f t="shared" si="162"/>
        <v>0</v>
      </c>
      <c r="N2001" s="14">
        <f t="shared" si="159"/>
        <v>0</v>
      </c>
      <c r="O2001" s="14">
        <f t="shared" si="160"/>
        <v>133</v>
      </c>
      <c r="P2001" s="14" t="b">
        <f t="shared" si="161"/>
        <v>0</v>
      </c>
      <c r="Q2001" t="b">
        <f t="shared" si="158"/>
        <v>0</v>
      </c>
    </row>
    <row r="2002" spans="1:17" x14ac:dyDescent="0.25">
      <c r="A2002" t="s">
        <v>6687</v>
      </c>
      <c r="B2002" t="s">
        <v>108</v>
      </c>
      <c r="C2002">
        <v>1934398</v>
      </c>
      <c r="D2002">
        <v>1935717</v>
      </c>
      <c r="E2002" t="s">
        <v>9</v>
      </c>
      <c r="F2002">
        <v>439</v>
      </c>
      <c r="G2002" s="15">
        <v>126462601</v>
      </c>
      <c r="H2002" t="s">
        <v>9</v>
      </c>
      <c r="I2002" t="s">
        <v>3029</v>
      </c>
      <c r="J2002" t="s">
        <v>9</v>
      </c>
      <c r="K2002" t="s">
        <v>461</v>
      </c>
      <c r="L2002" t="s">
        <v>1101</v>
      </c>
      <c r="M2002" s="14" t="b">
        <f t="shared" si="162"/>
        <v>0</v>
      </c>
      <c r="N2002" s="14">
        <f t="shared" si="159"/>
        <v>0</v>
      </c>
      <c r="O2002" s="14">
        <f t="shared" si="160"/>
        <v>77</v>
      </c>
      <c r="P2002" s="14" t="b">
        <f t="shared" si="161"/>
        <v>1</v>
      </c>
      <c r="Q2002" t="b">
        <f t="shared" si="158"/>
        <v>1</v>
      </c>
    </row>
    <row r="2003" spans="1:17" x14ac:dyDescent="0.25">
      <c r="A2003" t="s">
        <v>6687</v>
      </c>
      <c r="B2003" t="s">
        <v>108</v>
      </c>
      <c r="C2003">
        <v>1935758</v>
      </c>
      <c r="D2003">
        <v>1936669</v>
      </c>
      <c r="E2003" t="s">
        <v>12</v>
      </c>
      <c r="F2003">
        <v>303</v>
      </c>
      <c r="G2003" s="15">
        <v>126462602</v>
      </c>
      <c r="H2003" t="s">
        <v>9</v>
      </c>
      <c r="I2003" t="s">
        <v>3028</v>
      </c>
      <c r="J2003" t="s">
        <v>9</v>
      </c>
      <c r="K2003" t="s">
        <v>1715</v>
      </c>
      <c r="L2003" t="s">
        <v>1714</v>
      </c>
      <c r="M2003" s="14" t="b">
        <f t="shared" si="162"/>
        <v>0</v>
      </c>
      <c r="N2003" s="14">
        <f t="shared" si="159"/>
        <v>0</v>
      </c>
      <c r="O2003" s="14">
        <f t="shared" si="160"/>
        <v>41</v>
      </c>
      <c r="P2003" s="14" t="b">
        <f t="shared" si="161"/>
        <v>1</v>
      </c>
      <c r="Q2003" t="b">
        <f t="shared" si="158"/>
        <v>0</v>
      </c>
    </row>
    <row r="2004" spans="1:17" x14ac:dyDescent="0.25">
      <c r="A2004" t="s">
        <v>6687</v>
      </c>
      <c r="B2004" t="s">
        <v>108</v>
      </c>
      <c r="C2004">
        <v>1937182</v>
      </c>
      <c r="D2004">
        <v>1939245</v>
      </c>
      <c r="E2004" t="s">
        <v>9</v>
      </c>
      <c r="F2004">
        <v>687</v>
      </c>
      <c r="G2004" s="15">
        <v>126462603</v>
      </c>
      <c r="H2004" t="s">
        <v>9</v>
      </c>
      <c r="I2004" t="s">
        <v>3027</v>
      </c>
      <c r="J2004" t="s">
        <v>9</v>
      </c>
      <c r="K2004" t="s">
        <v>9</v>
      </c>
      <c r="L2004" t="s">
        <v>2961</v>
      </c>
      <c r="M2004" s="14" t="b">
        <f t="shared" si="162"/>
        <v>0</v>
      </c>
      <c r="N2004" s="14">
        <f t="shared" si="159"/>
        <v>0</v>
      </c>
      <c r="O2004" s="14">
        <f t="shared" si="160"/>
        <v>513</v>
      </c>
      <c r="P2004" s="14" t="b">
        <f t="shared" si="161"/>
        <v>0</v>
      </c>
      <c r="Q2004" t="b">
        <f t="shared" si="158"/>
        <v>0</v>
      </c>
    </row>
    <row r="2005" spans="1:17" x14ac:dyDescent="0.25">
      <c r="A2005" t="s">
        <v>6687</v>
      </c>
      <c r="B2005" t="s">
        <v>108</v>
      </c>
      <c r="C2005">
        <v>1939830</v>
      </c>
      <c r="D2005">
        <v>1940261</v>
      </c>
      <c r="E2005" t="s">
        <v>9</v>
      </c>
      <c r="F2005">
        <v>143</v>
      </c>
      <c r="G2005" s="15">
        <v>126462604</v>
      </c>
      <c r="H2005" t="s">
        <v>9</v>
      </c>
      <c r="I2005" t="s">
        <v>3026</v>
      </c>
      <c r="J2005" t="s">
        <v>9</v>
      </c>
      <c r="K2005" t="s">
        <v>9</v>
      </c>
      <c r="L2005" t="s">
        <v>3025</v>
      </c>
      <c r="M2005" s="14" t="b">
        <f t="shared" si="162"/>
        <v>0</v>
      </c>
      <c r="N2005" s="14">
        <f t="shared" si="159"/>
        <v>0</v>
      </c>
      <c r="O2005" s="14">
        <f t="shared" si="160"/>
        <v>585</v>
      </c>
      <c r="P2005" s="14" t="b">
        <f t="shared" si="161"/>
        <v>0</v>
      </c>
      <c r="Q2005" t="b">
        <f t="shared" si="158"/>
        <v>0</v>
      </c>
    </row>
    <row r="2006" spans="1:17" x14ac:dyDescent="0.25">
      <c r="A2006" t="s">
        <v>6687</v>
      </c>
      <c r="B2006" t="s">
        <v>108</v>
      </c>
      <c r="C2006">
        <v>1940515</v>
      </c>
      <c r="D2006">
        <v>1940856</v>
      </c>
      <c r="E2006" t="s">
        <v>9</v>
      </c>
      <c r="F2006">
        <v>113</v>
      </c>
      <c r="G2006" s="15">
        <v>126462605</v>
      </c>
      <c r="H2006" t="s">
        <v>9</v>
      </c>
      <c r="I2006" t="s">
        <v>3024</v>
      </c>
      <c r="J2006" t="s">
        <v>9</v>
      </c>
      <c r="K2006" t="s">
        <v>9</v>
      </c>
      <c r="L2006" t="s">
        <v>3023</v>
      </c>
      <c r="M2006" s="14" t="b">
        <f t="shared" si="162"/>
        <v>0</v>
      </c>
      <c r="N2006" s="14">
        <f t="shared" si="159"/>
        <v>0</v>
      </c>
      <c r="O2006" s="14">
        <f t="shared" si="160"/>
        <v>254</v>
      </c>
      <c r="P2006" s="14" t="b">
        <f t="shared" si="161"/>
        <v>0</v>
      </c>
      <c r="Q2006" t="b">
        <f t="shared" si="158"/>
        <v>0</v>
      </c>
    </row>
    <row r="2007" spans="1:17" x14ac:dyDescent="0.25">
      <c r="A2007" t="s">
        <v>6687</v>
      </c>
      <c r="B2007" t="s">
        <v>108</v>
      </c>
      <c r="C2007">
        <v>1941635</v>
      </c>
      <c r="D2007">
        <v>1942522</v>
      </c>
      <c r="E2007" t="s">
        <v>12</v>
      </c>
      <c r="F2007">
        <v>295</v>
      </c>
      <c r="G2007" s="15">
        <v>126462606</v>
      </c>
      <c r="H2007" t="s">
        <v>9</v>
      </c>
      <c r="I2007" t="s">
        <v>3022</v>
      </c>
      <c r="J2007" t="s">
        <v>9</v>
      </c>
      <c r="K2007" t="s">
        <v>3021</v>
      </c>
      <c r="L2007" t="s">
        <v>126</v>
      </c>
      <c r="M2007" s="14" t="b">
        <f t="shared" si="162"/>
        <v>0</v>
      </c>
      <c r="N2007" s="14">
        <f t="shared" si="159"/>
        <v>0</v>
      </c>
      <c r="O2007" s="14">
        <f t="shared" si="160"/>
        <v>779</v>
      </c>
      <c r="P2007" s="14" t="b">
        <f t="shared" si="161"/>
        <v>0</v>
      </c>
      <c r="Q2007" t="b">
        <f t="shared" si="158"/>
        <v>0</v>
      </c>
    </row>
    <row r="2008" spans="1:17" x14ac:dyDescent="0.25">
      <c r="A2008" t="s">
        <v>6687</v>
      </c>
      <c r="B2008" t="s">
        <v>108</v>
      </c>
      <c r="C2008">
        <v>1942589</v>
      </c>
      <c r="D2008">
        <v>1944514</v>
      </c>
      <c r="E2008" t="s">
        <v>12</v>
      </c>
      <c r="F2008">
        <v>641</v>
      </c>
      <c r="G2008" s="15">
        <v>126462607</v>
      </c>
      <c r="H2008" t="s">
        <v>9</v>
      </c>
      <c r="I2008" t="s">
        <v>3020</v>
      </c>
      <c r="J2008" t="s">
        <v>9</v>
      </c>
      <c r="K2008" t="s">
        <v>3019</v>
      </c>
      <c r="L2008" t="s">
        <v>126</v>
      </c>
      <c r="M2008" s="14" t="b">
        <f t="shared" si="162"/>
        <v>0</v>
      </c>
      <c r="N2008" s="14">
        <f t="shared" si="159"/>
        <v>0</v>
      </c>
      <c r="O2008" s="14">
        <f t="shared" si="160"/>
        <v>67</v>
      </c>
      <c r="P2008" s="14" t="b">
        <f t="shared" si="161"/>
        <v>1</v>
      </c>
      <c r="Q2008" t="b">
        <f t="shared" si="158"/>
        <v>1</v>
      </c>
    </row>
    <row r="2009" spans="1:17" x14ac:dyDescent="0.25">
      <c r="A2009" t="s">
        <v>6687</v>
      </c>
      <c r="B2009" t="s">
        <v>108</v>
      </c>
      <c r="C2009">
        <v>1944598</v>
      </c>
      <c r="D2009">
        <v>1948110</v>
      </c>
      <c r="E2009" t="s">
        <v>12</v>
      </c>
      <c r="F2009">
        <v>1170</v>
      </c>
      <c r="G2009" s="15">
        <v>126462608</v>
      </c>
      <c r="H2009" t="s">
        <v>9</v>
      </c>
      <c r="I2009" t="s">
        <v>3018</v>
      </c>
      <c r="J2009" t="s">
        <v>9</v>
      </c>
      <c r="K2009" t="s">
        <v>3017</v>
      </c>
      <c r="L2009" t="s">
        <v>2653</v>
      </c>
      <c r="M2009" s="14" t="b">
        <f t="shared" si="162"/>
        <v>0</v>
      </c>
      <c r="N2009" s="14">
        <f t="shared" si="159"/>
        <v>0</v>
      </c>
      <c r="O2009" s="14">
        <f t="shared" si="160"/>
        <v>84</v>
      </c>
      <c r="P2009" s="14" t="b">
        <f t="shared" si="161"/>
        <v>1</v>
      </c>
      <c r="Q2009" t="b">
        <f t="shared" si="158"/>
        <v>0</v>
      </c>
    </row>
    <row r="2010" spans="1:17" x14ac:dyDescent="0.25">
      <c r="A2010" t="s">
        <v>6687</v>
      </c>
      <c r="B2010" t="s">
        <v>108</v>
      </c>
      <c r="C2010">
        <v>1948115</v>
      </c>
      <c r="D2010">
        <v>1948543</v>
      </c>
      <c r="E2010" t="s">
        <v>12</v>
      </c>
      <c r="F2010">
        <v>142</v>
      </c>
      <c r="G2010" s="15">
        <v>126462609</v>
      </c>
      <c r="H2010" t="s">
        <v>9</v>
      </c>
      <c r="I2010" t="s">
        <v>3016</v>
      </c>
      <c r="J2010" t="s">
        <v>9</v>
      </c>
      <c r="K2010" t="s">
        <v>3015</v>
      </c>
      <c r="L2010" t="s">
        <v>126</v>
      </c>
      <c r="M2010" s="14" t="b">
        <f t="shared" si="162"/>
        <v>0</v>
      </c>
      <c r="N2010" s="14">
        <f t="shared" si="159"/>
        <v>0</v>
      </c>
      <c r="O2010" s="14">
        <f t="shared" si="160"/>
        <v>5</v>
      </c>
      <c r="P2010" s="14" t="b">
        <f t="shared" si="161"/>
        <v>1</v>
      </c>
      <c r="Q2010" t="b">
        <f t="shared" si="158"/>
        <v>0</v>
      </c>
    </row>
    <row r="2011" spans="1:17" x14ac:dyDescent="0.25">
      <c r="A2011" t="s">
        <v>6687</v>
      </c>
      <c r="B2011" t="s">
        <v>108</v>
      </c>
      <c r="C2011">
        <v>1948540</v>
      </c>
      <c r="D2011">
        <v>1951446</v>
      </c>
      <c r="E2011" t="s">
        <v>12</v>
      </c>
      <c r="F2011">
        <v>968</v>
      </c>
      <c r="G2011" s="15">
        <v>126462610</v>
      </c>
      <c r="H2011" t="s">
        <v>9</v>
      </c>
      <c r="I2011" t="s">
        <v>3014</v>
      </c>
      <c r="J2011" t="s">
        <v>9</v>
      </c>
      <c r="K2011" t="s">
        <v>3013</v>
      </c>
      <c r="L2011" t="s">
        <v>126</v>
      </c>
      <c r="M2011" s="14" t="b">
        <f t="shared" si="162"/>
        <v>1</v>
      </c>
      <c r="N2011" s="14">
        <f t="shared" si="159"/>
        <v>0</v>
      </c>
      <c r="O2011" s="14">
        <f t="shared" si="160"/>
        <v>-3</v>
      </c>
      <c r="P2011" s="14" t="b">
        <f t="shared" si="161"/>
        <v>1</v>
      </c>
      <c r="Q2011" t="b">
        <f t="shared" si="158"/>
        <v>0</v>
      </c>
    </row>
    <row r="2012" spans="1:17" x14ac:dyDescent="0.25">
      <c r="A2012" t="s">
        <v>6687</v>
      </c>
      <c r="B2012" t="s">
        <v>108</v>
      </c>
      <c r="C2012">
        <v>1951458</v>
      </c>
      <c r="D2012">
        <v>1954754</v>
      </c>
      <c r="E2012" t="s">
        <v>12</v>
      </c>
      <c r="F2012">
        <v>1098</v>
      </c>
      <c r="G2012" s="15">
        <v>126462611</v>
      </c>
      <c r="H2012" t="s">
        <v>9</v>
      </c>
      <c r="I2012" t="s">
        <v>3012</v>
      </c>
      <c r="J2012" t="s">
        <v>9</v>
      </c>
      <c r="K2012" t="s">
        <v>3011</v>
      </c>
      <c r="L2012" t="s">
        <v>126</v>
      </c>
      <c r="M2012" s="14" t="b">
        <f t="shared" si="162"/>
        <v>0</v>
      </c>
      <c r="N2012" s="14">
        <f t="shared" si="159"/>
        <v>0</v>
      </c>
      <c r="O2012" s="14">
        <f t="shared" si="160"/>
        <v>12</v>
      </c>
      <c r="P2012" s="14" t="b">
        <f t="shared" si="161"/>
        <v>1</v>
      </c>
      <c r="Q2012" t="b">
        <f t="shared" si="158"/>
        <v>0</v>
      </c>
    </row>
    <row r="2013" spans="1:17" x14ac:dyDescent="0.25">
      <c r="A2013" t="s">
        <v>6687</v>
      </c>
      <c r="B2013" t="s">
        <v>108</v>
      </c>
      <c r="C2013">
        <v>1955692</v>
      </c>
      <c r="D2013">
        <v>1955949</v>
      </c>
      <c r="E2013" t="s">
        <v>9</v>
      </c>
      <c r="F2013">
        <v>85</v>
      </c>
      <c r="G2013" s="15">
        <v>126462612</v>
      </c>
      <c r="H2013" t="s">
        <v>9</v>
      </c>
      <c r="I2013" t="s">
        <v>3010</v>
      </c>
      <c r="J2013" t="s">
        <v>9</v>
      </c>
      <c r="K2013" t="s">
        <v>9</v>
      </c>
      <c r="L2013" t="s">
        <v>126</v>
      </c>
      <c r="M2013" s="14" t="b">
        <f t="shared" si="162"/>
        <v>0</v>
      </c>
      <c r="N2013" s="14">
        <f t="shared" si="159"/>
        <v>0</v>
      </c>
      <c r="O2013" s="14">
        <f t="shared" si="160"/>
        <v>938</v>
      </c>
      <c r="P2013" s="14" t="b">
        <f t="shared" si="161"/>
        <v>0</v>
      </c>
      <c r="Q2013" t="b">
        <f t="shared" si="158"/>
        <v>0</v>
      </c>
    </row>
    <row r="2014" spans="1:17" x14ac:dyDescent="0.25">
      <c r="A2014" t="s">
        <v>6687</v>
      </c>
      <c r="B2014" t="s">
        <v>108</v>
      </c>
      <c r="C2014">
        <v>1955946</v>
      </c>
      <c r="D2014">
        <v>1956620</v>
      </c>
      <c r="E2014" t="s">
        <v>9</v>
      </c>
      <c r="F2014">
        <v>224</v>
      </c>
      <c r="G2014" s="15">
        <v>126462613</v>
      </c>
      <c r="H2014" t="s">
        <v>9</v>
      </c>
      <c r="I2014" t="s">
        <v>3009</v>
      </c>
      <c r="J2014" t="s">
        <v>9</v>
      </c>
      <c r="K2014" t="s">
        <v>3008</v>
      </c>
      <c r="L2014" t="s">
        <v>3007</v>
      </c>
      <c r="M2014" s="14" t="b">
        <f t="shared" si="162"/>
        <v>1</v>
      </c>
      <c r="N2014" s="14">
        <f t="shared" si="159"/>
        <v>0</v>
      </c>
      <c r="O2014" s="14">
        <f t="shared" si="160"/>
        <v>-3</v>
      </c>
      <c r="P2014" s="14" t="b">
        <f t="shared" si="161"/>
        <v>1</v>
      </c>
      <c r="Q2014" t="b">
        <f t="shared" si="158"/>
        <v>1</v>
      </c>
    </row>
    <row r="2015" spans="1:17" x14ac:dyDescent="0.25">
      <c r="A2015" t="s">
        <v>6687</v>
      </c>
      <c r="B2015" t="s">
        <v>108</v>
      </c>
      <c r="C2015">
        <v>1956693</v>
      </c>
      <c r="D2015">
        <v>1956947</v>
      </c>
      <c r="E2015" t="s">
        <v>9</v>
      </c>
      <c r="F2015">
        <v>84</v>
      </c>
      <c r="G2015" s="15">
        <v>126462614</v>
      </c>
      <c r="H2015" t="s">
        <v>9</v>
      </c>
      <c r="I2015" t="s">
        <v>3006</v>
      </c>
      <c r="J2015" t="s">
        <v>9</v>
      </c>
      <c r="K2015" t="s">
        <v>9</v>
      </c>
      <c r="L2015" t="s">
        <v>3005</v>
      </c>
      <c r="M2015" s="14" t="b">
        <f t="shared" si="162"/>
        <v>0</v>
      </c>
      <c r="N2015" s="14">
        <f t="shared" si="159"/>
        <v>0</v>
      </c>
      <c r="O2015" s="14">
        <f t="shared" si="160"/>
        <v>73</v>
      </c>
      <c r="P2015" s="14" t="b">
        <f t="shared" si="161"/>
        <v>1</v>
      </c>
      <c r="Q2015" t="b">
        <f t="shared" si="158"/>
        <v>0</v>
      </c>
    </row>
    <row r="2016" spans="1:17" x14ac:dyDescent="0.25">
      <c r="A2016" t="s">
        <v>6687</v>
      </c>
      <c r="B2016" t="s">
        <v>108</v>
      </c>
      <c r="C2016">
        <v>1957008</v>
      </c>
      <c r="D2016">
        <v>1957670</v>
      </c>
      <c r="E2016" t="s">
        <v>12</v>
      </c>
      <c r="F2016">
        <v>220</v>
      </c>
      <c r="G2016" s="15">
        <v>126462615</v>
      </c>
      <c r="H2016" t="s">
        <v>9</v>
      </c>
      <c r="I2016" t="s">
        <v>3004</v>
      </c>
      <c r="J2016" t="s">
        <v>9</v>
      </c>
      <c r="K2016" t="s">
        <v>3003</v>
      </c>
      <c r="L2016" t="s">
        <v>126</v>
      </c>
      <c r="M2016" s="14" t="b">
        <f t="shared" si="162"/>
        <v>0</v>
      </c>
      <c r="N2016" s="14">
        <f t="shared" si="159"/>
        <v>0</v>
      </c>
      <c r="O2016" s="14">
        <f t="shared" si="160"/>
        <v>61</v>
      </c>
      <c r="P2016" s="14" t="b">
        <f t="shared" si="161"/>
        <v>1</v>
      </c>
      <c r="Q2016" t="b">
        <f t="shared" si="158"/>
        <v>0</v>
      </c>
    </row>
    <row r="2017" spans="1:17" x14ac:dyDescent="0.25">
      <c r="A2017" t="s">
        <v>6687</v>
      </c>
      <c r="B2017" t="s">
        <v>108</v>
      </c>
      <c r="C2017">
        <v>1957838</v>
      </c>
      <c r="D2017">
        <v>1958782</v>
      </c>
      <c r="E2017" t="s">
        <v>9</v>
      </c>
      <c r="F2017">
        <v>314</v>
      </c>
      <c r="G2017" s="15">
        <v>126462616</v>
      </c>
      <c r="H2017" t="s">
        <v>9</v>
      </c>
      <c r="I2017" t="s">
        <v>3002</v>
      </c>
      <c r="J2017" t="s">
        <v>9</v>
      </c>
      <c r="K2017" t="s">
        <v>9</v>
      </c>
      <c r="L2017" t="s">
        <v>2745</v>
      </c>
      <c r="M2017" s="14" t="b">
        <f t="shared" si="162"/>
        <v>0</v>
      </c>
      <c r="N2017" s="14">
        <f t="shared" si="159"/>
        <v>0</v>
      </c>
      <c r="O2017" s="14">
        <f t="shared" si="160"/>
        <v>168</v>
      </c>
      <c r="P2017" s="14" t="b">
        <f t="shared" si="161"/>
        <v>0</v>
      </c>
      <c r="Q2017" t="b">
        <f t="shared" si="158"/>
        <v>0</v>
      </c>
    </row>
    <row r="2018" spans="1:17" x14ac:dyDescent="0.25">
      <c r="A2018" t="s">
        <v>6687</v>
      </c>
      <c r="B2018" t="s">
        <v>108</v>
      </c>
      <c r="C2018">
        <v>1958793</v>
      </c>
      <c r="D2018">
        <v>1959464</v>
      </c>
      <c r="E2018" t="s">
        <v>9</v>
      </c>
      <c r="F2018">
        <v>223</v>
      </c>
      <c r="G2018" s="15">
        <v>126462617</v>
      </c>
      <c r="H2018" t="s">
        <v>9</v>
      </c>
      <c r="I2018" t="s">
        <v>3001</v>
      </c>
      <c r="J2018" t="s">
        <v>9</v>
      </c>
      <c r="K2018" t="s">
        <v>9</v>
      </c>
      <c r="L2018" t="s">
        <v>3000</v>
      </c>
      <c r="M2018" s="14" t="b">
        <f t="shared" si="162"/>
        <v>0</v>
      </c>
      <c r="N2018" s="14">
        <f t="shared" si="159"/>
        <v>0</v>
      </c>
      <c r="O2018" s="14">
        <f t="shared" si="160"/>
        <v>11</v>
      </c>
      <c r="P2018" s="14" t="b">
        <f t="shared" si="161"/>
        <v>1</v>
      </c>
      <c r="Q2018" t="b">
        <f t="shared" si="158"/>
        <v>1</v>
      </c>
    </row>
    <row r="2019" spans="1:17" x14ac:dyDescent="0.25">
      <c r="A2019" t="s">
        <v>6687</v>
      </c>
      <c r="B2019" t="s">
        <v>108</v>
      </c>
      <c r="C2019">
        <v>1959464</v>
      </c>
      <c r="D2019">
        <v>1960120</v>
      </c>
      <c r="E2019" t="s">
        <v>9</v>
      </c>
      <c r="F2019">
        <v>218</v>
      </c>
      <c r="G2019" s="15">
        <v>126462618</v>
      </c>
      <c r="H2019" t="s">
        <v>9</v>
      </c>
      <c r="I2019" t="s">
        <v>2999</v>
      </c>
      <c r="J2019" t="s">
        <v>9</v>
      </c>
      <c r="K2019" t="s">
        <v>9</v>
      </c>
      <c r="L2019" t="s">
        <v>126</v>
      </c>
      <c r="M2019" s="14" t="b">
        <f t="shared" si="162"/>
        <v>1</v>
      </c>
      <c r="N2019" s="14">
        <f t="shared" si="159"/>
        <v>0</v>
      </c>
      <c r="O2019" s="14">
        <f t="shared" si="160"/>
        <v>0</v>
      </c>
      <c r="P2019" s="14" t="b">
        <f t="shared" si="161"/>
        <v>1</v>
      </c>
      <c r="Q2019" t="b">
        <f t="shared" si="158"/>
        <v>0</v>
      </c>
    </row>
    <row r="2020" spans="1:17" x14ac:dyDescent="0.25">
      <c r="A2020" t="s">
        <v>6687</v>
      </c>
      <c r="B2020" t="s">
        <v>108</v>
      </c>
      <c r="C2020">
        <v>1960316</v>
      </c>
      <c r="D2020">
        <v>1962151</v>
      </c>
      <c r="E2020" t="s">
        <v>12</v>
      </c>
      <c r="F2020">
        <v>611</v>
      </c>
      <c r="G2020" s="15">
        <v>126462619</v>
      </c>
      <c r="H2020" t="s">
        <v>9</v>
      </c>
      <c r="I2020" t="s">
        <v>2998</v>
      </c>
      <c r="J2020" t="s">
        <v>9</v>
      </c>
      <c r="K2020" t="s">
        <v>2997</v>
      </c>
      <c r="L2020" t="s">
        <v>2996</v>
      </c>
      <c r="M2020" s="14" t="b">
        <f t="shared" si="162"/>
        <v>0</v>
      </c>
      <c r="N2020" s="14">
        <f t="shared" si="159"/>
        <v>0</v>
      </c>
      <c r="O2020" s="14">
        <f t="shared" si="160"/>
        <v>196</v>
      </c>
      <c r="P2020" s="14" t="b">
        <f t="shared" si="161"/>
        <v>0</v>
      </c>
      <c r="Q2020" t="b">
        <f t="shared" si="158"/>
        <v>0</v>
      </c>
    </row>
    <row r="2021" spans="1:17" x14ac:dyDescent="0.25">
      <c r="A2021" t="s">
        <v>6687</v>
      </c>
      <c r="B2021" t="s">
        <v>108</v>
      </c>
      <c r="C2021">
        <v>1962148</v>
      </c>
      <c r="D2021">
        <v>1963518</v>
      </c>
      <c r="E2021" t="s">
        <v>12</v>
      </c>
      <c r="F2021">
        <v>456</v>
      </c>
      <c r="G2021" s="15">
        <v>126462620</v>
      </c>
      <c r="H2021" t="s">
        <v>9</v>
      </c>
      <c r="I2021" t="s">
        <v>2995</v>
      </c>
      <c r="J2021" t="s">
        <v>9</v>
      </c>
      <c r="K2021" t="s">
        <v>2994</v>
      </c>
      <c r="L2021" t="s">
        <v>2993</v>
      </c>
      <c r="M2021" s="14" t="b">
        <f t="shared" si="162"/>
        <v>1</v>
      </c>
      <c r="N2021" s="14">
        <f t="shared" si="159"/>
        <v>0</v>
      </c>
      <c r="O2021" s="14">
        <f t="shared" si="160"/>
        <v>-3</v>
      </c>
      <c r="P2021" s="14" t="b">
        <f t="shared" si="161"/>
        <v>1</v>
      </c>
      <c r="Q2021" t="b">
        <f t="shared" si="158"/>
        <v>1</v>
      </c>
    </row>
    <row r="2022" spans="1:17" x14ac:dyDescent="0.25">
      <c r="A2022" t="s">
        <v>6687</v>
      </c>
      <c r="B2022" t="s">
        <v>108</v>
      </c>
      <c r="C2022">
        <v>1963520</v>
      </c>
      <c r="D2022">
        <v>1966621</v>
      </c>
      <c r="E2022" t="s">
        <v>12</v>
      </c>
      <c r="F2022">
        <v>1033</v>
      </c>
      <c r="G2022" s="15">
        <v>126462621</v>
      </c>
      <c r="H2022" t="s">
        <v>9</v>
      </c>
      <c r="I2022" t="s">
        <v>2992</v>
      </c>
      <c r="J2022" t="s">
        <v>9</v>
      </c>
      <c r="K2022" t="s">
        <v>2991</v>
      </c>
      <c r="L2022" t="s">
        <v>126</v>
      </c>
      <c r="M2022" s="14" t="b">
        <f t="shared" si="162"/>
        <v>0</v>
      </c>
      <c r="N2022" s="14">
        <f t="shared" si="159"/>
        <v>0</v>
      </c>
      <c r="O2022" s="14">
        <f t="shared" si="160"/>
        <v>2</v>
      </c>
      <c r="P2022" s="14" t="b">
        <f t="shared" si="161"/>
        <v>1</v>
      </c>
      <c r="Q2022" t="b">
        <f t="shared" si="158"/>
        <v>0</v>
      </c>
    </row>
    <row r="2023" spans="1:17" x14ac:dyDescent="0.25">
      <c r="A2023" t="s">
        <v>6687</v>
      </c>
      <c r="B2023" t="s">
        <v>108</v>
      </c>
      <c r="C2023">
        <v>1966658</v>
      </c>
      <c r="D2023">
        <v>1967323</v>
      </c>
      <c r="E2023" t="s">
        <v>12</v>
      </c>
      <c r="F2023">
        <v>221</v>
      </c>
      <c r="G2023" s="15">
        <v>126462622</v>
      </c>
      <c r="H2023" t="s">
        <v>9</v>
      </c>
      <c r="I2023" t="s">
        <v>2990</v>
      </c>
      <c r="J2023" t="s">
        <v>9</v>
      </c>
      <c r="K2023" t="s">
        <v>9</v>
      </c>
      <c r="L2023" t="s">
        <v>126</v>
      </c>
      <c r="M2023" s="14" t="b">
        <f t="shared" si="162"/>
        <v>0</v>
      </c>
      <c r="N2023" s="14">
        <f t="shared" si="159"/>
        <v>0</v>
      </c>
      <c r="O2023" s="14">
        <f t="shared" si="160"/>
        <v>37</v>
      </c>
      <c r="P2023" s="14" t="b">
        <f t="shared" si="161"/>
        <v>1</v>
      </c>
      <c r="Q2023" t="b">
        <f t="shared" si="158"/>
        <v>0</v>
      </c>
    </row>
    <row r="2024" spans="1:17" x14ac:dyDescent="0.25">
      <c r="A2024" t="s">
        <v>6687</v>
      </c>
      <c r="B2024" t="s">
        <v>108</v>
      </c>
      <c r="C2024">
        <v>1967320</v>
      </c>
      <c r="D2024">
        <v>1967655</v>
      </c>
      <c r="E2024" t="s">
        <v>12</v>
      </c>
      <c r="F2024">
        <v>111</v>
      </c>
      <c r="G2024" s="15">
        <v>126462623</v>
      </c>
      <c r="H2024" t="s">
        <v>9</v>
      </c>
      <c r="I2024" t="s">
        <v>2989</v>
      </c>
      <c r="J2024" t="s">
        <v>9</v>
      </c>
      <c r="K2024" t="s">
        <v>2138</v>
      </c>
      <c r="L2024" t="s">
        <v>126</v>
      </c>
      <c r="M2024" s="14" t="b">
        <f t="shared" si="162"/>
        <v>1</v>
      </c>
      <c r="N2024" s="14">
        <f t="shared" si="159"/>
        <v>0</v>
      </c>
      <c r="O2024" s="14">
        <f t="shared" si="160"/>
        <v>-3</v>
      </c>
      <c r="P2024" s="14" t="b">
        <f t="shared" si="161"/>
        <v>1</v>
      </c>
      <c r="Q2024" t="b">
        <f t="shared" si="158"/>
        <v>0</v>
      </c>
    </row>
    <row r="2025" spans="1:17" x14ac:dyDescent="0.25">
      <c r="A2025" t="s">
        <v>6687</v>
      </c>
      <c r="B2025" t="s">
        <v>108</v>
      </c>
      <c r="C2025">
        <v>1967738</v>
      </c>
      <c r="D2025">
        <v>1968238</v>
      </c>
      <c r="E2025" t="s">
        <v>12</v>
      </c>
      <c r="F2025">
        <v>166</v>
      </c>
      <c r="G2025" s="15">
        <v>126462624</v>
      </c>
      <c r="H2025" t="s">
        <v>9</v>
      </c>
      <c r="I2025" t="s">
        <v>2988</v>
      </c>
      <c r="J2025" t="s">
        <v>9</v>
      </c>
      <c r="K2025" t="s">
        <v>9</v>
      </c>
      <c r="L2025" t="s">
        <v>126</v>
      </c>
      <c r="M2025" s="14" t="b">
        <f t="shared" si="162"/>
        <v>0</v>
      </c>
      <c r="N2025" s="14">
        <f t="shared" si="159"/>
        <v>0</v>
      </c>
      <c r="O2025" s="14">
        <f t="shared" si="160"/>
        <v>83</v>
      </c>
      <c r="P2025" s="14" t="b">
        <f t="shared" si="161"/>
        <v>1</v>
      </c>
      <c r="Q2025" t="b">
        <f t="shared" si="158"/>
        <v>0</v>
      </c>
    </row>
    <row r="2026" spans="1:17" x14ac:dyDescent="0.25">
      <c r="A2026" t="s">
        <v>6687</v>
      </c>
      <c r="B2026" t="s">
        <v>108</v>
      </c>
      <c r="C2026">
        <v>1968391</v>
      </c>
      <c r="D2026">
        <v>1969797</v>
      </c>
      <c r="E2026" t="s">
        <v>12</v>
      </c>
      <c r="F2026">
        <v>468</v>
      </c>
      <c r="G2026" s="15">
        <v>126462625</v>
      </c>
      <c r="H2026" t="s">
        <v>9</v>
      </c>
      <c r="I2026" t="s">
        <v>2987</v>
      </c>
      <c r="J2026" t="s">
        <v>9</v>
      </c>
      <c r="K2026" t="s">
        <v>1715</v>
      </c>
      <c r="L2026" t="s">
        <v>126</v>
      </c>
      <c r="M2026" s="14" t="b">
        <f t="shared" si="162"/>
        <v>0</v>
      </c>
      <c r="N2026" s="14">
        <f t="shared" si="159"/>
        <v>0</v>
      </c>
      <c r="O2026" s="14">
        <f t="shared" si="160"/>
        <v>153</v>
      </c>
      <c r="P2026" s="14" t="b">
        <f t="shared" si="161"/>
        <v>0</v>
      </c>
      <c r="Q2026" t="b">
        <f t="shared" si="158"/>
        <v>0</v>
      </c>
    </row>
    <row r="2027" spans="1:17" x14ac:dyDescent="0.25">
      <c r="A2027" t="s">
        <v>6687</v>
      </c>
      <c r="B2027" t="s">
        <v>108</v>
      </c>
      <c r="C2027">
        <v>1969977</v>
      </c>
      <c r="D2027">
        <v>1971023</v>
      </c>
      <c r="E2027" t="s">
        <v>12</v>
      </c>
      <c r="F2027">
        <v>348</v>
      </c>
      <c r="G2027" s="15">
        <v>126462626</v>
      </c>
      <c r="H2027" t="s">
        <v>9</v>
      </c>
      <c r="I2027" t="s">
        <v>2986</v>
      </c>
      <c r="J2027" t="s">
        <v>9</v>
      </c>
      <c r="K2027" t="s">
        <v>2138</v>
      </c>
      <c r="L2027" t="s">
        <v>2137</v>
      </c>
      <c r="M2027" s="14" t="b">
        <f t="shared" si="162"/>
        <v>0</v>
      </c>
      <c r="N2027" s="14">
        <f t="shared" si="159"/>
        <v>0</v>
      </c>
      <c r="O2027" s="14">
        <f t="shared" si="160"/>
        <v>180</v>
      </c>
      <c r="P2027" s="14" t="b">
        <f t="shared" si="161"/>
        <v>0</v>
      </c>
      <c r="Q2027" t="b">
        <f t="shared" si="158"/>
        <v>0</v>
      </c>
    </row>
    <row r="2028" spans="1:17" x14ac:dyDescent="0.25">
      <c r="A2028" t="s">
        <v>6687</v>
      </c>
      <c r="B2028" t="s">
        <v>108</v>
      </c>
      <c r="C2028">
        <v>1971598</v>
      </c>
      <c r="D2028">
        <v>1972275</v>
      </c>
      <c r="E2028" t="s">
        <v>12</v>
      </c>
      <c r="F2028">
        <v>225</v>
      </c>
      <c r="G2028" s="15">
        <v>126462627</v>
      </c>
      <c r="H2028" t="s">
        <v>9</v>
      </c>
      <c r="I2028" t="s">
        <v>2985</v>
      </c>
      <c r="J2028" t="s">
        <v>9</v>
      </c>
      <c r="K2028" t="s">
        <v>2984</v>
      </c>
      <c r="L2028" t="s">
        <v>126</v>
      </c>
      <c r="M2028" s="14" t="b">
        <f t="shared" si="162"/>
        <v>0</v>
      </c>
      <c r="N2028" s="14">
        <f t="shared" si="159"/>
        <v>0</v>
      </c>
      <c r="O2028" s="14">
        <f t="shared" si="160"/>
        <v>575</v>
      </c>
      <c r="P2028" s="14" t="b">
        <f t="shared" si="161"/>
        <v>0</v>
      </c>
      <c r="Q2028" t="b">
        <f t="shared" si="158"/>
        <v>0</v>
      </c>
    </row>
    <row r="2029" spans="1:17" x14ac:dyDescent="0.25">
      <c r="A2029" t="s">
        <v>6687</v>
      </c>
      <c r="B2029" t="s">
        <v>108</v>
      </c>
      <c r="C2029">
        <v>1972682</v>
      </c>
      <c r="D2029">
        <v>1973554</v>
      </c>
      <c r="E2029" t="s">
        <v>12</v>
      </c>
      <c r="F2029">
        <v>290</v>
      </c>
      <c r="G2029" s="15">
        <v>126462628</v>
      </c>
      <c r="H2029" t="s">
        <v>9</v>
      </c>
      <c r="I2029" t="s">
        <v>2983</v>
      </c>
      <c r="J2029" t="s">
        <v>9</v>
      </c>
      <c r="K2029" t="s">
        <v>9</v>
      </c>
      <c r="L2029" t="s">
        <v>126</v>
      </c>
      <c r="M2029" s="14" t="b">
        <f t="shared" si="162"/>
        <v>0</v>
      </c>
      <c r="N2029" s="14">
        <f t="shared" si="159"/>
        <v>0</v>
      </c>
      <c r="O2029" s="14">
        <f t="shared" si="160"/>
        <v>407</v>
      </c>
      <c r="P2029" s="14" t="b">
        <f t="shared" si="161"/>
        <v>0</v>
      </c>
      <c r="Q2029" t="b">
        <f t="shared" si="158"/>
        <v>0</v>
      </c>
    </row>
    <row r="2030" spans="1:17" x14ac:dyDescent="0.25">
      <c r="A2030" t="s">
        <v>6687</v>
      </c>
      <c r="B2030" t="s">
        <v>108</v>
      </c>
      <c r="C2030">
        <v>1975887</v>
      </c>
      <c r="D2030">
        <v>1976333</v>
      </c>
      <c r="E2030" t="s">
        <v>9</v>
      </c>
      <c r="F2030">
        <v>148</v>
      </c>
      <c r="G2030" s="15">
        <v>126462629</v>
      </c>
      <c r="H2030" t="s">
        <v>9</v>
      </c>
      <c r="I2030" t="s">
        <v>2982</v>
      </c>
      <c r="J2030" t="s">
        <v>9</v>
      </c>
      <c r="K2030" t="s">
        <v>9</v>
      </c>
      <c r="L2030" t="s">
        <v>2981</v>
      </c>
      <c r="M2030" s="14" t="b">
        <f t="shared" si="162"/>
        <v>0</v>
      </c>
      <c r="N2030" s="14">
        <f t="shared" si="159"/>
        <v>0</v>
      </c>
      <c r="O2030" s="14">
        <f t="shared" si="160"/>
        <v>2333</v>
      </c>
      <c r="P2030" s="14" t="b">
        <f t="shared" si="161"/>
        <v>0</v>
      </c>
      <c r="Q2030" t="b">
        <f t="shared" si="158"/>
        <v>0</v>
      </c>
    </row>
    <row r="2031" spans="1:17" x14ac:dyDescent="0.25">
      <c r="A2031" t="s">
        <v>6687</v>
      </c>
      <c r="B2031" t="s">
        <v>108</v>
      </c>
      <c r="C2031">
        <v>1976665</v>
      </c>
      <c r="D2031">
        <v>1977714</v>
      </c>
      <c r="E2031" t="s">
        <v>12</v>
      </c>
      <c r="F2031">
        <v>349</v>
      </c>
      <c r="G2031" s="15">
        <v>126462630</v>
      </c>
      <c r="H2031" t="s">
        <v>9</v>
      </c>
      <c r="I2031" t="s">
        <v>2980</v>
      </c>
      <c r="J2031" t="s">
        <v>9</v>
      </c>
      <c r="K2031" t="s">
        <v>2979</v>
      </c>
      <c r="L2031" t="s">
        <v>2978</v>
      </c>
      <c r="M2031" s="14" t="b">
        <f t="shared" si="162"/>
        <v>0</v>
      </c>
      <c r="N2031" s="14">
        <f t="shared" si="159"/>
        <v>0</v>
      </c>
      <c r="O2031" s="14">
        <f t="shared" si="160"/>
        <v>332</v>
      </c>
      <c r="P2031" s="14" t="b">
        <f t="shared" si="161"/>
        <v>0</v>
      </c>
      <c r="Q2031" t="b">
        <f t="shared" si="158"/>
        <v>0</v>
      </c>
    </row>
    <row r="2032" spans="1:17" x14ac:dyDescent="0.25">
      <c r="A2032" t="s">
        <v>6687</v>
      </c>
      <c r="B2032" t="s">
        <v>108</v>
      </c>
      <c r="C2032">
        <v>1977711</v>
      </c>
      <c r="D2032">
        <v>1978214</v>
      </c>
      <c r="E2032" t="s">
        <v>12</v>
      </c>
      <c r="F2032">
        <v>167</v>
      </c>
      <c r="G2032" s="15">
        <v>126462631</v>
      </c>
      <c r="H2032" t="s">
        <v>9</v>
      </c>
      <c r="I2032" t="s">
        <v>2977</v>
      </c>
      <c r="J2032" t="s">
        <v>9</v>
      </c>
      <c r="K2032" t="s">
        <v>2976</v>
      </c>
      <c r="L2032" t="s">
        <v>2975</v>
      </c>
      <c r="M2032" s="14" t="b">
        <f t="shared" si="162"/>
        <v>1</v>
      </c>
      <c r="N2032" s="14">
        <f t="shared" si="159"/>
        <v>0</v>
      </c>
      <c r="O2032" s="14">
        <f t="shared" si="160"/>
        <v>-3</v>
      </c>
      <c r="P2032" s="14" t="b">
        <f t="shared" si="161"/>
        <v>1</v>
      </c>
      <c r="Q2032" t="b">
        <f t="shared" si="158"/>
        <v>1</v>
      </c>
    </row>
    <row r="2033" spans="1:17" x14ac:dyDescent="0.25">
      <c r="A2033" t="s">
        <v>6687</v>
      </c>
      <c r="B2033" t="s">
        <v>108</v>
      </c>
      <c r="C2033">
        <v>1978201</v>
      </c>
      <c r="D2033">
        <v>1979799</v>
      </c>
      <c r="E2033" t="s">
        <v>12</v>
      </c>
      <c r="F2033">
        <v>532</v>
      </c>
      <c r="G2033" s="15">
        <v>126462632</v>
      </c>
      <c r="H2033" t="s">
        <v>9</v>
      </c>
      <c r="I2033" t="s">
        <v>2974</v>
      </c>
      <c r="J2033" t="s">
        <v>9</v>
      </c>
      <c r="K2033" t="s">
        <v>2973</v>
      </c>
      <c r="L2033" t="s">
        <v>2972</v>
      </c>
      <c r="M2033" s="14" t="b">
        <f t="shared" si="162"/>
        <v>1</v>
      </c>
      <c r="N2033" s="14">
        <f t="shared" si="159"/>
        <v>0</v>
      </c>
      <c r="O2033" s="14">
        <f t="shared" si="160"/>
        <v>-13</v>
      </c>
      <c r="P2033" s="14" t="b">
        <f t="shared" si="161"/>
        <v>1</v>
      </c>
      <c r="Q2033" t="b">
        <f t="shared" si="158"/>
        <v>0</v>
      </c>
    </row>
    <row r="2034" spans="1:17" x14ac:dyDescent="0.25">
      <c r="A2034" t="s">
        <v>6687</v>
      </c>
      <c r="B2034" t="s">
        <v>108</v>
      </c>
      <c r="C2034">
        <v>1979747</v>
      </c>
      <c r="D2034">
        <v>1980700</v>
      </c>
      <c r="E2034" t="s">
        <v>9</v>
      </c>
      <c r="F2034">
        <v>317</v>
      </c>
      <c r="G2034" s="15">
        <v>126462633</v>
      </c>
      <c r="H2034" t="s">
        <v>9</v>
      </c>
      <c r="I2034" t="s">
        <v>2971</v>
      </c>
      <c r="J2034" t="s">
        <v>9</v>
      </c>
      <c r="K2034" t="s">
        <v>2970</v>
      </c>
      <c r="L2034" t="s">
        <v>2969</v>
      </c>
      <c r="M2034" s="14" t="b">
        <f t="shared" si="162"/>
        <v>1</v>
      </c>
      <c r="N2034" s="14">
        <f t="shared" si="159"/>
        <v>0</v>
      </c>
      <c r="O2034" s="14">
        <f t="shared" si="160"/>
        <v>-52</v>
      </c>
      <c r="P2034" s="14" t="b">
        <f t="shared" si="161"/>
        <v>1</v>
      </c>
      <c r="Q2034" t="b">
        <f t="shared" si="158"/>
        <v>0</v>
      </c>
    </row>
    <row r="2035" spans="1:17" x14ac:dyDescent="0.25">
      <c r="A2035" t="s">
        <v>6687</v>
      </c>
      <c r="B2035" t="s">
        <v>108</v>
      </c>
      <c r="C2035">
        <v>1980787</v>
      </c>
      <c r="D2035">
        <v>1982382</v>
      </c>
      <c r="E2035" t="s">
        <v>9</v>
      </c>
      <c r="F2035">
        <v>531</v>
      </c>
      <c r="G2035" s="15">
        <v>126462634</v>
      </c>
      <c r="H2035" t="s">
        <v>9</v>
      </c>
      <c r="I2035" t="s">
        <v>2968</v>
      </c>
      <c r="J2035" t="s">
        <v>9</v>
      </c>
      <c r="K2035" t="s">
        <v>9</v>
      </c>
      <c r="L2035" t="s">
        <v>2967</v>
      </c>
      <c r="M2035" s="14" t="b">
        <f t="shared" si="162"/>
        <v>0</v>
      </c>
      <c r="N2035" s="14">
        <f t="shared" si="159"/>
        <v>0</v>
      </c>
      <c r="O2035" s="14">
        <f t="shared" si="160"/>
        <v>87</v>
      </c>
      <c r="P2035" s="14" t="b">
        <f t="shared" si="161"/>
        <v>1</v>
      </c>
      <c r="Q2035" t="b">
        <f t="shared" si="158"/>
        <v>0</v>
      </c>
    </row>
    <row r="2036" spans="1:17" x14ac:dyDescent="0.25">
      <c r="A2036" t="s">
        <v>6687</v>
      </c>
      <c r="B2036" t="s">
        <v>108</v>
      </c>
      <c r="C2036">
        <v>1982415</v>
      </c>
      <c r="D2036">
        <v>1982822</v>
      </c>
      <c r="E2036" t="s">
        <v>9</v>
      </c>
      <c r="F2036">
        <v>135</v>
      </c>
      <c r="G2036" s="15">
        <v>126462635</v>
      </c>
      <c r="H2036" t="s">
        <v>9</v>
      </c>
      <c r="I2036" t="s">
        <v>2966</v>
      </c>
      <c r="J2036" t="s">
        <v>9</v>
      </c>
      <c r="K2036" t="s">
        <v>9</v>
      </c>
      <c r="L2036" t="s">
        <v>126</v>
      </c>
      <c r="M2036" s="14" t="b">
        <f t="shared" si="162"/>
        <v>0</v>
      </c>
      <c r="N2036" s="14">
        <f t="shared" si="159"/>
        <v>0</v>
      </c>
      <c r="O2036" s="14">
        <f t="shared" si="160"/>
        <v>33</v>
      </c>
      <c r="P2036" s="14" t="b">
        <f t="shared" si="161"/>
        <v>1</v>
      </c>
      <c r="Q2036" t="b">
        <f t="shared" si="158"/>
        <v>0</v>
      </c>
    </row>
    <row r="2037" spans="1:17" x14ac:dyDescent="0.25">
      <c r="A2037" t="s">
        <v>6687</v>
      </c>
      <c r="B2037" t="s">
        <v>108</v>
      </c>
      <c r="C2037">
        <v>1982960</v>
      </c>
      <c r="D2037">
        <v>1984060</v>
      </c>
      <c r="E2037" t="s">
        <v>9</v>
      </c>
      <c r="F2037">
        <v>366</v>
      </c>
      <c r="G2037" s="15">
        <v>126462636</v>
      </c>
      <c r="H2037" t="s">
        <v>9</v>
      </c>
      <c r="I2037" t="s">
        <v>2965</v>
      </c>
      <c r="J2037" t="s">
        <v>9</v>
      </c>
      <c r="K2037" t="s">
        <v>476</v>
      </c>
      <c r="L2037" t="s">
        <v>814</v>
      </c>
      <c r="M2037" s="14" t="b">
        <f t="shared" si="162"/>
        <v>0</v>
      </c>
      <c r="N2037" s="14">
        <f t="shared" si="159"/>
        <v>0</v>
      </c>
      <c r="O2037" s="14">
        <f t="shared" si="160"/>
        <v>138</v>
      </c>
      <c r="P2037" s="14" t="b">
        <f t="shared" si="161"/>
        <v>0</v>
      </c>
      <c r="Q2037" t="b">
        <f t="shared" si="158"/>
        <v>0</v>
      </c>
    </row>
    <row r="2038" spans="1:17" x14ac:dyDescent="0.25">
      <c r="A2038" t="s">
        <v>6687</v>
      </c>
      <c r="B2038" t="s">
        <v>108</v>
      </c>
      <c r="C2038">
        <v>1984070</v>
      </c>
      <c r="D2038">
        <v>1984831</v>
      </c>
      <c r="E2038" t="s">
        <v>9</v>
      </c>
      <c r="F2038">
        <v>253</v>
      </c>
      <c r="G2038" s="15">
        <v>126462637</v>
      </c>
      <c r="H2038" t="s">
        <v>9</v>
      </c>
      <c r="I2038" t="s">
        <v>2964</v>
      </c>
      <c r="J2038" t="s">
        <v>9</v>
      </c>
      <c r="K2038" t="s">
        <v>437</v>
      </c>
      <c r="L2038" t="s">
        <v>1432</v>
      </c>
      <c r="M2038" s="14" t="b">
        <f t="shared" si="162"/>
        <v>0</v>
      </c>
      <c r="N2038" s="14">
        <f t="shared" si="159"/>
        <v>0</v>
      </c>
      <c r="O2038" s="14">
        <f t="shared" si="160"/>
        <v>10</v>
      </c>
      <c r="P2038" s="14" t="b">
        <f t="shared" si="161"/>
        <v>1</v>
      </c>
      <c r="Q2038" t="b">
        <f t="shared" si="158"/>
        <v>1</v>
      </c>
    </row>
    <row r="2039" spans="1:17" x14ac:dyDescent="0.25">
      <c r="A2039" t="s">
        <v>6687</v>
      </c>
      <c r="B2039" t="s">
        <v>108</v>
      </c>
      <c r="C2039">
        <v>1985342</v>
      </c>
      <c r="D2039">
        <v>1986454</v>
      </c>
      <c r="E2039" t="s">
        <v>9</v>
      </c>
      <c r="F2039">
        <v>370</v>
      </c>
      <c r="G2039" s="15">
        <v>126462638</v>
      </c>
      <c r="H2039" t="s">
        <v>9</v>
      </c>
      <c r="I2039" t="s">
        <v>2963</v>
      </c>
      <c r="J2039" t="s">
        <v>9</v>
      </c>
      <c r="K2039" t="s">
        <v>2962</v>
      </c>
      <c r="L2039" t="s">
        <v>2961</v>
      </c>
      <c r="M2039" s="14" t="b">
        <f t="shared" si="162"/>
        <v>0</v>
      </c>
      <c r="N2039" s="14">
        <f t="shared" si="159"/>
        <v>0</v>
      </c>
      <c r="O2039" s="14">
        <f t="shared" si="160"/>
        <v>511</v>
      </c>
      <c r="P2039" s="14" t="b">
        <f t="shared" si="161"/>
        <v>0</v>
      </c>
      <c r="Q2039" t="b">
        <f t="shared" si="158"/>
        <v>0</v>
      </c>
    </row>
    <row r="2040" spans="1:17" x14ac:dyDescent="0.25">
      <c r="A2040" t="s">
        <v>6687</v>
      </c>
      <c r="B2040" t="s">
        <v>108</v>
      </c>
      <c r="C2040">
        <v>1986856</v>
      </c>
      <c r="D2040">
        <v>1987290</v>
      </c>
      <c r="E2040" t="s">
        <v>9</v>
      </c>
      <c r="F2040">
        <v>144</v>
      </c>
      <c r="G2040" s="15">
        <v>126462639</v>
      </c>
      <c r="H2040" t="s">
        <v>9</v>
      </c>
      <c r="I2040" t="s">
        <v>2960</v>
      </c>
      <c r="J2040" t="s">
        <v>9</v>
      </c>
      <c r="K2040" t="s">
        <v>9</v>
      </c>
      <c r="L2040" t="s">
        <v>126</v>
      </c>
      <c r="M2040" s="14" t="b">
        <f t="shared" si="162"/>
        <v>0</v>
      </c>
      <c r="N2040" s="14">
        <f t="shared" si="159"/>
        <v>0</v>
      </c>
      <c r="O2040" s="14">
        <f t="shared" si="160"/>
        <v>402</v>
      </c>
      <c r="P2040" s="14" t="b">
        <f t="shared" si="161"/>
        <v>0</v>
      </c>
      <c r="Q2040" t="b">
        <f t="shared" si="158"/>
        <v>0</v>
      </c>
    </row>
    <row r="2041" spans="1:17" x14ac:dyDescent="0.25">
      <c r="A2041" t="s">
        <v>6687</v>
      </c>
      <c r="B2041" t="s">
        <v>108</v>
      </c>
      <c r="C2041">
        <v>1987344</v>
      </c>
      <c r="D2041">
        <v>1988411</v>
      </c>
      <c r="E2041" t="s">
        <v>12</v>
      </c>
      <c r="F2041">
        <v>355</v>
      </c>
      <c r="G2041" s="15">
        <v>126462640</v>
      </c>
      <c r="H2041" t="s">
        <v>2959</v>
      </c>
      <c r="I2041" t="s">
        <v>2958</v>
      </c>
      <c r="J2041" t="s">
        <v>9</v>
      </c>
      <c r="K2041" t="s">
        <v>2957</v>
      </c>
      <c r="L2041" t="s">
        <v>2956</v>
      </c>
      <c r="M2041" s="14" t="b">
        <f t="shared" si="162"/>
        <v>0</v>
      </c>
      <c r="N2041" s="14">
        <f t="shared" si="159"/>
        <v>0</v>
      </c>
      <c r="O2041" s="14">
        <f t="shared" si="160"/>
        <v>54</v>
      </c>
      <c r="P2041" s="14" t="b">
        <f t="shared" si="161"/>
        <v>1</v>
      </c>
      <c r="Q2041" t="b">
        <f t="shared" si="158"/>
        <v>1</v>
      </c>
    </row>
    <row r="2042" spans="1:17" x14ac:dyDescent="0.25">
      <c r="A2042" t="s">
        <v>6687</v>
      </c>
      <c r="B2042" t="s">
        <v>108</v>
      </c>
      <c r="C2042">
        <v>1988704</v>
      </c>
      <c r="D2042">
        <v>1990047</v>
      </c>
      <c r="E2042" t="s">
        <v>9</v>
      </c>
      <c r="F2042">
        <v>447</v>
      </c>
      <c r="G2042" s="15">
        <v>126462641</v>
      </c>
      <c r="H2042" t="s">
        <v>9</v>
      </c>
      <c r="I2042" t="s">
        <v>2955</v>
      </c>
      <c r="J2042" t="s">
        <v>9</v>
      </c>
      <c r="K2042" t="s">
        <v>1526</v>
      </c>
      <c r="L2042" t="s">
        <v>1525</v>
      </c>
      <c r="M2042" s="14" t="b">
        <f t="shared" si="162"/>
        <v>0</v>
      </c>
      <c r="N2042" s="14">
        <f t="shared" si="159"/>
        <v>0</v>
      </c>
      <c r="O2042" s="14">
        <f t="shared" si="160"/>
        <v>293</v>
      </c>
      <c r="P2042" s="14" t="b">
        <f t="shared" si="161"/>
        <v>0</v>
      </c>
      <c r="Q2042" t="b">
        <f t="shared" si="158"/>
        <v>0</v>
      </c>
    </row>
    <row r="2043" spans="1:17" x14ac:dyDescent="0.25">
      <c r="A2043" t="s">
        <v>6687</v>
      </c>
      <c r="B2043" t="s">
        <v>108</v>
      </c>
      <c r="C2043">
        <v>1990047</v>
      </c>
      <c r="D2043">
        <v>1991210</v>
      </c>
      <c r="E2043" t="s">
        <v>9</v>
      </c>
      <c r="F2043">
        <v>387</v>
      </c>
      <c r="G2043" s="15">
        <v>126462642</v>
      </c>
      <c r="H2043" t="s">
        <v>9</v>
      </c>
      <c r="I2043" t="s">
        <v>2954</v>
      </c>
      <c r="J2043" t="s">
        <v>9</v>
      </c>
      <c r="K2043" t="s">
        <v>922</v>
      </c>
      <c r="L2043" t="s">
        <v>2953</v>
      </c>
      <c r="M2043" s="14" t="b">
        <f t="shared" si="162"/>
        <v>1</v>
      </c>
      <c r="N2043" s="14">
        <f t="shared" si="159"/>
        <v>0</v>
      </c>
      <c r="O2043" s="14">
        <f t="shared" si="160"/>
        <v>0</v>
      </c>
      <c r="P2043" s="14" t="b">
        <f t="shared" si="161"/>
        <v>1</v>
      </c>
      <c r="Q2043" t="b">
        <f t="shared" si="158"/>
        <v>1</v>
      </c>
    </row>
    <row r="2044" spans="1:17" x14ac:dyDescent="0.25">
      <c r="A2044" t="s">
        <v>6687</v>
      </c>
      <c r="B2044" t="s">
        <v>108</v>
      </c>
      <c r="C2044">
        <v>1991348</v>
      </c>
      <c r="D2044">
        <v>1992631</v>
      </c>
      <c r="E2044" t="s">
        <v>9</v>
      </c>
      <c r="F2044">
        <v>427</v>
      </c>
      <c r="G2044" s="15">
        <v>126462643</v>
      </c>
      <c r="H2044" t="s">
        <v>9</v>
      </c>
      <c r="I2044" t="s">
        <v>2952</v>
      </c>
      <c r="J2044" t="s">
        <v>9</v>
      </c>
      <c r="K2044" t="s">
        <v>2951</v>
      </c>
      <c r="L2044" t="s">
        <v>126</v>
      </c>
      <c r="M2044" s="14" t="b">
        <f t="shared" si="162"/>
        <v>0</v>
      </c>
      <c r="N2044" s="14">
        <f t="shared" si="159"/>
        <v>0</v>
      </c>
      <c r="O2044" s="14">
        <f t="shared" si="160"/>
        <v>138</v>
      </c>
      <c r="P2044" s="14" t="b">
        <f t="shared" si="161"/>
        <v>0</v>
      </c>
      <c r="Q2044" t="b">
        <f t="shared" si="158"/>
        <v>0</v>
      </c>
    </row>
    <row r="2045" spans="1:17" x14ac:dyDescent="0.25">
      <c r="A2045" t="s">
        <v>6687</v>
      </c>
      <c r="B2045" t="s">
        <v>108</v>
      </c>
      <c r="C2045">
        <v>1992916</v>
      </c>
      <c r="D2045">
        <v>1994364</v>
      </c>
      <c r="E2045" t="s">
        <v>9</v>
      </c>
      <c r="F2045">
        <v>482</v>
      </c>
      <c r="G2045" s="15">
        <v>126462644</v>
      </c>
      <c r="H2045" t="s">
        <v>9</v>
      </c>
      <c r="I2045" t="s">
        <v>2950</v>
      </c>
      <c r="J2045" t="s">
        <v>9</v>
      </c>
      <c r="K2045" t="s">
        <v>2949</v>
      </c>
      <c r="L2045" t="s">
        <v>2948</v>
      </c>
      <c r="M2045" s="14" t="b">
        <f t="shared" si="162"/>
        <v>0</v>
      </c>
      <c r="N2045" s="14">
        <f t="shared" si="159"/>
        <v>0</v>
      </c>
      <c r="O2045" s="14">
        <f t="shared" si="160"/>
        <v>285</v>
      </c>
      <c r="P2045" s="14" t="b">
        <f t="shared" si="161"/>
        <v>0</v>
      </c>
      <c r="Q2045" t="b">
        <f t="shared" si="158"/>
        <v>0</v>
      </c>
    </row>
    <row r="2046" spans="1:17" x14ac:dyDescent="0.25">
      <c r="A2046" t="s">
        <v>6687</v>
      </c>
      <c r="B2046" t="s">
        <v>108</v>
      </c>
      <c r="C2046">
        <v>1994375</v>
      </c>
      <c r="D2046">
        <v>1995946</v>
      </c>
      <c r="E2046" t="s">
        <v>9</v>
      </c>
      <c r="F2046">
        <v>523</v>
      </c>
      <c r="G2046" s="15">
        <v>126462645</v>
      </c>
      <c r="H2046" t="s">
        <v>2947</v>
      </c>
      <c r="I2046" t="s">
        <v>2946</v>
      </c>
      <c r="J2046" t="s">
        <v>9</v>
      </c>
      <c r="K2046" t="s">
        <v>2945</v>
      </c>
      <c r="L2046" t="s">
        <v>1022</v>
      </c>
      <c r="M2046" s="14" t="b">
        <f t="shared" si="162"/>
        <v>0</v>
      </c>
      <c r="N2046" s="14">
        <f t="shared" si="159"/>
        <v>0</v>
      </c>
      <c r="O2046" s="14">
        <f t="shared" si="160"/>
        <v>11</v>
      </c>
      <c r="P2046" s="14" t="b">
        <f t="shared" si="161"/>
        <v>1</v>
      </c>
      <c r="Q2046" t="b">
        <f t="shared" si="158"/>
        <v>1</v>
      </c>
    </row>
    <row r="2047" spans="1:17" x14ac:dyDescent="0.25">
      <c r="A2047" t="s">
        <v>6687</v>
      </c>
      <c r="B2047" t="s">
        <v>108</v>
      </c>
      <c r="C2047">
        <v>1996085</v>
      </c>
      <c r="D2047">
        <v>1996528</v>
      </c>
      <c r="E2047" t="s">
        <v>9</v>
      </c>
      <c r="F2047">
        <v>147</v>
      </c>
      <c r="G2047" s="15">
        <v>126462646</v>
      </c>
      <c r="H2047" t="s">
        <v>9</v>
      </c>
      <c r="I2047" t="s">
        <v>2944</v>
      </c>
      <c r="J2047" t="s">
        <v>9</v>
      </c>
      <c r="K2047" t="s">
        <v>2943</v>
      </c>
      <c r="L2047" t="s">
        <v>2942</v>
      </c>
      <c r="M2047" s="14" t="b">
        <f t="shared" si="162"/>
        <v>0</v>
      </c>
      <c r="N2047" s="14">
        <f t="shared" si="159"/>
        <v>0</v>
      </c>
      <c r="O2047" s="14">
        <f t="shared" si="160"/>
        <v>139</v>
      </c>
      <c r="P2047" s="14" t="b">
        <f t="shared" si="161"/>
        <v>0</v>
      </c>
      <c r="Q2047" t="b">
        <f t="shared" si="158"/>
        <v>0</v>
      </c>
    </row>
    <row r="2048" spans="1:17" x14ac:dyDescent="0.25">
      <c r="A2048" t="s">
        <v>6687</v>
      </c>
      <c r="B2048" t="s">
        <v>108</v>
      </c>
      <c r="C2048">
        <v>1996557</v>
      </c>
      <c r="D2048">
        <v>1997840</v>
      </c>
      <c r="E2048" t="s">
        <v>12</v>
      </c>
      <c r="F2048">
        <v>427</v>
      </c>
      <c r="G2048" s="15">
        <v>126462647</v>
      </c>
      <c r="H2048" t="s">
        <v>9</v>
      </c>
      <c r="I2048" t="s">
        <v>2941</v>
      </c>
      <c r="J2048" t="s">
        <v>9</v>
      </c>
      <c r="K2048" t="s">
        <v>2940</v>
      </c>
      <c r="L2048" t="s">
        <v>2939</v>
      </c>
      <c r="M2048" s="14" t="b">
        <f t="shared" si="162"/>
        <v>0</v>
      </c>
      <c r="N2048" s="14">
        <f t="shared" si="159"/>
        <v>0</v>
      </c>
      <c r="O2048" s="14">
        <f t="shared" si="160"/>
        <v>29</v>
      </c>
      <c r="P2048" s="14" t="b">
        <f t="shared" si="161"/>
        <v>1</v>
      </c>
      <c r="Q2048" t="b">
        <f t="shared" si="158"/>
        <v>1</v>
      </c>
    </row>
    <row r="2049" spans="1:17" x14ac:dyDescent="0.25">
      <c r="A2049" t="s">
        <v>6687</v>
      </c>
      <c r="B2049" t="s">
        <v>108</v>
      </c>
      <c r="C2049">
        <v>1998064</v>
      </c>
      <c r="D2049">
        <v>1999092</v>
      </c>
      <c r="E2049" t="s">
        <v>12</v>
      </c>
      <c r="F2049">
        <v>342</v>
      </c>
      <c r="G2049" s="15">
        <v>126462648</v>
      </c>
      <c r="H2049" t="s">
        <v>9</v>
      </c>
      <c r="I2049" t="s">
        <v>2938</v>
      </c>
      <c r="J2049" t="s">
        <v>9</v>
      </c>
      <c r="K2049" t="s">
        <v>743</v>
      </c>
      <c r="L2049" t="s">
        <v>742</v>
      </c>
      <c r="M2049" s="14" t="b">
        <f t="shared" si="162"/>
        <v>0</v>
      </c>
      <c r="N2049" s="14">
        <f t="shared" si="159"/>
        <v>0</v>
      </c>
      <c r="O2049" s="14">
        <f t="shared" si="160"/>
        <v>224</v>
      </c>
      <c r="P2049" s="14" t="b">
        <f t="shared" si="161"/>
        <v>0</v>
      </c>
      <c r="Q2049" t="b">
        <f t="shared" si="158"/>
        <v>0</v>
      </c>
    </row>
    <row r="2050" spans="1:17" x14ac:dyDescent="0.25">
      <c r="A2050" t="s">
        <v>6687</v>
      </c>
      <c r="B2050" t="s">
        <v>108</v>
      </c>
      <c r="C2050">
        <v>1999479</v>
      </c>
      <c r="D2050">
        <v>2000324</v>
      </c>
      <c r="E2050" t="s">
        <v>9</v>
      </c>
      <c r="F2050">
        <v>281</v>
      </c>
      <c r="G2050" s="15">
        <v>126462649</v>
      </c>
      <c r="H2050" t="s">
        <v>9</v>
      </c>
      <c r="I2050" t="s">
        <v>2937</v>
      </c>
      <c r="J2050" t="s">
        <v>9</v>
      </c>
      <c r="K2050" t="s">
        <v>2936</v>
      </c>
      <c r="L2050" t="s">
        <v>2935</v>
      </c>
      <c r="M2050" s="14" t="b">
        <f t="shared" si="162"/>
        <v>0</v>
      </c>
      <c r="N2050" s="14">
        <f t="shared" si="159"/>
        <v>0</v>
      </c>
      <c r="O2050" s="14">
        <f t="shared" si="160"/>
        <v>387</v>
      </c>
      <c r="P2050" s="14" t="b">
        <f t="shared" si="161"/>
        <v>0</v>
      </c>
      <c r="Q2050" t="b">
        <f t="shared" si="158"/>
        <v>0</v>
      </c>
    </row>
    <row r="2051" spans="1:17" x14ac:dyDescent="0.25">
      <c r="A2051" t="s">
        <v>6687</v>
      </c>
      <c r="B2051" t="s">
        <v>108</v>
      </c>
      <c r="C2051">
        <v>2000551</v>
      </c>
      <c r="D2051">
        <v>2001753</v>
      </c>
      <c r="E2051" t="s">
        <v>9</v>
      </c>
      <c r="F2051">
        <v>400</v>
      </c>
      <c r="G2051" s="15">
        <v>126462650</v>
      </c>
      <c r="H2051" t="s">
        <v>9</v>
      </c>
      <c r="I2051" t="s">
        <v>2934</v>
      </c>
      <c r="J2051" t="s">
        <v>9</v>
      </c>
      <c r="K2051" t="s">
        <v>2933</v>
      </c>
      <c r="L2051" t="s">
        <v>2328</v>
      </c>
      <c r="M2051" s="14" t="b">
        <f t="shared" si="162"/>
        <v>0</v>
      </c>
      <c r="N2051" s="14">
        <f t="shared" si="159"/>
        <v>0</v>
      </c>
      <c r="O2051" s="14">
        <f t="shared" si="160"/>
        <v>227</v>
      </c>
      <c r="P2051" s="14" t="b">
        <f t="shared" si="161"/>
        <v>0</v>
      </c>
      <c r="Q2051" t="b">
        <f t="shared" si="158"/>
        <v>0</v>
      </c>
    </row>
    <row r="2052" spans="1:17" x14ac:dyDescent="0.25">
      <c r="A2052" t="s">
        <v>6687</v>
      </c>
      <c r="B2052" t="s">
        <v>108</v>
      </c>
      <c r="C2052">
        <v>2001924</v>
      </c>
      <c r="D2052">
        <v>2003696</v>
      </c>
      <c r="E2052" t="s">
        <v>12</v>
      </c>
      <c r="F2052">
        <v>590</v>
      </c>
      <c r="G2052" s="15">
        <v>126462651</v>
      </c>
      <c r="H2052" t="s">
        <v>9</v>
      </c>
      <c r="I2052" t="s">
        <v>2932</v>
      </c>
      <c r="J2052" t="s">
        <v>9</v>
      </c>
      <c r="K2052" t="s">
        <v>731</v>
      </c>
      <c r="L2052" t="s">
        <v>511</v>
      </c>
      <c r="M2052" s="14" t="b">
        <f t="shared" si="162"/>
        <v>0</v>
      </c>
      <c r="N2052" s="14">
        <f t="shared" si="159"/>
        <v>0</v>
      </c>
      <c r="O2052" s="14">
        <f t="shared" si="160"/>
        <v>171</v>
      </c>
      <c r="P2052" s="14" t="b">
        <f t="shared" si="161"/>
        <v>0</v>
      </c>
      <c r="Q2052" t="b">
        <f t="shared" si="158"/>
        <v>0</v>
      </c>
    </row>
    <row r="2053" spans="1:17" x14ac:dyDescent="0.25">
      <c r="A2053" t="s">
        <v>6687</v>
      </c>
      <c r="B2053" t="s">
        <v>108</v>
      </c>
      <c r="C2053">
        <v>2003686</v>
      </c>
      <c r="D2053">
        <v>2004453</v>
      </c>
      <c r="E2053" t="s">
        <v>12</v>
      </c>
      <c r="F2053">
        <v>255</v>
      </c>
      <c r="G2053" s="15">
        <v>126462652</v>
      </c>
      <c r="H2053" t="s">
        <v>9</v>
      </c>
      <c r="I2053" t="s">
        <v>2931</v>
      </c>
      <c r="J2053" t="s">
        <v>9</v>
      </c>
      <c r="K2053" t="s">
        <v>2930</v>
      </c>
      <c r="L2053" t="s">
        <v>2929</v>
      </c>
      <c r="M2053" s="14" t="b">
        <f t="shared" si="162"/>
        <v>1</v>
      </c>
      <c r="N2053" s="14">
        <f t="shared" si="159"/>
        <v>0</v>
      </c>
      <c r="O2053" s="14">
        <f t="shared" si="160"/>
        <v>-10</v>
      </c>
      <c r="P2053" s="14" t="b">
        <f t="shared" si="161"/>
        <v>1</v>
      </c>
      <c r="Q2053" t="b">
        <f t="shared" si="158"/>
        <v>1</v>
      </c>
    </row>
    <row r="2054" spans="1:17" x14ac:dyDescent="0.25">
      <c r="A2054" t="s">
        <v>6687</v>
      </c>
      <c r="B2054" t="s">
        <v>108</v>
      </c>
      <c r="C2054">
        <v>2004599</v>
      </c>
      <c r="D2054">
        <v>2005162</v>
      </c>
      <c r="E2054" t="s">
        <v>9</v>
      </c>
      <c r="F2054">
        <v>187</v>
      </c>
      <c r="G2054" s="15">
        <v>126462653</v>
      </c>
      <c r="H2054" t="s">
        <v>9</v>
      </c>
      <c r="I2054" t="s">
        <v>2928</v>
      </c>
      <c r="J2054" t="s">
        <v>9</v>
      </c>
      <c r="K2054" t="s">
        <v>2440</v>
      </c>
      <c r="L2054" t="s">
        <v>2439</v>
      </c>
      <c r="M2054" s="14" t="b">
        <f t="shared" si="162"/>
        <v>0</v>
      </c>
      <c r="N2054" s="14">
        <f t="shared" si="159"/>
        <v>0</v>
      </c>
      <c r="O2054" s="14">
        <f t="shared" si="160"/>
        <v>146</v>
      </c>
      <c r="P2054" s="14" t="b">
        <f t="shared" si="161"/>
        <v>0</v>
      </c>
      <c r="Q2054" t="b">
        <f t="shared" si="158"/>
        <v>0</v>
      </c>
    </row>
    <row r="2055" spans="1:17" x14ac:dyDescent="0.25">
      <c r="A2055" t="s">
        <v>6687</v>
      </c>
      <c r="B2055" t="s">
        <v>108</v>
      </c>
      <c r="C2055">
        <v>2005371</v>
      </c>
      <c r="D2055">
        <v>2005697</v>
      </c>
      <c r="E2055" t="s">
        <v>12</v>
      </c>
      <c r="F2055">
        <v>108</v>
      </c>
      <c r="G2055" s="15">
        <v>126462654</v>
      </c>
      <c r="H2055" t="s">
        <v>9</v>
      </c>
      <c r="I2055" t="s">
        <v>2927</v>
      </c>
      <c r="J2055" t="s">
        <v>9</v>
      </c>
      <c r="K2055" t="s">
        <v>9</v>
      </c>
      <c r="L2055" t="s">
        <v>126</v>
      </c>
      <c r="M2055" s="14" t="b">
        <f t="shared" si="162"/>
        <v>0</v>
      </c>
      <c r="N2055" s="14">
        <f t="shared" si="159"/>
        <v>0</v>
      </c>
      <c r="O2055" s="14">
        <f t="shared" si="160"/>
        <v>209</v>
      </c>
      <c r="P2055" s="14" t="b">
        <f t="shared" si="161"/>
        <v>0</v>
      </c>
      <c r="Q2055" t="b">
        <f t="shared" si="158"/>
        <v>0</v>
      </c>
    </row>
    <row r="2056" spans="1:17" x14ac:dyDescent="0.25">
      <c r="A2056" t="s">
        <v>6687</v>
      </c>
      <c r="B2056" t="s">
        <v>108</v>
      </c>
      <c r="C2056">
        <v>2006107</v>
      </c>
      <c r="D2056">
        <v>2006811</v>
      </c>
      <c r="E2056" t="s">
        <v>9</v>
      </c>
      <c r="F2056">
        <v>234</v>
      </c>
      <c r="G2056" s="15">
        <v>126462655</v>
      </c>
      <c r="H2056" t="s">
        <v>9</v>
      </c>
      <c r="I2056" t="s">
        <v>2926</v>
      </c>
      <c r="J2056" t="s">
        <v>9</v>
      </c>
      <c r="K2056" t="s">
        <v>9</v>
      </c>
      <c r="L2056" t="s">
        <v>126</v>
      </c>
      <c r="M2056" s="14" t="b">
        <f t="shared" si="162"/>
        <v>0</v>
      </c>
      <c r="N2056" s="14">
        <f t="shared" si="159"/>
        <v>0</v>
      </c>
      <c r="O2056" s="14">
        <f t="shared" si="160"/>
        <v>410</v>
      </c>
      <c r="P2056" s="14" t="b">
        <f t="shared" si="161"/>
        <v>0</v>
      </c>
      <c r="Q2056" t="b">
        <f t="shared" ref="Q2056:Q2119" si="163">AND(P2056,NOT(P2055))</f>
        <v>0</v>
      </c>
    </row>
    <row r="2057" spans="1:17" x14ac:dyDescent="0.25">
      <c r="A2057" t="s">
        <v>6687</v>
      </c>
      <c r="B2057" t="s">
        <v>108</v>
      </c>
      <c r="C2057">
        <v>2006963</v>
      </c>
      <c r="D2057">
        <v>2008363</v>
      </c>
      <c r="E2057" t="s">
        <v>9</v>
      </c>
      <c r="F2057">
        <v>466</v>
      </c>
      <c r="G2057" s="15">
        <v>126462656</v>
      </c>
      <c r="H2057" t="s">
        <v>9</v>
      </c>
      <c r="I2057" t="s">
        <v>2925</v>
      </c>
      <c r="J2057" t="s">
        <v>9</v>
      </c>
      <c r="K2057" t="s">
        <v>2924</v>
      </c>
      <c r="L2057" t="s">
        <v>2923</v>
      </c>
      <c r="M2057" s="14" t="b">
        <f t="shared" si="162"/>
        <v>0</v>
      </c>
      <c r="N2057" s="14">
        <f t="shared" si="159"/>
        <v>0</v>
      </c>
      <c r="O2057" s="14">
        <f t="shared" si="160"/>
        <v>152</v>
      </c>
      <c r="P2057" s="14" t="b">
        <f t="shared" si="161"/>
        <v>0</v>
      </c>
      <c r="Q2057" t="b">
        <f t="shared" si="163"/>
        <v>0</v>
      </c>
    </row>
    <row r="2058" spans="1:17" x14ac:dyDescent="0.25">
      <c r="A2058" t="s">
        <v>6687</v>
      </c>
      <c r="B2058" t="s">
        <v>108</v>
      </c>
      <c r="C2058">
        <v>2008411</v>
      </c>
      <c r="D2058">
        <v>2009064</v>
      </c>
      <c r="E2058" t="s">
        <v>9</v>
      </c>
      <c r="F2058">
        <v>217</v>
      </c>
      <c r="G2058" s="15">
        <v>126462657</v>
      </c>
      <c r="H2058" t="s">
        <v>9</v>
      </c>
      <c r="I2058" t="s">
        <v>2922</v>
      </c>
      <c r="J2058" t="s">
        <v>9</v>
      </c>
      <c r="K2058" t="s">
        <v>2746</v>
      </c>
      <c r="L2058" t="s">
        <v>2921</v>
      </c>
      <c r="M2058" s="14" t="b">
        <f t="shared" si="162"/>
        <v>0</v>
      </c>
      <c r="N2058" s="14">
        <f t="shared" si="159"/>
        <v>0</v>
      </c>
      <c r="O2058" s="14">
        <f t="shared" si="160"/>
        <v>48</v>
      </c>
      <c r="P2058" s="14" t="b">
        <f t="shared" si="161"/>
        <v>1</v>
      </c>
      <c r="Q2058" t="b">
        <f t="shared" si="163"/>
        <v>1</v>
      </c>
    </row>
    <row r="2059" spans="1:17" x14ac:dyDescent="0.25">
      <c r="A2059" t="s">
        <v>6687</v>
      </c>
      <c r="B2059" t="s">
        <v>108</v>
      </c>
      <c r="C2059">
        <v>2009232</v>
      </c>
      <c r="D2059">
        <v>2010614</v>
      </c>
      <c r="E2059" t="s">
        <v>12</v>
      </c>
      <c r="F2059">
        <v>460</v>
      </c>
      <c r="G2059" s="15">
        <v>126462658</v>
      </c>
      <c r="H2059" t="s">
        <v>9</v>
      </c>
      <c r="I2059" t="s">
        <v>2920</v>
      </c>
      <c r="J2059" t="s">
        <v>9</v>
      </c>
      <c r="K2059" t="s">
        <v>1526</v>
      </c>
      <c r="L2059" t="s">
        <v>1525</v>
      </c>
      <c r="M2059" s="14" t="b">
        <f t="shared" si="162"/>
        <v>0</v>
      </c>
      <c r="N2059" s="14">
        <f t="shared" ref="N2059:N2122" si="164">MOD($D2059-$C2059+1,3)</f>
        <v>0</v>
      </c>
      <c r="O2059" s="14">
        <f t="shared" ref="O2059:O2122" si="165">$C2059-$D2058</f>
        <v>168</v>
      </c>
      <c r="P2059" s="14" t="b">
        <f t="shared" ref="P2059:P2122" si="166">$O2059&lt;100</f>
        <v>0</v>
      </c>
      <c r="Q2059" t="b">
        <f t="shared" si="163"/>
        <v>0</v>
      </c>
    </row>
    <row r="2060" spans="1:17" x14ac:dyDescent="0.25">
      <c r="A2060" t="s">
        <v>6687</v>
      </c>
      <c r="B2060" t="s">
        <v>108</v>
      </c>
      <c r="C2060">
        <v>2010641</v>
      </c>
      <c r="D2060">
        <v>2012587</v>
      </c>
      <c r="E2060" t="s">
        <v>9</v>
      </c>
      <c r="F2060">
        <v>648</v>
      </c>
      <c r="G2060" s="15">
        <v>126462659</v>
      </c>
      <c r="H2060" t="s">
        <v>9</v>
      </c>
      <c r="I2060" t="s">
        <v>2919</v>
      </c>
      <c r="J2060" t="s">
        <v>9</v>
      </c>
      <c r="K2060" t="s">
        <v>909</v>
      </c>
      <c r="L2060" t="s">
        <v>908</v>
      </c>
      <c r="M2060" s="14" t="b">
        <f t="shared" ref="M2060:M2123" si="167">$D2059&gt;=C2060</f>
        <v>0</v>
      </c>
      <c r="N2060" s="14">
        <f t="shared" si="164"/>
        <v>0</v>
      </c>
      <c r="O2060" s="14">
        <f t="shared" si="165"/>
        <v>27</v>
      </c>
      <c r="P2060" s="14" t="b">
        <f t="shared" si="166"/>
        <v>1</v>
      </c>
      <c r="Q2060" t="b">
        <f t="shared" si="163"/>
        <v>1</v>
      </c>
    </row>
    <row r="2061" spans="1:17" x14ac:dyDescent="0.25">
      <c r="A2061" t="s">
        <v>6687</v>
      </c>
      <c r="B2061" t="s">
        <v>108</v>
      </c>
      <c r="C2061">
        <v>2012761</v>
      </c>
      <c r="D2061">
        <v>2013009</v>
      </c>
      <c r="E2061" t="s">
        <v>9</v>
      </c>
      <c r="F2061">
        <v>82</v>
      </c>
      <c r="G2061" s="15">
        <v>126462660</v>
      </c>
      <c r="H2061" t="s">
        <v>9</v>
      </c>
      <c r="I2061" t="s">
        <v>2918</v>
      </c>
      <c r="J2061" t="s">
        <v>9</v>
      </c>
      <c r="K2061" t="s">
        <v>9</v>
      </c>
      <c r="L2061" t="s">
        <v>2917</v>
      </c>
      <c r="M2061" s="14" t="b">
        <f t="shared" si="167"/>
        <v>0</v>
      </c>
      <c r="N2061" s="14">
        <f t="shared" si="164"/>
        <v>0</v>
      </c>
      <c r="O2061" s="14">
        <f t="shared" si="165"/>
        <v>174</v>
      </c>
      <c r="P2061" s="14" t="b">
        <f t="shared" si="166"/>
        <v>0</v>
      </c>
      <c r="Q2061" t="b">
        <f t="shared" si="163"/>
        <v>0</v>
      </c>
    </row>
    <row r="2062" spans="1:17" x14ac:dyDescent="0.25">
      <c r="A2062" t="s">
        <v>6687</v>
      </c>
      <c r="B2062" t="s">
        <v>108</v>
      </c>
      <c r="C2062">
        <v>2013022</v>
      </c>
      <c r="D2062">
        <v>2013948</v>
      </c>
      <c r="E2062" t="s">
        <v>9</v>
      </c>
      <c r="F2062">
        <v>308</v>
      </c>
      <c r="G2062" s="15">
        <v>126462661</v>
      </c>
      <c r="H2062" t="s">
        <v>9</v>
      </c>
      <c r="I2062" t="s">
        <v>2916</v>
      </c>
      <c r="J2062" t="s">
        <v>9</v>
      </c>
      <c r="K2062" t="s">
        <v>9</v>
      </c>
      <c r="L2062" t="s">
        <v>2915</v>
      </c>
      <c r="M2062" s="14" t="b">
        <f t="shared" si="167"/>
        <v>0</v>
      </c>
      <c r="N2062" s="14">
        <f t="shared" si="164"/>
        <v>0</v>
      </c>
      <c r="O2062" s="14">
        <f t="shared" si="165"/>
        <v>13</v>
      </c>
      <c r="P2062" s="14" t="b">
        <f t="shared" si="166"/>
        <v>1</v>
      </c>
      <c r="Q2062" t="b">
        <f t="shared" si="163"/>
        <v>1</v>
      </c>
    </row>
    <row r="2063" spans="1:17" x14ac:dyDescent="0.25">
      <c r="A2063" t="s">
        <v>6687</v>
      </c>
      <c r="B2063" t="s">
        <v>108</v>
      </c>
      <c r="C2063">
        <v>2013941</v>
      </c>
      <c r="D2063">
        <v>2014789</v>
      </c>
      <c r="E2063" t="s">
        <v>9</v>
      </c>
      <c r="F2063">
        <v>282</v>
      </c>
      <c r="G2063" s="15">
        <v>126462662</v>
      </c>
      <c r="H2063" t="s">
        <v>9</v>
      </c>
      <c r="I2063" t="s">
        <v>2914</v>
      </c>
      <c r="J2063" t="s">
        <v>9</v>
      </c>
      <c r="K2063" t="s">
        <v>9</v>
      </c>
      <c r="L2063" t="s">
        <v>2913</v>
      </c>
      <c r="M2063" s="14" t="b">
        <f t="shared" si="167"/>
        <v>1</v>
      </c>
      <c r="N2063" s="14">
        <f t="shared" si="164"/>
        <v>0</v>
      </c>
      <c r="O2063" s="14">
        <f t="shared" si="165"/>
        <v>-7</v>
      </c>
      <c r="P2063" s="14" t="b">
        <f t="shared" si="166"/>
        <v>1</v>
      </c>
      <c r="Q2063" t="b">
        <f t="shared" si="163"/>
        <v>0</v>
      </c>
    </row>
    <row r="2064" spans="1:17" x14ac:dyDescent="0.25">
      <c r="A2064" t="s">
        <v>6687</v>
      </c>
      <c r="B2064" t="s">
        <v>108</v>
      </c>
      <c r="C2064">
        <v>2014913</v>
      </c>
      <c r="D2064">
        <v>2015089</v>
      </c>
      <c r="E2064" t="s">
        <v>9</v>
      </c>
      <c r="F2064">
        <v>58</v>
      </c>
      <c r="G2064" s="15">
        <v>126462663</v>
      </c>
      <c r="H2064" t="s">
        <v>9</v>
      </c>
      <c r="I2064" t="s">
        <v>2912</v>
      </c>
      <c r="J2064" t="s">
        <v>9</v>
      </c>
      <c r="K2064" t="s">
        <v>9</v>
      </c>
      <c r="L2064" t="s">
        <v>2788</v>
      </c>
      <c r="M2064" s="14" t="b">
        <f t="shared" si="167"/>
        <v>0</v>
      </c>
      <c r="N2064" s="14">
        <f t="shared" si="164"/>
        <v>0</v>
      </c>
      <c r="O2064" s="14">
        <f t="shared" si="165"/>
        <v>124</v>
      </c>
      <c r="P2064" s="14" t="b">
        <f t="shared" si="166"/>
        <v>0</v>
      </c>
      <c r="Q2064" t="b">
        <f t="shared" si="163"/>
        <v>0</v>
      </c>
    </row>
    <row r="2065" spans="1:17" x14ac:dyDescent="0.25">
      <c r="A2065" t="s">
        <v>6687</v>
      </c>
      <c r="B2065" t="s">
        <v>108</v>
      </c>
      <c r="C2065">
        <v>2015103</v>
      </c>
      <c r="D2065">
        <v>2015252</v>
      </c>
      <c r="E2065" t="s">
        <v>9</v>
      </c>
      <c r="F2065">
        <v>49</v>
      </c>
      <c r="G2065" s="15">
        <v>126462664</v>
      </c>
      <c r="H2065" t="s">
        <v>9</v>
      </c>
      <c r="I2065" t="s">
        <v>2911</v>
      </c>
      <c r="J2065" t="s">
        <v>9</v>
      </c>
      <c r="K2065" t="s">
        <v>9</v>
      </c>
      <c r="L2065" t="s">
        <v>2788</v>
      </c>
      <c r="M2065" s="14" t="b">
        <f t="shared" si="167"/>
        <v>0</v>
      </c>
      <c r="N2065" s="14">
        <f t="shared" si="164"/>
        <v>0</v>
      </c>
      <c r="O2065" s="14">
        <f t="shared" si="165"/>
        <v>14</v>
      </c>
      <c r="P2065" s="14" t="b">
        <f t="shared" si="166"/>
        <v>1</v>
      </c>
      <c r="Q2065" t="b">
        <f t="shared" si="163"/>
        <v>1</v>
      </c>
    </row>
    <row r="2066" spans="1:17" x14ac:dyDescent="0.25">
      <c r="A2066" t="s">
        <v>6687</v>
      </c>
      <c r="B2066" t="s">
        <v>108</v>
      </c>
      <c r="C2066">
        <v>2015383</v>
      </c>
      <c r="D2066">
        <v>2015616</v>
      </c>
      <c r="E2066" t="s">
        <v>9</v>
      </c>
      <c r="F2066">
        <v>77</v>
      </c>
      <c r="G2066" s="15">
        <v>126462665</v>
      </c>
      <c r="H2066" t="s">
        <v>9</v>
      </c>
      <c r="I2066" t="s">
        <v>2910</v>
      </c>
      <c r="J2066" t="s">
        <v>9</v>
      </c>
      <c r="K2066" t="s">
        <v>9</v>
      </c>
      <c r="L2066" t="s">
        <v>2909</v>
      </c>
      <c r="M2066" s="14" t="b">
        <f t="shared" si="167"/>
        <v>0</v>
      </c>
      <c r="N2066" s="14">
        <f t="shared" si="164"/>
        <v>0</v>
      </c>
      <c r="O2066" s="14">
        <f t="shared" si="165"/>
        <v>131</v>
      </c>
      <c r="P2066" s="14" t="b">
        <f t="shared" si="166"/>
        <v>0</v>
      </c>
      <c r="Q2066" t="b">
        <f t="shared" si="163"/>
        <v>0</v>
      </c>
    </row>
    <row r="2067" spans="1:17" x14ac:dyDescent="0.25">
      <c r="A2067" t="s">
        <v>6687</v>
      </c>
      <c r="B2067" t="s">
        <v>108</v>
      </c>
      <c r="C2067">
        <v>2015613</v>
      </c>
      <c r="D2067">
        <v>2017088</v>
      </c>
      <c r="E2067" t="s">
        <v>9</v>
      </c>
      <c r="F2067">
        <v>491</v>
      </c>
      <c r="G2067" s="15">
        <v>126462666</v>
      </c>
      <c r="H2067" t="s">
        <v>9</v>
      </c>
      <c r="I2067" t="s">
        <v>2908</v>
      </c>
      <c r="J2067" t="s">
        <v>9</v>
      </c>
      <c r="K2067" t="s">
        <v>2309</v>
      </c>
      <c r="L2067" t="s">
        <v>2907</v>
      </c>
      <c r="M2067" s="14" t="b">
        <f t="shared" si="167"/>
        <v>1</v>
      </c>
      <c r="N2067" s="14">
        <f t="shared" si="164"/>
        <v>0</v>
      </c>
      <c r="O2067" s="14">
        <f t="shared" si="165"/>
        <v>-3</v>
      </c>
      <c r="P2067" s="14" t="b">
        <f t="shared" si="166"/>
        <v>1</v>
      </c>
      <c r="Q2067" t="b">
        <f t="shared" si="163"/>
        <v>1</v>
      </c>
    </row>
    <row r="2068" spans="1:17" x14ac:dyDescent="0.25">
      <c r="A2068" t="s">
        <v>6687</v>
      </c>
      <c r="B2068" t="s">
        <v>108</v>
      </c>
      <c r="C2068">
        <v>2017088</v>
      </c>
      <c r="D2068">
        <v>2018596</v>
      </c>
      <c r="E2068" t="s">
        <v>9</v>
      </c>
      <c r="F2068">
        <v>502</v>
      </c>
      <c r="G2068" s="15">
        <v>126462667</v>
      </c>
      <c r="H2068" t="s">
        <v>9</v>
      </c>
      <c r="I2068" t="s">
        <v>2906</v>
      </c>
      <c r="J2068" t="s">
        <v>9</v>
      </c>
      <c r="K2068" t="s">
        <v>9</v>
      </c>
      <c r="L2068" t="s">
        <v>2905</v>
      </c>
      <c r="M2068" s="14" t="b">
        <f t="shared" si="167"/>
        <v>1</v>
      </c>
      <c r="N2068" s="14">
        <f t="shared" si="164"/>
        <v>0</v>
      </c>
      <c r="O2068" s="14">
        <f t="shared" si="165"/>
        <v>0</v>
      </c>
      <c r="P2068" s="14" t="b">
        <f t="shared" si="166"/>
        <v>1</v>
      </c>
      <c r="Q2068" t="b">
        <f t="shared" si="163"/>
        <v>0</v>
      </c>
    </row>
    <row r="2069" spans="1:17" x14ac:dyDescent="0.25">
      <c r="A2069" t="s">
        <v>6687</v>
      </c>
      <c r="B2069" t="s">
        <v>108</v>
      </c>
      <c r="C2069">
        <v>2018672</v>
      </c>
      <c r="D2069">
        <v>2019673</v>
      </c>
      <c r="E2069" t="s">
        <v>9</v>
      </c>
      <c r="F2069">
        <v>333</v>
      </c>
      <c r="G2069" s="15">
        <v>126462668</v>
      </c>
      <c r="H2069" t="s">
        <v>9</v>
      </c>
      <c r="I2069" t="s">
        <v>2904</v>
      </c>
      <c r="J2069" t="s">
        <v>9</v>
      </c>
      <c r="K2069" t="s">
        <v>2305</v>
      </c>
      <c r="L2069" t="s">
        <v>2903</v>
      </c>
      <c r="M2069" s="14" t="b">
        <f t="shared" si="167"/>
        <v>0</v>
      </c>
      <c r="N2069" s="14">
        <f t="shared" si="164"/>
        <v>0</v>
      </c>
      <c r="O2069" s="14">
        <f t="shared" si="165"/>
        <v>76</v>
      </c>
      <c r="P2069" s="14" t="b">
        <f t="shared" si="166"/>
        <v>1</v>
      </c>
      <c r="Q2069" t="b">
        <f t="shared" si="163"/>
        <v>0</v>
      </c>
    </row>
    <row r="2070" spans="1:17" x14ac:dyDescent="0.25">
      <c r="A2070" t="s">
        <v>6687</v>
      </c>
      <c r="B2070" t="s">
        <v>108</v>
      </c>
      <c r="C2070">
        <v>2019670</v>
      </c>
      <c r="D2070">
        <v>2020626</v>
      </c>
      <c r="E2070" t="s">
        <v>9</v>
      </c>
      <c r="F2070">
        <v>318</v>
      </c>
      <c r="G2070" s="15">
        <v>126462669</v>
      </c>
      <c r="H2070" t="s">
        <v>9</v>
      </c>
      <c r="I2070" t="s">
        <v>2902</v>
      </c>
      <c r="J2070" t="s">
        <v>9</v>
      </c>
      <c r="K2070" t="s">
        <v>2350</v>
      </c>
      <c r="L2070" t="s">
        <v>2901</v>
      </c>
      <c r="M2070" s="14" t="b">
        <f t="shared" si="167"/>
        <v>1</v>
      </c>
      <c r="N2070" s="14">
        <f t="shared" si="164"/>
        <v>0</v>
      </c>
      <c r="O2070" s="14">
        <f t="shared" si="165"/>
        <v>-3</v>
      </c>
      <c r="P2070" s="14" t="b">
        <f t="shared" si="166"/>
        <v>1</v>
      </c>
      <c r="Q2070" t="b">
        <f t="shared" si="163"/>
        <v>0</v>
      </c>
    </row>
    <row r="2071" spans="1:17" x14ac:dyDescent="0.25">
      <c r="A2071" t="s">
        <v>6687</v>
      </c>
      <c r="B2071" t="s">
        <v>108</v>
      </c>
      <c r="C2071">
        <v>2020779</v>
      </c>
      <c r="D2071">
        <v>2021918</v>
      </c>
      <c r="E2071" t="s">
        <v>9</v>
      </c>
      <c r="F2071">
        <v>379</v>
      </c>
      <c r="G2071" s="15">
        <v>126462670</v>
      </c>
      <c r="H2071" t="s">
        <v>9</v>
      </c>
      <c r="I2071" t="s">
        <v>2900</v>
      </c>
      <c r="J2071" t="s">
        <v>9</v>
      </c>
      <c r="K2071" t="s">
        <v>9</v>
      </c>
      <c r="L2071" t="s">
        <v>2899</v>
      </c>
      <c r="M2071" s="14" t="b">
        <f t="shared" si="167"/>
        <v>0</v>
      </c>
      <c r="N2071" s="14">
        <f t="shared" si="164"/>
        <v>0</v>
      </c>
      <c r="O2071" s="14">
        <f t="shared" si="165"/>
        <v>153</v>
      </c>
      <c r="P2071" s="14" t="b">
        <f t="shared" si="166"/>
        <v>0</v>
      </c>
      <c r="Q2071" t="b">
        <f t="shared" si="163"/>
        <v>0</v>
      </c>
    </row>
    <row r="2072" spans="1:17" x14ac:dyDescent="0.25">
      <c r="A2072" t="s">
        <v>6687</v>
      </c>
      <c r="B2072" t="s">
        <v>108</v>
      </c>
      <c r="C2072">
        <v>2021971</v>
      </c>
      <c r="D2072">
        <v>2022849</v>
      </c>
      <c r="E2072" t="s">
        <v>9</v>
      </c>
      <c r="F2072">
        <v>292</v>
      </c>
      <c r="G2072" s="15">
        <v>126462671</v>
      </c>
      <c r="H2072" t="s">
        <v>9</v>
      </c>
      <c r="I2072" t="s">
        <v>2898</v>
      </c>
      <c r="J2072" t="s">
        <v>9</v>
      </c>
      <c r="K2072" t="s">
        <v>906</v>
      </c>
      <c r="L2072" t="s">
        <v>905</v>
      </c>
      <c r="M2072" s="14" t="b">
        <f t="shared" si="167"/>
        <v>0</v>
      </c>
      <c r="N2072" s="14">
        <f t="shared" si="164"/>
        <v>0</v>
      </c>
      <c r="O2072" s="14">
        <f t="shared" si="165"/>
        <v>53</v>
      </c>
      <c r="P2072" s="14" t="b">
        <f t="shared" si="166"/>
        <v>1</v>
      </c>
      <c r="Q2072" t="b">
        <f t="shared" si="163"/>
        <v>1</v>
      </c>
    </row>
    <row r="2073" spans="1:17" x14ac:dyDescent="0.25">
      <c r="A2073" t="s">
        <v>6687</v>
      </c>
      <c r="B2073" t="s">
        <v>108</v>
      </c>
      <c r="C2073">
        <v>2022982</v>
      </c>
      <c r="D2073">
        <v>2024469</v>
      </c>
      <c r="E2073" t="s">
        <v>12</v>
      </c>
      <c r="F2073">
        <v>495</v>
      </c>
      <c r="G2073" s="15">
        <v>126462672</v>
      </c>
      <c r="H2073" t="s">
        <v>9</v>
      </c>
      <c r="I2073" t="s">
        <v>2897</v>
      </c>
      <c r="J2073" t="s">
        <v>9</v>
      </c>
      <c r="K2073" t="s">
        <v>2887</v>
      </c>
      <c r="L2073" t="s">
        <v>1478</v>
      </c>
      <c r="M2073" s="14" t="b">
        <f t="shared" si="167"/>
        <v>0</v>
      </c>
      <c r="N2073" s="14">
        <f t="shared" si="164"/>
        <v>0</v>
      </c>
      <c r="O2073" s="14">
        <f t="shared" si="165"/>
        <v>133</v>
      </c>
      <c r="P2073" s="14" t="b">
        <f t="shared" si="166"/>
        <v>0</v>
      </c>
      <c r="Q2073" t="b">
        <f t="shared" si="163"/>
        <v>0</v>
      </c>
    </row>
    <row r="2074" spans="1:17" x14ac:dyDescent="0.25">
      <c r="A2074" t="s">
        <v>6687</v>
      </c>
      <c r="B2074" t="s">
        <v>108</v>
      </c>
      <c r="C2074">
        <v>2024535</v>
      </c>
      <c r="D2074">
        <v>2025374</v>
      </c>
      <c r="E2074" t="s">
        <v>12</v>
      </c>
      <c r="F2074">
        <v>279</v>
      </c>
      <c r="G2074" s="15">
        <v>126462673</v>
      </c>
      <c r="H2074" t="s">
        <v>9</v>
      </c>
      <c r="I2074" t="s">
        <v>2896</v>
      </c>
      <c r="J2074" t="s">
        <v>9</v>
      </c>
      <c r="K2074" t="s">
        <v>9</v>
      </c>
      <c r="L2074" t="s">
        <v>2895</v>
      </c>
      <c r="M2074" s="14" t="b">
        <f t="shared" si="167"/>
        <v>0</v>
      </c>
      <c r="N2074" s="14">
        <f t="shared" si="164"/>
        <v>0</v>
      </c>
      <c r="O2074" s="14">
        <f t="shared" si="165"/>
        <v>66</v>
      </c>
      <c r="P2074" s="14" t="b">
        <f t="shared" si="166"/>
        <v>1</v>
      </c>
      <c r="Q2074" t="b">
        <f t="shared" si="163"/>
        <v>1</v>
      </c>
    </row>
    <row r="2075" spans="1:17" x14ac:dyDescent="0.25">
      <c r="A2075" t="s">
        <v>6687</v>
      </c>
      <c r="B2075" t="s">
        <v>108</v>
      </c>
      <c r="C2075">
        <v>2025536</v>
      </c>
      <c r="D2075">
        <v>2026015</v>
      </c>
      <c r="E2075" t="s">
        <v>9</v>
      </c>
      <c r="F2075">
        <v>159</v>
      </c>
      <c r="G2075" s="15">
        <v>126462674</v>
      </c>
      <c r="H2075" t="s">
        <v>9</v>
      </c>
      <c r="I2075" t="s">
        <v>2894</v>
      </c>
      <c r="J2075" t="s">
        <v>9</v>
      </c>
      <c r="K2075" t="s">
        <v>2893</v>
      </c>
      <c r="L2075" t="s">
        <v>2892</v>
      </c>
      <c r="M2075" s="14" t="b">
        <f t="shared" si="167"/>
        <v>0</v>
      </c>
      <c r="N2075" s="14">
        <f t="shared" si="164"/>
        <v>0</v>
      </c>
      <c r="O2075" s="14">
        <f t="shared" si="165"/>
        <v>162</v>
      </c>
      <c r="P2075" s="14" t="b">
        <f t="shared" si="166"/>
        <v>0</v>
      </c>
      <c r="Q2075" t="b">
        <f t="shared" si="163"/>
        <v>0</v>
      </c>
    </row>
    <row r="2076" spans="1:17" x14ac:dyDescent="0.25">
      <c r="A2076" t="s">
        <v>6687</v>
      </c>
      <c r="B2076" t="s">
        <v>108</v>
      </c>
      <c r="C2076">
        <v>2026044</v>
      </c>
      <c r="D2076">
        <v>2027111</v>
      </c>
      <c r="E2076" t="s">
        <v>9</v>
      </c>
      <c r="F2076">
        <v>355</v>
      </c>
      <c r="G2076" s="15">
        <v>126462675</v>
      </c>
      <c r="H2076" t="s">
        <v>9</v>
      </c>
      <c r="I2076" t="s">
        <v>2891</v>
      </c>
      <c r="J2076" t="s">
        <v>9</v>
      </c>
      <c r="K2076" t="s">
        <v>2890</v>
      </c>
      <c r="L2076" t="s">
        <v>2889</v>
      </c>
      <c r="M2076" s="14" t="b">
        <f t="shared" si="167"/>
        <v>0</v>
      </c>
      <c r="N2076" s="14">
        <f t="shared" si="164"/>
        <v>0</v>
      </c>
      <c r="O2076" s="14">
        <f t="shared" si="165"/>
        <v>29</v>
      </c>
      <c r="P2076" s="14" t="b">
        <f t="shared" si="166"/>
        <v>1</v>
      </c>
      <c r="Q2076" t="b">
        <f t="shared" si="163"/>
        <v>1</v>
      </c>
    </row>
    <row r="2077" spans="1:17" x14ac:dyDescent="0.25">
      <c r="A2077" t="s">
        <v>6687</v>
      </c>
      <c r="B2077" t="s">
        <v>108</v>
      </c>
      <c r="C2077">
        <v>2027108</v>
      </c>
      <c r="D2077">
        <v>2028664</v>
      </c>
      <c r="E2077" t="s">
        <v>9</v>
      </c>
      <c r="F2077">
        <v>518</v>
      </c>
      <c r="G2077" s="15">
        <v>126462676</v>
      </c>
      <c r="H2077" t="s">
        <v>9</v>
      </c>
      <c r="I2077" t="s">
        <v>2888</v>
      </c>
      <c r="J2077" t="s">
        <v>9</v>
      </c>
      <c r="K2077" t="s">
        <v>2887</v>
      </c>
      <c r="L2077" t="s">
        <v>2886</v>
      </c>
      <c r="M2077" s="14" t="b">
        <f t="shared" si="167"/>
        <v>1</v>
      </c>
      <c r="N2077" s="14">
        <f t="shared" si="164"/>
        <v>0</v>
      </c>
      <c r="O2077" s="14">
        <f t="shared" si="165"/>
        <v>-3</v>
      </c>
      <c r="P2077" s="14" t="b">
        <f t="shared" si="166"/>
        <v>1</v>
      </c>
      <c r="Q2077" t="b">
        <f t="shared" si="163"/>
        <v>0</v>
      </c>
    </row>
    <row r="2078" spans="1:17" x14ac:dyDescent="0.25">
      <c r="A2078" t="s">
        <v>6687</v>
      </c>
      <c r="B2078" t="s">
        <v>108</v>
      </c>
      <c r="C2078">
        <v>2028822</v>
      </c>
      <c r="D2078">
        <v>2029796</v>
      </c>
      <c r="E2078" t="s">
        <v>12</v>
      </c>
      <c r="F2078">
        <v>324</v>
      </c>
      <c r="G2078" s="15">
        <v>126462677</v>
      </c>
      <c r="H2078" t="s">
        <v>9</v>
      </c>
      <c r="I2078" t="s">
        <v>2885</v>
      </c>
      <c r="J2078" t="s">
        <v>9</v>
      </c>
      <c r="K2078" t="s">
        <v>9</v>
      </c>
      <c r="L2078" t="s">
        <v>2884</v>
      </c>
      <c r="M2078" s="14" t="b">
        <f t="shared" si="167"/>
        <v>0</v>
      </c>
      <c r="N2078" s="14">
        <f t="shared" si="164"/>
        <v>0</v>
      </c>
      <c r="O2078" s="14">
        <f t="shared" si="165"/>
        <v>158</v>
      </c>
      <c r="P2078" s="14" t="b">
        <f t="shared" si="166"/>
        <v>0</v>
      </c>
      <c r="Q2078" t="b">
        <f t="shared" si="163"/>
        <v>0</v>
      </c>
    </row>
    <row r="2079" spans="1:17" x14ac:dyDescent="0.25">
      <c r="A2079" t="s">
        <v>6687</v>
      </c>
      <c r="B2079" t="s">
        <v>108</v>
      </c>
      <c r="C2079">
        <v>2029801</v>
      </c>
      <c r="D2079">
        <v>2030805</v>
      </c>
      <c r="E2079" t="s">
        <v>12</v>
      </c>
      <c r="F2079">
        <v>334</v>
      </c>
      <c r="G2079" s="15">
        <v>126462678</v>
      </c>
      <c r="H2079" t="s">
        <v>2883</v>
      </c>
      <c r="I2079" t="s">
        <v>2882</v>
      </c>
      <c r="J2079" t="s">
        <v>9</v>
      </c>
      <c r="K2079" t="s">
        <v>2881</v>
      </c>
      <c r="L2079" t="s">
        <v>2880</v>
      </c>
      <c r="M2079" s="14" t="b">
        <f t="shared" si="167"/>
        <v>0</v>
      </c>
      <c r="N2079" s="14">
        <f t="shared" si="164"/>
        <v>0</v>
      </c>
      <c r="O2079" s="14">
        <f t="shared" si="165"/>
        <v>5</v>
      </c>
      <c r="P2079" s="14" t="b">
        <f t="shared" si="166"/>
        <v>1</v>
      </c>
      <c r="Q2079" t="b">
        <f t="shared" si="163"/>
        <v>1</v>
      </c>
    </row>
    <row r="2080" spans="1:17" x14ac:dyDescent="0.25">
      <c r="A2080" t="s">
        <v>6687</v>
      </c>
      <c r="B2080" t="s">
        <v>108</v>
      </c>
      <c r="C2080">
        <v>2030820</v>
      </c>
      <c r="D2080">
        <v>2032496</v>
      </c>
      <c r="E2080" t="s">
        <v>12</v>
      </c>
      <c r="F2080">
        <v>558</v>
      </c>
      <c r="G2080" s="15">
        <v>126462679</v>
      </c>
      <c r="H2080" t="s">
        <v>2879</v>
      </c>
      <c r="I2080" t="s">
        <v>2878</v>
      </c>
      <c r="J2080" t="s">
        <v>9</v>
      </c>
      <c r="K2080" t="s">
        <v>2877</v>
      </c>
      <c r="L2080" t="s">
        <v>2876</v>
      </c>
      <c r="M2080" s="14" t="b">
        <f t="shared" si="167"/>
        <v>0</v>
      </c>
      <c r="N2080" s="14">
        <f t="shared" si="164"/>
        <v>0</v>
      </c>
      <c r="O2080" s="14">
        <f t="shared" si="165"/>
        <v>15</v>
      </c>
      <c r="P2080" s="14" t="b">
        <f t="shared" si="166"/>
        <v>1</v>
      </c>
      <c r="Q2080" t="b">
        <f t="shared" si="163"/>
        <v>0</v>
      </c>
    </row>
    <row r="2081" spans="1:17" x14ac:dyDescent="0.25">
      <c r="A2081" t="s">
        <v>6687</v>
      </c>
      <c r="B2081" t="s">
        <v>108</v>
      </c>
      <c r="C2081">
        <v>2032499</v>
      </c>
      <c r="D2081">
        <v>2033365</v>
      </c>
      <c r="E2081" t="s">
        <v>12</v>
      </c>
      <c r="F2081">
        <v>288</v>
      </c>
      <c r="G2081" s="15">
        <v>126462680</v>
      </c>
      <c r="H2081" t="s">
        <v>9</v>
      </c>
      <c r="I2081" t="s">
        <v>2875</v>
      </c>
      <c r="J2081" t="s">
        <v>9</v>
      </c>
      <c r="K2081" t="s">
        <v>246</v>
      </c>
      <c r="L2081" t="s">
        <v>584</v>
      </c>
      <c r="M2081" s="14" t="b">
        <f t="shared" si="167"/>
        <v>0</v>
      </c>
      <c r="N2081" s="14">
        <f t="shared" si="164"/>
        <v>0</v>
      </c>
      <c r="O2081" s="14">
        <f t="shared" si="165"/>
        <v>3</v>
      </c>
      <c r="P2081" s="14" t="b">
        <f t="shared" si="166"/>
        <v>1</v>
      </c>
      <c r="Q2081" t="b">
        <f t="shared" si="163"/>
        <v>0</v>
      </c>
    </row>
    <row r="2082" spans="1:17" x14ac:dyDescent="0.25">
      <c r="A2082" t="s">
        <v>6687</v>
      </c>
      <c r="B2082" t="s">
        <v>108</v>
      </c>
      <c r="C2082">
        <v>2033614</v>
      </c>
      <c r="D2082">
        <v>2034159</v>
      </c>
      <c r="E2082" t="s">
        <v>9</v>
      </c>
      <c r="F2082">
        <v>181</v>
      </c>
      <c r="G2082" s="15">
        <v>126462681</v>
      </c>
      <c r="H2082" t="s">
        <v>9</v>
      </c>
      <c r="I2082" t="s">
        <v>2874</v>
      </c>
      <c r="J2082" t="s">
        <v>9</v>
      </c>
      <c r="K2082" t="s">
        <v>2873</v>
      </c>
      <c r="L2082" t="s">
        <v>2872</v>
      </c>
      <c r="M2082" s="14" t="b">
        <f t="shared" si="167"/>
        <v>0</v>
      </c>
      <c r="N2082" s="14">
        <f t="shared" si="164"/>
        <v>0</v>
      </c>
      <c r="O2082" s="14">
        <f t="shared" si="165"/>
        <v>249</v>
      </c>
      <c r="P2082" s="14" t="b">
        <f t="shared" si="166"/>
        <v>0</v>
      </c>
      <c r="Q2082" t="b">
        <f t="shared" si="163"/>
        <v>0</v>
      </c>
    </row>
    <row r="2083" spans="1:17" x14ac:dyDescent="0.25">
      <c r="A2083" t="s">
        <v>6687</v>
      </c>
      <c r="B2083" t="s">
        <v>108</v>
      </c>
      <c r="C2083">
        <v>2034150</v>
      </c>
      <c r="D2083">
        <v>2035334</v>
      </c>
      <c r="E2083" t="s">
        <v>9</v>
      </c>
      <c r="F2083">
        <v>394</v>
      </c>
      <c r="G2083" s="15">
        <v>126462682</v>
      </c>
      <c r="H2083" t="s">
        <v>9</v>
      </c>
      <c r="I2083" t="s">
        <v>2871</v>
      </c>
      <c r="J2083" t="s">
        <v>9</v>
      </c>
      <c r="K2083" t="s">
        <v>2870</v>
      </c>
      <c r="L2083" t="s">
        <v>2869</v>
      </c>
      <c r="M2083" s="14" t="b">
        <f t="shared" si="167"/>
        <v>1</v>
      </c>
      <c r="N2083" s="14">
        <f t="shared" si="164"/>
        <v>0</v>
      </c>
      <c r="O2083" s="14">
        <f t="shared" si="165"/>
        <v>-9</v>
      </c>
      <c r="P2083" s="14" t="b">
        <f t="shared" si="166"/>
        <v>1</v>
      </c>
      <c r="Q2083" t="b">
        <f t="shared" si="163"/>
        <v>1</v>
      </c>
    </row>
    <row r="2084" spans="1:17" x14ac:dyDescent="0.25">
      <c r="A2084" t="s">
        <v>6687</v>
      </c>
      <c r="B2084" t="s">
        <v>108</v>
      </c>
      <c r="C2084">
        <v>2035337</v>
      </c>
      <c r="D2084">
        <v>2036620</v>
      </c>
      <c r="E2084" t="s">
        <v>9</v>
      </c>
      <c r="F2084">
        <v>427</v>
      </c>
      <c r="G2084" s="15">
        <v>126462683</v>
      </c>
      <c r="H2084" t="s">
        <v>9</v>
      </c>
      <c r="I2084" t="s">
        <v>2868</v>
      </c>
      <c r="J2084" t="s">
        <v>9</v>
      </c>
      <c r="K2084" t="s">
        <v>9</v>
      </c>
      <c r="L2084" t="s">
        <v>2786</v>
      </c>
      <c r="M2084" s="14" t="b">
        <f t="shared" si="167"/>
        <v>0</v>
      </c>
      <c r="N2084" s="14">
        <f t="shared" si="164"/>
        <v>0</v>
      </c>
      <c r="O2084" s="14">
        <f t="shared" si="165"/>
        <v>3</v>
      </c>
      <c r="P2084" s="14" t="b">
        <f t="shared" si="166"/>
        <v>1</v>
      </c>
      <c r="Q2084" t="b">
        <f t="shared" si="163"/>
        <v>0</v>
      </c>
    </row>
    <row r="2085" spans="1:17" x14ac:dyDescent="0.25">
      <c r="A2085" t="s">
        <v>6687</v>
      </c>
      <c r="B2085" t="s">
        <v>108</v>
      </c>
      <c r="C2085">
        <v>2036617</v>
      </c>
      <c r="D2085">
        <v>2037525</v>
      </c>
      <c r="E2085" t="s">
        <v>9</v>
      </c>
      <c r="F2085">
        <v>302</v>
      </c>
      <c r="G2085" s="15">
        <v>126462684</v>
      </c>
      <c r="H2085" t="s">
        <v>9</v>
      </c>
      <c r="I2085" t="s">
        <v>2867</v>
      </c>
      <c r="J2085" t="s">
        <v>9</v>
      </c>
      <c r="K2085" t="s">
        <v>1211</v>
      </c>
      <c r="L2085" t="s">
        <v>2866</v>
      </c>
      <c r="M2085" s="14" t="b">
        <f t="shared" si="167"/>
        <v>1</v>
      </c>
      <c r="N2085" s="14">
        <f t="shared" si="164"/>
        <v>0</v>
      </c>
      <c r="O2085" s="14">
        <f t="shared" si="165"/>
        <v>-3</v>
      </c>
      <c r="P2085" s="14" t="b">
        <f t="shared" si="166"/>
        <v>1</v>
      </c>
      <c r="Q2085" t="b">
        <f t="shared" si="163"/>
        <v>0</v>
      </c>
    </row>
    <row r="2086" spans="1:17" x14ac:dyDescent="0.25">
      <c r="A2086" t="s">
        <v>6687</v>
      </c>
      <c r="B2086" t="s">
        <v>108</v>
      </c>
      <c r="C2086">
        <v>2037599</v>
      </c>
      <c r="D2086">
        <v>2038219</v>
      </c>
      <c r="E2086" t="s">
        <v>9</v>
      </c>
      <c r="F2086">
        <v>206</v>
      </c>
      <c r="G2086" s="15">
        <v>126462685</v>
      </c>
      <c r="H2086" t="s">
        <v>9</v>
      </c>
      <c r="I2086" t="s">
        <v>2865</v>
      </c>
      <c r="J2086" t="s">
        <v>9</v>
      </c>
      <c r="K2086" t="s">
        <v>2864</v>
      </c>
      <c r="L2086" t="s">
        <v>2863</v>
      </c>
      <c r="M2086" s="14" t="b">
        <f t="shared" si="167"/>
        <v>0</v>
      </c>
      <c r="N2086" s="14">
        <f t="shared" si="164"/>
        <v>0</v>
      </c>
      <c r="O2086" s="14">
        <f t="shared" si="165"/>
        <v>74</v>
      </c>
      <c r="P2086" s="14" t="b">
        <f t="shared" si="166"/>
        <v>1</v>
      </c>
      <c r="Q2086" t="b">
        <f t="shared" si="163"/>
        <v>0</v>
      </c>
    </row>
    <row r="2087" spans="1:17" x14ac:dyDescent="0.25">
      <c r="A2087" t="s">
        <v>6687</v>
      </c>
      <c r="B2087" t="s">
        <v>108</v>
      </c>
      <c r="C2087">
        <v>2038226</v>
      </c>
      <c r="D2087">
        <v>2040064</v>
      </c>
      <c r="E2087" t="s">
        <v>9</v>
      </c>
      <c r="F2087">
        <v>612</v>
      </c>
      <c r="G2087" s="15">
        <v>126462686</v>
      </c>
      <c r="H2087" t="s">
        <v>9</v>
      </c>
      <c r="I2087" t="s">
        <v>2862</v>
      </c>
      <c r="J2087" t="s">
        <v>9</v>
      </c>
      <c r="K2087" t="s">
        <v>2861</v>
      </c>
      <c r="L2087" t="s">
        <v>2860</v>
      </c>
      <c r="M2087" s="14" t="b">
        <f t="shared" si="167"/>
        <v>0</v>
      </c>
      <c r="N2087" s="14">
        <f t="shared" si="164"/>
        <v>0</v>
      </c>
      <c r="O2087" s="14">
        <f t="shared" si="165"/>
        <v>7</v>
      </c>
      <c r="P2087" s="14" t="b">
        <f t="shared" si="166"/>
        <v>1</v>
      </c>
      <c r="Q2087" t="b">
        <f t="shared" si="163"/>
        <v>0</v>
      </c>
    </row>
    <row r="2088" spans="1:17" x14ac:dyDescent="0.25">
      <c r="A2088" t="s">
        <v>6687</v>
      </c>
      <c r="B2088" t="s">
        <v>108</v>
      </c>
      <c r="C2088">
        <v>2040212</v>
      </c>
      <c r="D2088">
        <v>2041606</v>
      </c>
      <c r="E2088" t="s">
        <v>9</v>
      </c>
      <c r="F2088">
        <v>464</v>
      </c>
      <c r="G2088" s="15">
        <v>126462687</v>
      </c>
      <c r="H2088" t="s">
        <v>9</v>
      </c>
      <c r="I2088" t="s">
        <v>2859</v>
      </c>
      <c r="J2088" t="s">
        <v>9</v>
      </c>
      <c r="K2088" t="s">
        <v>2858</v>
      </c>
      <c r="L2088" t="s">
        <v>690</v>
      </c>
      <c r="M2088" s="14" t="b">
        <f t="shared" si="167"/>
        <v>0</v>
      </c>
      <c r="N2088" s="14">
        <f t="shared" si="164"/>
        <v>0</v>
      </c>
      <c r="O2088" s="14">
        <f t="shared" si="165"/>
        <v>148</v>
      </c>
      <c r="P2088" s="14" t="b">
        <f t="shared" si="166"/>
        <v>0</v>
      </c>
      <c r="Q2088" t="b">
        <f t="shared" si="163"/>
        <v>0</v>
      </c>
    </row>
    <row r="2089" spans="1:17" x14ac:dyDescent="0.25">
      <c r="A2089" t="s">
        <v>6687</v>
      </c>
      <c r="B2089" t="s">
        <v>108</v>
      </c>
      <c r="C2089">
        <v>2041665</v>
      </c>
      <c r="D2089">
        <v>2042459</v>
      </c>
      <c r="E2089" t="s">
        <v>9</v>
      </c>
      <c r="F2089">
        <v>264</v>
      </c>
      <c r="G2089" s="15">
        <v>126462688</v>
      </c>
      <c r="H2089" t="s">
        <v>9</v>
      </c>
      <c r="I2089" t="s">
        <v>2857</v>
      </c>
      <c r="J2089" t="s">
        <v>9</v>
      </c>
      <c r="K2089" t="s">
        <v>9</v>
      </c>
      <c r="L2089" t="s">
        <v>2856</v>
      </c>
      <c r="M2089" s="14" t="b">
        <f t="shared" si="167"/>
        <v>0</v>
      </c>
      <c r="N2089" s="14">
        <f t="shared" si="164"/>
        <v>0</v>
      </c>
      <c r="O2089" s="14">
        <f t="shared" si="165"/>
        <v>59</v>
      </c>
      <c r="P2089" s="14" t="b">
        <f t="shared" si="166"/>
        <v>1</v>
      </c>
      <c r="Q2089" t="b">
        <f t="shared" si="163"/>
        <v>1</v>
      </c>
    </row>
    <row r="2090" spans="1:17" x14ac:dyDescent="0.25">
      <c r="A2090" t="s">
        <v>6687</v>
      </c>
      <c r="B2090" t="s">
        <v>108</v>
      </c>
      <c r="C2090">
        <v>2042787</v>
      </c>
      <c r="D2090">
        <v>2043314</v>
      </c>
      <c r="E2090" t="s">
        <v>12</v>
      </c>
      <c r="F2090">
        <v>175</v>
      </c>
      <c r="G2090" s="15">
        <v>126462689</v>
      </c>
      <c r="H2090" t="s">
        <v>9</v>
      </c>
      <c r="I2090" t="s">
        <v>2855</v>
      </c>
      <c r="J2090" t="s">
        <v>9</v>
      </c>
      <c r="K2090" t="s">
        <v>9</v>
      </c>
      <c r="L2090" t="s">
        <v>2854</v>
      </c>
      <c r="M2090" s="14" t="b">
        <f t="shared" si="167"/>
        <v>0</v>
      </c>
      <c r="N2090" s="14">
        <f t="shared" si="164"/>
        <v>0</v>
      </c>
      <c r="O2090" s="14">
        <f t="shared" si="165"/>
        <v>328</v>
      </c>
      <c r="P2090" s="14" t="b">
        <f t="shared" si="166"/>
        <v>0</v>
      </c>
      <c r="Q2090" t="b">
        <f t="shared" si="163"/>
        <v>0</v>
      </c>
    </row>
    <row r="2091" spans="1:17" x14ac:dyDescent="0.25">
      <c r="A2091" t="s">
        <v>6687</v>
      </c>
      <c r="B2091" t="s">
        <v>108</v>
      </c>
      <c r="C2091">
        <v>2043311</v>
      </c>
      <c r="D2091">
        <v>2044597</v>
      </c>
      <c r="E2091" t="s">
        <v>12</v>
      </c>
      <c r="F2091">
        <v>428</v>
      </c>
      <c r="G2091" s="15">
        <v>126462690</v>
      </c>
      <c r="H2091" t="s">
        <v>9</v>
      </c>
      <c r="I2091" t="s">
        <v>2853</v>
      </c>
      <c r="J2091" t="s">
        <v>9</v>
      </c>
      <c r="K2091" t="s">
        <v>2309</v>
      </c>
      <c r="L2091" t="s">
        <v>2852</v>
      </c>
      <c r="M2091" s="14" t="b">
        <f t="shared" si="167"/>
        <v>1</v>
      </c>
      <c r="N2091" s="14">
        <f t="shared" si="164"/>
        <v>0</v>
      </c>
      <c r="O2091" s="14">
        <f t="shared" si="165"/>
        <v>-3</v>
      </c>
      <c r="P2091" s="14" t="b">
        <f t="shared" si="166"/>
        <v>1</v>
      </c>
      <c r="Q2091" t="b">
        <f t="shared" si="163"/>
        <v>1</v>
      </c>
    </row>
    <row r="2092" spans="1:17" x14ac:dyDescent="0.25">
      <c r="A2092" t="s">
        <v>6687</v>
      </c>
      <c r="B2092" t="s">
        <v>108</v>
      </c>
      <c r="C2092">
        <v>2044668</v>
      </c>
      <c r="D2092">
        <v>2046272</v>
      </c>
      <c r="E2092" t="s">
        <v>12</v>
      </c>
      <c r="F2092">
        <v>534</v>
      </c>
      <c r="G2092" s="15">
        <v>126462691</v>
      </c>
      <c r="H2092" t="s">
        <v>9</v>
      </c>
      <c r="I2092" t="s">
        <v>2851</v>
      </c>
      <c r="J2092" t="s">
        <v>9</v>
      </c>
      <c r="K2092" t="s">
        <v>2309</v>
      </c>
      <c r="L2092" t="s">
        <v>2850</v>
      </c>
      <c r="M2092" s="14" t="b">
        <f t="shared" si="167"/>
        <v>0</v>
      </c>
      <c r="N2092" s="14">
        <f t="shared" si="164"/>
        <v>0</v>
      </c>
      <c r="O2092" s="14">
        <f t="shared" si="165"/>
        <v>71</v>
      </c>
      <c r="P2092" s="14" t="b">
        <f t="shared" si="166"/>
        <v>1</v>
      </c>
      <c r="Q2092" t="b">
        <f t="shared" si="163"/>
        <v>0</v>
      </c>
    </row>
    <row r="2093" spans="1:17" x14ac:dyDescent="0.25">
      <c r="A2093" t="s">
        <v>6687</v>
      </c>
      <c r="B2093" t="s">
        <v>108</v>
      </c>
      <c r="C2093">
        <v>2046262</v>
      </c>
      <c r="D2093">
        <v>2049843</v>
      </c>
      <c r="E2093" t="s">
        <v>12</v>
      </c>
      <c r="F2093">
        <v>1193</v>
      </c>
      <c r="G2093" s="15">
        <v>126462692</v>
      </c>
      <c r="H2093" t="s">
        <v>2849</v>
      </c>
      <c r="I2093" t="s">
        <v>2848</v>
      </c>
      <c r="J2093" t="s">
        <v>9</v>
      </c>
      <c r="K2093" t="s">
        <v>2847</v>
      </c>
      <c r="L2093" t="s">
        <v>2846</v>
      </c>
      <c r="M2093" s="14" t="b">
        <f t="shared" si="167"/>
        <v>1</v>
      </c>
      <c r="N2093" s="14">
        <f t="shared" si="164"/>
        <v>0</v>
      </c>
      <c r="O2093" s="14">
        <f t="shared" si="165"/>
        <v>-10</v>
      </c>
      <c r="P2093" s="14" t="b">
        <f t="shared" si="166"/>
        <v>1</v>
      </c>
      <c r="Q2093" t="b">
        <f t="shared" si="163"/>
        <v>0</v>
      </c>
    </row>
    <row r="2094" spans="1:17" x14ac:dyDescent="0.25">
      <c r="A2094" t="s">
        <v>6687</v>
      </c>
      <c r="B2094" t="s">
        <v>108</v>
      </c>
      <c r="C2094">
        <v>2049905</v>
      </c>
      <c r="D2094">
        <v>2050798</v>
      </c>
      <c r="E2094" t="s">
        <v>12</v>
      </c>
      <c r="F2094">
        <v>297</v>
      </c>
      <c r="G2094" s="15">
        <v>126462693</v>
      </c>
      <c r="H2094" t="s">
        <v>2845</v>
      </c>
      <c r="I2094" t="s">
        <v>2844</v>
      </c>
      <c r="J2094" t="s">
        <v>9</v>
      </c>
      <c r="K2094" t="s">
        <v>2305</v>
      </c>
      <c r="L2094" t="s">
        <v>2843</v>
      </c>
      <c r="M2094" s="14" t="b">
        <f t="shared" si="167"/>
        <v>0</v>
      </c>
      <c r="N2094" s="14">
        <f t="shared" si="164"/>
        <v>0</v>
      </c>
      <c r="O2094" s="14">
        <f t="shared" si="165"/>
        <v>62</v>
      </c>
      <c r="P2094" s="14" t="b">
        <f t="shared" si="166"/>
        <v>1</v>
      </c>
      <c r="Q2094" t="b">
        <f t="shared" si="163"/>
        <v>0</v>
      </c>
    </row>
    <row r="2095" spans="1:17" x14ac:dyDescent="0.25">
      <c r="A2095" t="s">
        <v>6687</v>
      </c>
      <c r="B2095" t="s">
        <v>108</v>
      </c>
      <c r="C2095">
        <v>2050842</v>
      </c>
      <c r="D2095">
        <v>2051510</v>
      </c>
      <c r="E2095" t="s">
        <v>12</v>
      </c>
      <c r="F2095">
        <v>222</v>
      </c>
      <c r="G2095" s="15">
        <v>126462694</v>
      </c>
      <c r="H2095" t="s">
        <v>9</v>
      </c>
      <c r="I2095" t="s">
        <v>2842</v>
      </c>
      <c r="J2095" t="s">
        <v>9</v>
      </c>
      <c r="K2095" t="s">
        <v>799</v>
      </c>
      <c r="L2095" t="s">
        <v>2841</v>
      </c>
      <c r="M2095" s="14" t="b">
        <f t="shared" si="167"/>
        <v>0</v>
      </c>
      <c r="N2095" s="14">
        <f t="shared" si="164"/>
        <v>0</v>
      </c>
      <c r="O2095" s="14">
        <f t="shared" si="165"/>
        <v>44</v>
      </c>
      <c r="P2095" s="14" t="b">
        <f t="shared" si="166"/>
        <v>1</v>
      </c>
      <c r="Q2095" t="b">
        <f t="shared" si="163"/>
        <v>0</v>
      </c>
    </row>
    <row r="2096" spans="1:17" x14ac:dyDescent="0.25">
      <c r="A2096" t="s">
        <v>6687</v>
      </c>
      <c r="B2096" t="s">
        <v>108</v>
      </c>
      <c r="C2096">
        <v>2051507</v>
      </c>
      <c r="D2096">
        <v>2052946</v>
      </c>
      <c r="E2096" t="s">
        <v>12</v>
      </c>
      <c r="F2096">
        <v>479</v>
      </c>
      <c r="G2096" s="15">
        <v>126462695</v>
      </c>
      <c r="H2096" t="s">
        <v>9</v>
      </c>
      <c r="I2096" t="s">
        <v>2840</v>
      </c>
      <c r="J2096" t="s">
        <v>9</v>
      </c>
      <c r="K2096" t="s">
        <v>9</v>
      </c>
      <c r="L2096" t="s">
        <v>2786</v>
      </c>
      <c r="M2096" s="14" t="b">
        <f t="shared" si="167"/>
        <v>1</v>
      </c>
      <c r="N2096" s="14">
        <f t="shared" si="164"/>
        <v>0</v>
      </c>
      <c r="O2096" s="14">
        <f t="shared" si="165"/>
        <v>-3</v>
      </c>
      <c r="P2096" s="14" t="b">
        <f t="shared" si="166"/>
        <v>1</v>
      </c>
      <c r="Q2096" t="b">
        <f t="shared" si="163"/>
        <v>0</v>
      </c>
    </row>
    <row r="2097" spans="1:17" x14ac:dyDescent="0.25">
      <c r="A2097" t="s">
        <v>6687</v>
      </c>
      <c r="B2097" t="s">
        <v>108</v>
      </c>
      <c r="C2097">
        <v>2052965</v>
      </c>
      <c r="D2097">
        <v>2053747</v>
      </c>
      <c r="E2097" t="s">
        <v>12</v>
      </c>
      <c r="F2097">
        <v>260</v>
      </c>
      <c r="G2097" s="15">
        <v>126462696</v>
      </c>
      <c r="H2097" t="s">
        <v>9</v>
      </c>
      <c r="I2097" t="s">
        <v>2839</v>
      </c>
      <c r="J2097" t="s">
        <v>9</v>
      </c>
      <c r="K2097" t="s">
        <v>9</v>
      </c>
      <c r="L2097" t="s">
        <v>2838</v>
      </c>
      <c r="M2097" s="14" t="b">
        <f t="shared" si="167"/>
        <v>0</v>
      </c>
      <c r="N2097" s="14">
        <f t="shared" si="164"/>
        <v>0</v>
      </c>
      <c r="O2097" s="14">
        <f t="shared" si="165"/>
        <v>19</v>
      </c>
      <c r="P2097" s="14" t="b">
        <f t="shared" si="166"/>
        <v>1</v>
      </c>
      <c r="Q2097" t="b">
        <f t="shared" si="163"/>
        <v>0</v>
      </c>
    </row>
    <row r="2098" spans="1:17" x14ac:dyDescent="0.25">
      <c r="A2098" t="s">
        <v>6687</v>
      </c>
      <c r="B2098" t="s">
        <v>108</v>
      </c>
      <c r="C2098">
        <v>2053874</v>
      </c>
      <c r="D2098">
        <v>2054518</v>
      </c>
      <c r="E2098" t="s">
        <v>12</v>
      </c>
      <c r="F2098">
        <v>214</v>
      </c>
      <c r="G2098" s="15">
        <v>126462697</v>
      </c>
      <c r="H2098" t="s">
        <v>9</v>
      </c>
      <c r="I2098" t="s">
        <v>2837</v>
      </c>
      <c r="J2098" t="s">
        <v>9</v>
      </c>
      <c r="K2098" t="s">
        <v>9</v>
      </c>
      <c r="L2098" t="s">
        <v>126</v>
      </c>
      <c r="M2098" s="14" t="b">
        <f t="shared" si="167"/>
        <v>0</v>
      </c>
      <c r="N2098" s="14">
        <f t="shared" si="164"/>
        <v>0</v>
      </c>
      <c r="O2098" s="14">
        <f t="shared" si="165"/>
        <v>127</v>
      </c>
      <c r="P2098" s="14" t="b">
        <f t="shared" si="166"/>
        <v>0</v>
      </c>
      <c r="Q2098" t="b">
        <f t="shared" si="163"/>
        <v>0</v>
      </c>
    </row>
    <row r="2099" spans="1:17" x14ac:dyDescent="0.25">
      <c r="A2099" t="s">
        <v>6687</v>
      </c>
      <c r="B2099" t="s">
        <v>108</v>
      </c>
      <c r="C2099">
        <v>2054595</v>
      </c>
      <c r="D2099">
        <v>2055059</v>
      </c>
      <c r="E2099" t="s">
        <v>12</v>
      </c>
      <c r="F2099">
        <v>154</v>
      </c>
      <c r="G2099" s="15">
        <v>126462698</v>
      </c>
      <c r="H2099" t="s">
        <v>9</v>
      </c>
      <c r="I2099" t="s">
        <v>2836</v>
      </c>
      <c r="J2099" t="s">
        <v>9</v>
      </c>
      <c r="K2099" t="s">
        <v>9</v>
      </c>
      <c r="L2099" t="s">
        <v>126</v>
      </c>
      <c r="M2099" s="14" t="b">
        <f t="shared" si="167"/>
        <v>0</v>
      </c>
      <c r="N2099" s="14">
        <f t="shared" si="164"/>
        <v>0</v>
      </c>
      <c r="O2099" s="14">
        <f t="shared" si="165"/>
        <v>77</v>
      </c>
      <c r="P2099" s="14" t="b">
        <f t="shared" si="166"/>
        <v>1</v>
      </c>
      <c r="Q2099" t="b">
        <f t="shared" si="163"/>
        <v>1</v>
      </c>
    </row>
    <row r="2100" spans="1:17" x14ac:dyDescent="0.25">
      <c r="A2100" t="s">
        <v>6687</v>
      </c>
      <c r="B2100" t="s">
        <v>108</v>
      </c>
      <c r="C2100">
        <v>2055081</v>
      </c>
      <c r="D2100">
        <v>2055377</v>
      </c>
      <c r="E2100" t="s">
        <v>12</v>
      </c>
      <c r="F2100">
        <v>98</v>
      </c>
      <c r="G2100" s="15">
        <v>126462699</v>
      </c>
      <c r="H2100" t="s">
        <v>9</v>
      </c>
      <c r="I2100" t="s">
        <v>2835</v>
      </c>
      <c r="J2100" t="s">
        <v>9</v>
      </c>
      <c r="K2100" t="s">
        <v>9</v>
      </c>
      <c r="L2100" t="s">
        <v>126</v>
      </c>
      <c r="M2100" s="14" t="b">
        <f t="shared" si="167"/>
        <v>0</v>
      </c>
      <c r="N2100" s="14">
        <f t="shared" si="164"/>
        <v>0</v>
      </c>
      <c r="O2100" s="14">
        <f t="shared" si="165"/>
        <v>22</v>
      </c>
      <c r="P2100" s="14" t="b">
        <f t="shared" si="166"/>
        <v>1</v>
      </c>
      <c r="Q2100" t="b">
        <f t="shared" si="163"/>
        <v>0</v>
      </c>
    </row>
    <row r="2101" spans="1:17" x14ac:dyDescent="0.25">
      <c r="A2101" t="s">
        <v>6687</v>
      </c>
      <c r="B2101" t="s">
        <v>108</v>
      </c>
      <c r="C2101">
        <v>2055374</v>
      </c>
      <c r="D2101">
        <v>2056465</v>
      </c>
      <c r="E2101" t="s">
        <v>12</v>
      </c>
      <c r="F2101">
        <v>363</v>
      </c>
      <c r="G2101" s="15">
        <v>126462700</v>
      </c>
      <c r="H2101" t="s">
        <v>9</v>
      </c>
      <c r="I2101" t="s">
        <v>2834</v>
      </c>
      <c r="J2101" t="s">
        <v>9</v>
      </c>
      <c r="K2101" t="s">
        <v>9</v>
      </c>
      <c r="L2101" t="s">
        <v>2833</v>
      </c>
      <c r="M2101" s="14" t="b">
        <f t="shared" si="167"/>
        <v>1</v>
      </c>
      <c r="N2101" s="14">
        <f t="shared" si="164"/>
        <v>0</v>
      </c>
      <c r="O2101" s="14">
        <f t="shared" si="165"/>
        <v>-3</v>
      </c>
      <c r="P2101" s="14" t="b">
        <f t="shared" si="166"/>
        <v>1</v>
      </c>
      <c r="Q2101" t="b">
        <f t="shared" si="163"/>
        <v>0</v>
      </c>
    </row>
    <row r="2102" spans="1:17" x14ac:dyDescent="0.25">
      <c r="A2102" t="s">
        <v>6687</v>
      </c>
      <c r="B2102" t="s">
        <v>108</v>
      </c>
      <c r="C2102">
        <v>2056527</v>
      </c>
      <c r="D2102">
        <v>2057399</v>
      </c>
      <c r="E2102" t="s">
        <v>12</v>
      </c>
      <c r="F2102">
        <v>290</v>
      </c>
      <c r="G2102" s="15">
        <v>126462701</v>
      </c>
      <c r="H2102" t="s">
        <v>9</v>
      </c>
      <c r="I2102" t="s">
        <v>2832</v>
      </c>
      <c r="J2102" t="s">
        <v>9</v>
      </c>
      <c r="K2102" t="s">
        <v>9</v>
      </c>
      <c r="L2102" t="s">
        <v>126</v>
      </c>
      <c r="M2102" s="14" t="b">
        <f t="shared" si="167"/>
        <v>0</v>
      </c>
      <c r="N2102" s="14">
        <f t="shared" si="164"/>
        <v>0</v>
      </c>
      <c r="O2102" s="14">
        <f t="shared" si="165"/>
        <v>62</v>
      </c>
      <c r="P2102" s="14" t="b">
        <f t="shared" si="166"/>
        <v>1</v>
      </c>
      <c r="Q2102" t="b">
        <f t="shared" si="163"/>
        <v>0</v>
      </c>
    </row>
    <row r="2103" spans="1:17" x14ac:dyDescent="0.25">
      <c r="A2103" t="s">
        <v>6687</v>
      </c>
      <c r="B2103" t="s">
        <v>108</v>
      </c>
      <c r="C2103">
        <v>2057739</v>
      </c>
      <c r="D2103">
        <v>2058176</v>
      </c>
      <c r="E2103" t="s">
        <v>12</v>
      </c>
      <c r="F2103">
        <v>145</v>
      </c>
      <c r="G2103" s="15">
        <v>126462702</v>
      </c>
      <c r="H2103" t="s">
        <v>9</v>
      </c>
      <c r="I2103" t="s">
        <v>2831</v>
      </c>
      <c r="J2103" t="s">
        <v>9</v>
      </c>
      <c r="K2103" t="s">
        <v>1933</v>
      </c>
      <c r="L2103" t="s">
        <v>1932</v>
      </c>
      <c r="M2103" s="14" t="b">
        <f t="shared" si="167"/>
        <v>0</v>
      </c>
      <c r="N2103" s="14">
        <f t="shared" si="164"/>
        <v>0</v>
      </c>
      <c r="O2103" s="14">
        <f t="shared" si="165"/>
        <v>340</v>
      </c>
      <c r="P2103" s="14" t="b">
        <f t="shared" si="166"/>
        <v>0</v>
      </c>
      <c r="Q2103" t="b">
        <f t="shared" si="163"/>
        <v>0</v>
      </c>
    </row>
    <row r="2104" spans="1:17" x14ac:dyDescent="0.25">
      <c r="A2104" t="s">
        <v>6687</v>
      </c>
      <c r="B2104" t="s">
        <v>108</v>
      </c>
      <c r="C2104">
        <v>2058579</v>
      </c>
      <c r="D2104">
        <v>2059277</v>
      </c>
      <c r="E2104" t="s">
        <v>9</v>
      </c>
      <c r="F2104">
        <v>232</v>
      </c>
      <c r="G2104" s="15">
        <v>126462703</v>
      </c>
      <c r="H2104" t="s">
        <v>9</v>
      </c>
      <c r="I2104" t="s">
        <v>2830</v>
      </c>
      <c r="J2104" t="s">
        <v>9</v>
      </c>
      <c r="K2104" t="s">
        <v>514</v>
      </c>
      <c r="L2104" t="s">
        <v>511</v>
      </c>
      <c r="M2104" s="14" t="b">
        <f t="shared" si="167"/>
        <v>0</v>
      </c>
      <c r="N2104" s="14">
        <f t="shared" si="164"/>
        <v>0</v>
      </c>
      <c r="O2104" s="14">
        <f t="shared" si="165"/>
        <v>403</v>
      </c>
      <c r="P2104" s="14" t="b">
        <f t="shared" si="166"/>
        <v>0</v>
      </c>
      <c r="Q2104" t="b">
        <f t="shared" si="163"/>
        <v>0</v>
      </c>
    </row>
    <row r="2105" spans="1:17" x14ac:dyDescent="0.25">
      <c r="A2105" t="s">
        <v>6687</v>
      </c>
      <c r="B2105" t="s">
        <v>108</v>
      </c>
      <c r="C2105">
        <v>2059274</v>
      </c>
      <c r="D2105">
        <v>2060017</v>
      </c>
      <c r="E2105" t="s">
        <v>9</v>
      </c>
      <c r="F2105">
        <v>247</v>
      </c>
      <c r="G2105" s="15">
        <v>126462704</v>
      </c>
      <c r="H2105" t="s">
        <v>9</v>
      </c>
      <c r="I2105" t="s">
        <v>2829</v>
      </c>
      <c r="J2105" t="s">
        <v>9</v>
      </c>
      <c r="K2105" t="s">
        <v>2828</v>
      </c>
      <c r="L2105" t="s">
        <v>511</v>
      </c>
      <c r="M2105" s="14" t="b">
        <f t="shared" si="167"/>
        <v>1</v>
      </c>
      <c r="N2105" s="14">
        <f t="shared" si="164"/>
        <v>0</v>
      </c>
      <c r="O2105" s="14">
        <f t="shared" si="165"/>
        <v>-3</v>
      </c>
      <c r="P2105" s="14" t="b">
        <f t="shared" si="166"/>
        <v>1</v>
      </c>
      <c r="Q2105" t="b">
        <f t="shared" si="163"/>
        <v>1</v>
      </c>
    </row>
    <row r="2106" spans="1:17" x14ac:dyDescent="0.25">
      <c r="A2106" t="s">
        <v>6687</v>
      </c>
      <c r="B2106" t="s">
        <v>108</v>
      </c>
      <c r="C2106">
        <v>2060014</v>
      </c>
      <c r="D2106">
        <v>2061246</v>
      </c>
      <c r="E2106" t="s">
        <v>9</v>
      </c>
      <c r="F2106">
        <v>410</v>
      </c>
      <c r="G2106" s="15">
        <v>126462705</v>
      </c>
      <c r="H2106" t="s">
        <v>9</v>
      </c>
      <c r="I2106" t="s">
        <v>2827</v>
      </c>
      <c r="J2106" t="s">
        <v>9</v>
      </c>
      <c r="K2106" t="s">
        <v>509</v>
      </c>
      <c r="L2106" t="s">
        <v>506</v>
      </c>
      <c r="M2106" s="14" t="b">
        <f t="shared" si="167"/>
        <v>1</v>
      </c>
      <c r="N2106" s="14">
        <f t="shared" si="164"/>
        <v>0</v>
      </c>
      <c r="O2106" s="14">
        <f t="shared" si="165"/>
        <v>-3</v>
      </c>
      <c r="P2106" s="14" t="b">
        <f t="shared" si="166"/>
        <v>1</v>
      </c>
      <c r="Q2106" t="b">
        <f t="shared" si="163"/>
        <v>0</v>
      </c>
    </row>
    <row r="2107" spans="1:17" x14ac:dyDescent="0.25">
      <c r="A2107" t="s">
        <v>6687</v>
      </c>
      <c r="B2107" t="s">
        <v>108</v>
      </c>
      <c r="C2107">
        <v>2061613</v>
      </c>
      <c r="D2107">
        <v>2063541</v>
      </c>
      <c r="E2107" t="s">
        <v>9</v>
      </c>
      <c r="F2107">
        <v>642</v>
      </c>
      <c r="G2107" s="15">
        <v>126462706</v>
      </c>
      <c r="H2107" t="s">
        <v>9</v>
      </c>
      <c r="I2107" t="s">
        <v>2826</v>
      </c>
      <c r="J2107" t="s">
        <v>9</v>
      </c>
      <c r="K2107" t="s">
        <v>507</v>
      </c>
      <c r="L2107" t="s">
        <v>506</v>
      </c>
      <c r="M2107" s="14" t="b">
        <f t="shared" si="167"/>
        <v>0</v>
      </c>
      <c r="N2107" s="14">
        <f t="shared" si="164"/>
        <v>0</v>
      </c>
      <c r="O2107" s="14">
        <f t="shared" si="165"/>
        <v>367</v>
      </c>
      <c r="P2107" s="14" t="b">
        <f t="shared" si="166"/>
        <v>0</v>
      </c>
      <c r="Q2107" t="b">
        <f t="shared" si="163"/>
        <v>0</v>
      </c>
    </row>
    <row r="2108" spans="1:17" x14ac:dyDescent="0.25">
      <c r="A2108" t="s">
        <v>6687</v>
      </c>
      <c r="B2108" t="s">
        <v>108</v>
      </c>
      <c r="C2108">
        <v>2063605</v>
      </c>
      <c r="D2108">
        <v>2064885</v>
      </c>
      <c r="E2108" t="s">
        <v>9</v>
      </c>
      <c r="F2108">
        <v>426</v>
      </c>
      <c r="G2108" s="15">
        <v>126462707</v>
      </c>
      <c r="H2108" t="s">
        <v>9</v>
      </c>
      <c r="I2108" t="s">
        <v>2825</v>
      </c>
      <c r="J2108" t="s">
        <v>9</v>
      </c>
      <c r="K2108" t="s">
        <v>504</v>
      </c>
      <c r="L2108" t="s">
        <v>503</v>
      </c>
      <c r="M2108" s="14" t="b">
        <f t="shared" si="167"/>
        <v>0</v>
      </c>
      <c r="N2108" s="14">
        <f t="shared" si="164"/>
        <v>0</v>
      </c>
      <c r="O2108" s="14">
        <f t="shared" si="165"/>
        <v>64</v>
      </c>
      <c r="P2108" s="14" t="b">
        <f t="shared" si="166"/>
        <v>1</v>
      </c>
      <c r="Q2108" t="b">
        <f t="shared" si="163"/>
        <v>1</v>
      </c>
    </row>
    <row r="2109" spans="1:17" x14ac:dyDescent="0.25">
      <c r="A2109" t="s">
        <v>6687</v>
      </c>
      <c r="B2109" t="s">
        <v>108</v>
      </c>
      <c r="C2109">
        <v>2065184</v>
      </c>
      <c r="D2109">
        <v>2065807</v>
      </c>
      <c r="E2109" t="s">
        <v>9</v>
      </c>
      <c r="F2109">
        <v>207</v>
      </c>
      <c r="G2109" s="15">
        <v>126462708</v>
      </c>
      <c r="H2109" t="s">
        <v>9</v>
      </c>
      <c r="I2109" t="s">
        <v>2824</v>
      </c>
      <c r="J2109" t="s">
        <v>9</v>
      </c>
      <c r="K2109" t="s">
        <v>2380</v>
      </c>
      <c r="L2109" t="s">
        <v>2823</v>
      </c>
      <c r="M2109" s="14" t="b">
        <f t="shared" si="167"/>
        <v>0</v>
      </c>
      <c r="N2109" s="14">
        <f t="shared" si="164"/>
        <v>0</v>
      </c>
      <c r="O2109" s="14">
        <f t="shared" si="165"/>
        <v>299</v>
      </c>
      <c r="P2109" s="14" t="b">
        <f t="shared" si="166"/>
        <v>0</v>
      </c>
      <c r="Q2109" t="b">
        <f t="shared" si="163"/>
        <v>0</v>
      </c>
    </row>
    <row r="2110" spans="1:17" x14ac:dyDescent="0.25">
      <c r="A2110" t="s">
        <v>6687</v>
      </c>
      <c r="B2110" t="s">
        <v>108</v>
      </c>
      <c r="C2110">
        <v>2065804</v>
      </c>
      <c r="D2110">
        <v>2066436</v>
      </c>
      <c r="E2110" t="s">
        <v>9</v>
      </c>
      <c r="F2110">
        <v>210</v>
      </c>
      <c r="G2110" s="15">
        <v>126462709</v>
      </c>
      <c r="H2110" t="s">
        <v>9</v>
      </c>
      <c r="I2110" t="s">
        <v>2822</v>
      </c>
      <c r="J2110" t="s">
        <v>9</v>
      </c>
      <c r="K2110" t="s">
        <v>2821</v>
      </c>
      <c r="L2110" t="s">
        <v>2820</v>
      </c>
      <c r="M2110" s="14" t="b">
        <f t="shared" si="167"/>
        <v>1</v>
      </c>
      <c r="N2110" s="14">
        <f t="shared" si="164"/>
        <v>0</v>
      </c>
      <c r="O2110" s="14">
        <f t="shared" si="165"/>
        <v>-3</v>
      </c>
      <c r="P2110" s="14" t="b">
        <f t="shared" si="166"/>
        <v>1</v>
      </c>
      <c r="Q2110" t="b">
        <f t="shared" si="163"/>
        <v>1</v>
      </c>
    </row>
    <row r="2111" spans="1:17" x14ac:dyDescent="0.25">
      <c r="A2111" t="s">
        <v>6687</v>
      </c>
      <c r="B2111" t="s">
        <v>108</v>
      </c>
      <c r="C2111">
        <v>2066433</v>
      </c>
      <c r="D2111">
        <v>2066981</v>
      </c>
      <c r="E2111" t="s">
        <v>9</v>
      </c>
      <c r="F2111">
        <v>182</v>
      </c>
      <c r="G2111" s="15">
        <v>126462710</v>
      </c>
      <c r="H2111" t="s">
        <v>2819</v>
      </c>
      <c r="I2111" t="s">
        <v>2818</v>
      </c>
      <c r="J2111" t="s">
        <v>9</v>
      </c>
      <c r="K2111" t="s">
        <v>2817</v>
      </c>
      <c r="L2111" t="s">
        <v>2816</v>
      </c>
      <c r="M2111" s="14" t="b">
        <f t="shared" si="167"/>
        <v>1</v>
      </c>
      <c r="N2111" s="14">
        <f t="shared" si="164"/>
        <v>0</v>
      </c>
      <c r="O2111" s="14">
        <f t="shared" si="165"/>
        <v>-3</v>
      </c>
      <c r="P2111" s="14" t="b">
        <f t="shared" si="166"/>
        <v>1</v>
      </c>
      <c r="Q2111" t="b">
        <f t="shared" si="163"/>
        <v>0</v>
      </c>
    </row>
    <row r="2112" spans="1:17" x14ac:dyDescent="0.25">
      <c r="A2112" t="s">
        <v>6687</v>
      </c>
      <c r="B2112" t="s">
        <v>108</v>
      </c>
      <c r="C2112">
        <v>2067070</v>
      </c>
      <c r="D2112">
        <v>2067381</v>
      </c>
      <c r="E2112" t="s">
        <v>12</v>
      </c>
      <c r="F2112">
        <v>103</v>
      </c>
      <c r="G2112" s="15">
        <v>126462711</v>
      </c>
      <c r="H2112" t="s">
        <v>9</v>
      </c>
      <c r="I2112" t="s">
        <v>2815</v>
      </c>
      <c r="J2112" t="s">
        <v>9</v>
      </c>
      <c r="K2112" t="s">
        <v>9</v>
      </c>
      <c r="L2112" t="s">
        <v>126</v>
      </c>
      <c r="M2112" s="14" t="b">
        <f t="shared" si="167"/>
        <v>0</v>
      </c>
      <c r="N2112" s="14">
        <f t="shared" si="164"/>
        <v>0</v>
      </c>
      <c r="O2112" s="14">
        <f t="shared" si="165"/>
        <v>89</v>
      </c>
      <c r="P2112" s="14" t="b">
        <f t="shared" si="166"/>
        <v>1</v>
      </c>
      <c r="Q2112" t="b">
        <f t="shared" si="163"/>
        <v>0</v>
      </c>
    </row>
    <row r="2113" spans="1:17" x14ac:dyDescent="0.25">
      <c r="A2113" t="s">
        <v>6687</v>
      </c>
      <c r="B2113" t="s">
        <v>108</v>
      </c>
      <c r="C2113">
        <v>2067399</v>
      </c>
      <c r="D2113">
        <v>2069105</v>
      </c>
      <c r="E2113" t="s">
        <v>9</v>
      </c>
      <c r="F2113">
        <v>568</v>
      </c>
      <c r="G2113" s="15">
        <v>126462712</v>
      </c>
      <c r="H2113" t="s">
        <v>2814</v>
      </c>
      <c r="I2113" t="s">
        <v>2813</v>
      </c>
      <c r="J2113" t="s">
        <v>9</v>
      </c>
      <c r="K2113" t="s">
        <v>2812</v>
      </c>
      <c r="L2113" t="s">
        <v>2811</v>
      </c>
      <c r="M2113" s="14" t="b">
        <f t="shared" si="167"/>
        <v>0</v>
      </c>
      <c r="N2113" s="14">
        <f t="shared" si="164"/>
        <v>0</v>
      </c>
      <c r="O2113" s="14">
        <f t="shared" si="165"/>
        <v>18</v>
      </c>
      <c r="P2113" s="14" t="b">
        <f t="shared" si="166"/>
        <v>1</v>
      </c>
      <c r="Q2113" t="b">
        <f t="shared" si="163"/>
        <v>0</v>
      </c>
    </row>
    <row r="2114" spans="1:17" x14ac:dyDescent="0.25">
      <c r="A2114" t="s">
        <v>6687</v>
      </c>
      <c r="B2114" t="s">
        <v>108</v>
      </c>
      <c r="C2114">
        <v>2069265</v>
      </c>
      <c r="D2114">
        <v>2070137</v>
      </c>
      <c r="E2114" t="s">
        <v>12</v>
      </c>
      <c r="F2114">
        <v>290</v>
      </c>
      <c r="G2114" s="15">
        <v>126462713</v>
      </c>
      <c r="H2114" t="s">
        <v>9</v>
      </c>
      <c r="I2114" t="s">
        <v>2810</v>
      </c>
      <c r="J2114" t="s">
        <v>9</v>
      </c>
      <c r="K2114" t="s">
        <v>9</v>
      </c>
      <c r="L2114" t="s">
        <v>2809</v>
      </c>
      <c r="M2114" s="14" t="b">
        <f t="shared" si="167"/>
        <v>0</v>
      </c>
      <c r="N2114" s="14">
        <f t="shared" si="164"/>
        <v>0</v>
      </c>
      <c r="O2114" s="14">
        <f t="shared" si="165"/>
        <v>160</v>
      </c>
      <c r="P2114" s="14" t="b">
        <f t="shared" si="166"/>
        <v>0</v>
      </c>
      <c r="Q2114" t="b">
        <f t="shared" si="163"/>
        <v>0</v>
      </c>
    </row>
    <row r="2115" spans="1:17" x14ac:dyDescent="0.25">
      <c r="A2115" t="s">
        <v>6687</v>
      </c>
      <c r="B2115" t="s">
        <v>108</v>
      </c>
      <c r="C2115">
        <v>2070193</v>
      </c>
      <c r="D2115">
        <v>2070510</v>
      </c>
      <c r="E2115" t="s">
        <v>9</v>
      </c>
      <c r="F2115">
        <v>105</v>
      </c>
      <c r="G2115" s="15">
        <v>126462714</v>
      </c>
      <c r="H2115" t="s">
        <v>9</v>
      </c>
      <c r="I2115" t="s">
        <v>2808</v>
      </c>
      <c r="J2115" t="s">
        <v>9</v>
      </c>
      <c r="K2115" t="s">
        <v>9</v>
      </c>
      <c r="L2115" t="s">
        <v>2807</v>
      </c>
      <c r="M2115" s="14" t="b">
        <f t="shared" si="167"/>
        <v>0</v>
      </c>
      <c r="N2115" s="14">
        <f t="shared" si="164"/>
        <v>0</v>
      </c>
      <c r="O2115" s="14">
        <f t="shared" si="165"/>
        <v>56</v>
      </c>
      <c r="P2115" s="14" t="b">
        <f t="shared" si="166"/>
        <v>1</v>
      </c>
      <c r="Q2115" t="b">
        <f t="shared" si="163"/>
        <v>1</v>
      </c>
    </row>
    <row r="2116" spans="1:17" x14ac:dyDescent="0.25">
      <c r="A2116" t="s">
        <v>6687</v>
      </c>
      <c r="B2116" t="s">
        <v>108</v>
      </c>
      <c r="C2116">
        <v>2070535</v>
      </c>
      <c r="D2116">
        <v>2070840</v>
      </c>
      <c r="E2116" t="s">
        <v>9</v>
      </c>
      <c r="F2116">
        <v>101</v>
      </c>
      <c r="G2116" s="15">
        <v>126462715</v>
      </c>
      <c r="H2116" t="s">
        <v>2806</v>
      </c>
      <c r="I2116" t="s">
        <v>2805</v>
      </c>
      <c r="J2116" t="s">
        <v>9</v>
      </c>
      <c r="K2116" t="s">
        <v>2804</v>
      </c>
      <c r="L2116" t="s">
        <v>2803</v>
      </c>
      <c r="M2116" s="14" t="b">
        <f t="shared" si="167"/>
        <v>0</v>
      </c>
      <c r="N2116" s="14">
        <f t="shared" si="164"/>
        <v>0</v>
      </c>
      <c r="O2116" s="14">
        <f t="shared" si="165"/>
        <v>25</v>
      </c>
      <c r="P2116" s="14" t="b">
        <f t="shared" si="166"/>
        <v>1</v>
      </c>
      <c r="Q2116" t="b">
        <f t="shared" si="163"/>
        <v>0</v>
      </c>
    </row>
    <row r="2117" spans="1:17" x14ac:dyDescent="0.25">
      <c r="A2117" t="s">
        <v>6687</v>
      </c>
      <c r="B2117" t="s">
        <v>108</v>
      </c>
      <c r="C2117">
        <v>2070891</v>
      </c>
      <c r="D2117">
        <v>2071193</v>
      </c>
      <c r="E2117" t="s">
        <v>9</v>
      </c>
      <c r="F2117">
        <v>100</v>
      </c>
      <c r="G2117" s="15">
        <v>126462716</v>
      </c>
      <c r="H2117" t="s">
        <v>2802</v>
      </c>
      <c r="I2117" t="s">
        <v>2801</v>
      </c>
      <c r="J2117" t="s">
        <v>9</v>
      </c>
      <c r="K2117" t="s">
        <v>2800</v>
      </c>
      <c r="L2117" t="s">
        <v>2799</v>
      </c>
      <c r="M2117" s="14" t="b">
        <f t="shared" si="167"/>
        <v>0</v>
      </c>
      <c r="N2117" s="14">
        <f t="shared" si="164"/>
        <v>0</v>
      </c>
      <c r="O2117" s="14">
        <f t="shared" si="165"/>
        <v>51</v>
      </c>
      <c r="P2117" s="14" t="b">
        <f t="shared" si="166"/>
        <v>1</v>
      </c>
      <c r="Q2117" t="b">
        <f t="shared" si="163"/>
        <v>0</v>
      </c>
    </row>
    <row r="2118" spans="1:17" x14ac:dyDescent="0.25">
      <c r="A2118" t="s">
        <v>6687</v>
      </c>
      <c r="B2118" t="s">
        <v>108</v>
      </c>
      <c r="C2118">
        <v>2071205</v>
      </c>
      <c r="D2118">
        <v>2072032</v>
      </c>
      <c r="E2118" t="s">
        <v>9</v>
      </c>
      <c r="F2118">
        <v>275</v>
      </c>
      <c r="G2118" s="15">
        <v>126462717</v>
      </c>
      <c r="H2118" t="s">
        <v>9</v>
      </c>
      <c r="I2118" t="s">
        <v>2798</v>
      </c>
      <c r="J2118" t="s">
        <v>9</v>
      </c>
      <c r="K2118" t="s">
        <v>2797</v>
      </c>
      <c r="L2118" t="s">
        <v>2796</v>
      </c>
      <c r="M2118" s="14" t="b">
        <f t="shared" si="167"/>
        <v>0</v>
      </c>
      <c r="N2118" s="14">
        <f t="shared" si="164"/>
        <v>0</v>
      </c>
      <c r="O2118" s="14">
        <f t="shared" si="165"/>
        <v>12</v>
      </c>
      <c r="P2118" s="14" t="b">
        <f t="shared" si="166"/>
        <v>1</v>
      </c>
      <c r="Q2118" t="b">
        <f t="shared" si="163"/>
        <v>0</v>
      </c>
    </row>
    <row r="2119" spans="1:17" x14ac:dyDescent="0.25">
      <c r="A2119" t="s">
        <v>6687</v>
      </c>
      <c r="B2119" t="s">
        <v>108</v>
      </c>
      <c r="C2119">
        <v>2072237</v>
      </c>
      <c r="D2119">
        <v>2073274</v>
      </c>
      <c r="E2119" t="s">
        <v>12</v>
      </c>
      <c r="F2119">
        <v>345</v>
      </c>
      <c r="G2119" s="15">
        <v>126462718</v>
      </c>
      <c r="H2119" t="s">
        <v>9</v>
      </c>
      <c r="I2119" t="s">
        <v>2795</v>
      </c>
      <c r="J2119" t="s">
        <v>9</v>
      </c>
      <c r="K2119" t="s">
        <v>2794</v>
      </c>
      <c r="L2119" t="s">
        <v>2793</v>
      </c>
      <c r="M2119" s="14" t="b">
        <f t="shared" si="167"/>
        <v>0</v>
      </c>
      <c r="N2119" s="14">
        <f t="shared" si="164"/>
        <v>0</v>
      </c>
      <c r="O2119" s="14">
        <f t="shared" si="165"/>
        <v>205</v>
      </c>
      <c r="P2119" s="14" t="b">
        <f t="shared" si="166"/>
        <v>0</v>
      </c>
      <c r="Q2119" t="b">
        <f t="shared" si="163"/>
        <v>0</v>
      </c>
    </row>
    <row r="2120" spans="1:17" x14ac:dyDescent="0.25">
      <c r="A2120" t="s">
        <v>6687</v>
      </c>
      <c r="B2120" t="s">
        <v>108</v>
      </c>
      <c r="C2120">
        <v>2073309</v>
      </c>
      <c r="D2120">
        <v>2074619</v>
      </c>
      <c r="E2120" t="s">
        <v>12</v>
      </c>
      <c r="F2120">
        <v>436</v>
      </c>
      <c r="G2120" s="15">
        <v>126462719</v>
      </c>
      <c r="H2120" t="s">
        <v>9</v>
      </c>
      <c r="I2120" t="s">
        <v>2792</v>
      </c>
      <c r="J2120" t="s">
        <v>9</v>
      </c>
      <c r="K2120" t="s">
        <v>2791</v>
      </c>
      <c r="L2120" t="s">
        <v>1375</v>
      </c>
      <c r="M2120" s="14" t="b">
        <f t="shared" si="167"/>
        <v>0</v>
      </c>
      <c r="N2120" s="14">
        <f t="shared" si="164"/>
        <v>0</v>
      </c>
      <c r="O2120" s="14">
        <f t="shared" si="165"/>
        <v>35</v>
      </c>
      <c r="P2120" s="14" t="b">
        <f t="shared" si="166"/>
        <v>1</v>
      </c>
      <c r="Q2120" t="b">
        <f t="shared" ref="Q2120:Q2183" si="168">AND(P2120,NOT(P2119))</f>
        <v>1</v>
      </c>
    </row>
    <row r="2121" spans="1:17" x14ac:dyDescent="0.25">
      <c r="A2121" t="s">
        <v>6687</v>
      </c>
      <c r="B2121" t="s">
        <v>108</v>
      </c>
      <c r="C2121">
        <v>2075047</v>
      </c>
      <c r="D2121">
        <v>2075202</v>
      </c>
      <c r="E2121" t="s">
        <v>12</v>
      </c>
      <c r="F2121">
        <v>51</v>
      </c>
      <c r="G2121" s="15">
        <v>126462720</v>
      </c>
      <c r="H2121" t="s">
        <v>9</v>
      </c>
      <c r="I2121" t="s">
        <v>2790</v>
      </c>
      <c r="J2121" t="s">
        <v>9</v>
      </c>
      <c r="K2121" t="s">
        <v>9</v>
      </c>
      <c r="L2121" t="s">
        <v>2788</v>
      </c>
      <c r="M2121" s="14" t="b">
        <f t="shared" si="167"/>
        <v>0</v>
      </c>
      <c r="N2121" s="14">
        <f t="shared" si="164"/>
        <v>0</v>
      </c>
      <c r="O2121" s="14">
        <f t="shared" si="165"/>
        <v>428</v>
      </c>
      <c r="P2121" s="14" t="b">
        <f t="shared" si="166"/>
        <v>0</v>
      </c>
      <c r="Q2121" t="b">
        <f t="shared" si="168"/>
        <v>0</v>
      </c>
    </row>
    <row r="2122" spans="1:17" x14ac:dyDescent="0.25">
      <c r="A2122" t="s">
        <v>6687</v>
      </c>
      <c r="B2122" t="s">
        <v>108</v>
      </c>
      <c r="C2122">
        <v>2075218</v>
      </c>
      <c r="D2122">
        <v>2075382</v>
      </c>
      <c r="E2122" t="s">
        <v>12</v>
      </c>
      <c r="F2122">
        <v>54</v>
      </c>
      <c r="G2122" s="15">
        <v>126462721</v>
      </c>
      <c r="H2122" t="s">
        <v>9</v>
      </c>
      <c r="I2122" t="s">
        <v>2789</v>
      </c>
      <c r="J2122" t="s">
        <v>9</v>
      </c>
      <c r="K2122" t="s">
        <v>9</v>
      </c>
      <c r="L2122" t="s">
        <v>2788</v>
      </c>
      <c r="M2122" s="14" t="b">
        <f t="shared" si="167"/>
        <v>0</v>
      </c>
      <c r="N2122" s="14">
        <f t="shared" si="164"/>
        <v>0</v>
      </c>
      <c r="O2122" s="14">
        <f t="shared" si="165"/>
        <v>16</v>
      </c>
      <c r="P2122" s="14" t="b">
        <f t="shared" si="166"/>
        <v>1</v>
      </c>
      <c r="Q2122" t="b">
        <f t="shared" si="168"/>
        <v>1</v>
      </c>
    </row>
    <row r="2123" spans="1:17" x14ac:dyDescent="0.25">
      <c r="A2123" t="s">
        <v>6687</v>
      </c>
      <c r="B2123" t="s">
        <v>108</v>
      </c>
      <c r="C2123">
        <v>2075577</v>
      </c>
      <c r="D2123">
        <v>2076956</v>
      </c>
      <c r="E2123" t="s">
        <v>12</v>
      </c>
      <c r="F2123">
        <v>459</v>
      </c>
      <c r="G2123" s="15">
        <v>126462722</v>
      </c>
      <c r="H2123" t="s">
        <v>9</v>
      </c>
      <c r="I2123" t="s">
        <v>2787</v>
      </c>
      <c r="J2123" t="s">
        <v>9</v>
      </c>
      <c r="K2123" t="s">
        <v>9</v>
      </c>
      <c r="L2123" t="s">
        <v>2786</v>
      </c>
      <c r="M2123" s="14" t="b">
        <f t="shared" si="167"/>
        <v>0</v>
      </c>
      <c r="N2123" s="14">
        <f t="shared" ref="N2123:N2186" si="169">MOD($D2123-$C2123+1,3)</f>
        <v>0</v>
      </c>
      <c r="O2123" s="14">
        <f t="shared" ref="O2123:O2186" si="170">$C2123-$D2122</f>
        <v>195</v>
      </c>
      <c r="P2123" s="14" t="b">
        <f t="shared" ref="P2123:P2186" si="171">$O2123&lt;100</f>
        <v>0</v>
      </c>
      <c r="Q2123" t="b">
        <f t="shared" si="168"/>
        <v>0</v>
      </c>
    </row>
    <row r="2124" spans="1:17" x14ac:dyDescent="0.25">
      <c r="A2124" t="s">
        <v>6687</v>
      </c>
      <c r="B2124" t="s">
        <v>108</v>
      </c>
      <c r="C2124">
        <v>2077354</v>
      </c>
      <c r="D2124">
        <v>2078097</v>
      </c>
      <c r="E2124" t="s">
        <v>12</v>
      </c>
      <c r="F2124">
        <v>247</v>
      </c>
      <c r="G2124" s="15">
        <v>126462723</v>
      </c>
      <c r="H2124" t="s">
        <v>9</v>
      </c>
      <c r="I2124" t="s">
        <v>2785</v>
      </c>
      <c r="J2124" t="s">
        <v>9</v>
      </c>
      <c r="K2124" t="s">
        <v>2365</v>
      </c>
      <c r="L2124" t="s">
        <v>717</v>
      </c>
      <c r="M2124" s="14" t="b">
        <f t="shared" ref="M2124:M2187" si="172">$D2123&gt;=C2124</f>
        <v>0</v>
      </c>
      <c r="N2124" s="14">
        <f t="shared" si="169"/>
        <v>0</v>
      </c>
      <c r="O2124" s="14">
        <f t="shared" si="170"/>
        <v>398</v>
      </c>
      <c r="P2124" s="14" t="b">
        <f t="shared" si="171"/>
        <v>0</v>
      </c>
      <c r="Q2124" t="b">
        <f t="shared" si="168"/>
        <v>0</v>
      </c>
    </row>
    <row r="2125" spans="1:17" x14ac:dyDescent="0.25">
      <c r="A2125" t="s">
        <v>6687</v>
      </c>
      <c r="B2125" t="s">
        <v>108</v>
      </c>
      <c r="C2125">
        <v>2078146</v>
      </c>
      <c r="D2125">
        <v>2079504</v>
      </c>
      <c r="E2125" t="s">
        <v>9</v>
      </c>
      <c r="F2125">
        <v>452</v>
      </c>
      <c r="G2125" s="15">
        <v>126462724</v>
      </c>
      <c r="H2125" t="s">
        <v>9</v>
      </c>
      <c r="I2125" t="s">
        <v>2784</v>
      </c>
      <c r="J2125" t="s">
        <v>9</v>
      </c>
      <c r="K2125" t="s">
        <v>674</v>
      </c>
      <c r="L2125" t="s">
        <v>673</v>
      </c>
      <c r="M2125" s="14" t="b">
        <f t="shared" si="172"/>
        <v>0</v>
      </c>
      <c r="N2125" s="14">
        <f t="shared" si="169"/>
        <v>0</v>
      </c>
      <c r="O2125" s="14">
        <f t="shared" si="170"/>
        <v>49</v>
      </c>
      <c r="P2125" s="14" t="b">
        <f t="shared" si="171"/>
        <v>1</v>
      </c>
      <c r="Q2125" t="b">
        <f t="shared" si="168"/>
        <v>1</v>
      </c>
    </row>
    <row r="2126" spans="1:17" x14ac:dyDescent="0.25">
      <c r="A2126" t="s">
        <v>6687</v>
      </c>
      <c r="B2126" t="s">
        <v>108</v>
      </c>
      <c r="C2126">
        <v>2079578</v>
      </c>
      <c r="D2126">
        <v>2080273</v>
      </c>
      <c r="E2126" t="s">
        <v>9</v>
      </c>
      <c r="F2126">
        <v>231</v>
      </c>
      <c r="G2126" s="15">
        <v>126462725</v>
      </c>
      <c r="H2126" t="s">
        <v>9</v>
      </c>
      <c r="I2126" t="s">
        <v>2783</v>
      </c>
      <c r="J2126" t="s">
        <v>9</v>
      </c>
      <c r="K2126" t="s">
        <v>1300</v>
      </c>
      <c r="L2126" t="s">
        <v>1299</v>
      </c>
      <c r="M2126" s="14" t="b">
        <f t="shared" si="172"/>
        <v>0</v>
      </c>
      <c r="N2126" s="14">
        <f t="shared" si="169"/>
        <v>0</v>
      </c>
      <c r="O2126" s="14">
        <f t="shared" si="170"/>
        <v>74</v>
      </c>
      <c r="P2126" s="14" t="b">
        <f t="shared" si="171"/>
        <v>1</v>
      </c>
      <c r="Q2126" t="b">
        <f t="shared" si="168"/>
        <v>0</v>
      </c>
    </row>
    <row r="2127" spans="1:17" x14ac:dyDescent="0.25">
      <c r="A2127" t="s">
        <v>6687</v>
      </c>
      <c r="B2127" t="s">
        <v>108</v>
      </c>
      <c r="C2127">
        <v>2080270</v>
      </c>
      <c r="D2127">
        <v>2080491</v>
      </c>
      <c r="E2127" t="s">
        <v>9</v>
      </c>
      <c r="F2127">
        <v>73</v>
      </c>
      <c r="G2127" s="15">
        <v>126462726</v>
      </c>
      <c r="H2127" t="s">
        <v>9</v>
      </c>
      <c r="I2127" t="s">
        <v>2782</v>
      </c>
      <c r="J2127" t="s">
        <v>9</v>
      </c>
      <c r="K2127" t="s">
        <v>9</v>
      </c>
      <c r="L2127" t="s">
        <v>2781</v>
      </c>
      <c r="M2127" s="14" t="b">
        <f t="shared" si="172"/>
        <v>1</v>
      </c>
      <c r="N2127" s="14">
        <f t="shared" si="169"/>
        <v>0</v>
      </c>
      <c r="O2127" s="14">
        <f t="shared" si="170"/>
        <v>-3</v>
      </c>
      <c r="P2127" s="14" t="b">
        <f t="shared" si="171"/>
        <v>1</v>
      </c>
      <c r="Q2127" t="b">
        <f t="shared" si="168"/>
        <v>0</v>
      </c>
    </row>
    <row r="2128" spans="1:17" x14ac:dyDescent="0.25">
      <c r="A2128" t="s">
        <v>6687</v>
      </c>
      <c r="B2128" t="s">
        <v>108</v>
      </c>
      <c r="C2128">
        <v>2080488</v>
      </c>
      <c r="D2128">
        <v>2080661</v>
      </c>
      <c r="E2128" t="s">
        <v>9</v>
      </c>
      <c r="F2128">
        <v>57</v>
      </c>
      <c r="G2128" s="15">
        <v>126462727</v>
      </c>
      <c r="H2128" t="s">
        <v>9</v>
      </c>
      <c r="I2128" t="s">
        <v>2780</v>
      </c>
      <c r="J2128" t="s">
        <v>9</v>
      </c>
      <c r="K2128" t="s">
        <v>9</v>
      </c>
      <c r="L2128" t="s">
        <v>126</v>
      </c>
      <c r="M2128" s="14" t="b">
        <f t="shared" si="172"/>
        <v>1</v>
      </c>
      <c r="N2128" s="14">
        <f t="shared" si="169"/>
        <v>0</v>
      </c>
      <c r="O2128" s="14">
        <f t="shared" si="170"/>
        <v>-3</v>
      </c>
      <c r="P2128" s="14" t="b">
        <f t="shared" si="171"/>
        <v>1</v>
      </c>
      <c r="Q2128" t="b">
        <f t="shared" si="168"/>
        <v>0</v>
      </c>
    </row>
    <row r="2129" spans="1:17" x14ac:dyDescent="0.25">
      <c r="A2129" t="s">
        <v>6687</v>
      </c>
      <c r="B2129" t="s">
        <v>108</v>
      </c>
      <c r="C2129">
        <v>2080663</v>
      </c>
      <c r="D2129">
        <v>2082537</v>
      </c>
      <c r="E2129" t="s">
        <v>9</v>
      </c>
      <c r="F2129">
        <v>624</v>
      </c>
      <c r="G2129" s="15">
        <v>126462728</v>
      </c>
      <c r="H2129" t="s">
        <v>9</v>
      </c>
      <c r="I2129" t="s">
        <v>2779</v>
      </c>
      <c r="J2129" t="s">
        <v>9</v>
      </c>
      <c r="K2129" t="s">
        <v>2778</v>
      </c>
      <c r="L2129" t="s">
        <v>1197</v>
      </c>
      <c r="M2129" s="14" t="b">
        <f t="shared" si="172"/>
        <v>0</v>
      </c>
      <c r="N2129" s="14">
        <f t="shared" si="169"/>
        <v>0</v>
      </c>
      <c r="O2129" s="14">
        <f t="shared" si="170"/>
        <v>2</v>
      </c>
      <c r="P2129" s="14" t="b">
        <f t="shared" si="171"/>
        <v>1</v>
      </c>
      <c r="Q2129" t="b">
        <f t="shared" si="168"/>
        <v>0</v>
      </c>
    </row>
    <row r="2130" spans="1:17" x14ac:dyDescent="0.25">
      <c r="A2130" t="s">
        <v>6687</v>
      </c>
      <c r="B2130" t="s">
        <v>108</v>
      </c>
      <c r="C2130">
        <v>2082542</v>
      </c>
      <c r="D2130">
        <v>2083339</v>
      </c>
      <c r="E2130" t="s">
        <v>9</v>
      </c>
      <c r="F2130">
        <v>265</v>
      </c>
      <c r="G2130" s="15">
        <v>126462729</v>
      </c>
      <c r="H2130" t="s">
        <v>9</v>
      </c>
      <c r="I2130" t="s">
        <v>2777</v>
      </c>
      <c r="J2130" t="s">
        <v>9</v>
      </c>
      <c r="K2130" t="s">
        <v>1176</v>
      </c>
      <c r="L2130" t="s">
        <v>1175</v>
      </c>
      <c r="M2130" s="14" t="b">
        <f t="shared" si="172"/>
        <v>0</v>
      </c>
      <c r="N2130" s="14">
        <f t="shared" si="169"/>
        <v>0</v>
      </c>
      <c r="O2130" s="14">
        <f t="shared" si="170"/>
        <v>5</v>
      </c>
      <c r="P2130" s="14" t="b">
        <f t="shared" si="171"/>
        <v>1</v>
      </c>
      <c r="Q2130" t="b">
        <f t="shared" si="168"/>
        <v>0</v>
      </c>
    </row>
    <row r="2131" spans="1:17" x14ac:dyDescent="0.25">
      <c r="A2131" t="s">
        <v>6687</v>
      </c>
      <c r="B2131" t="s">
        <v>108</v>
      </c>
      <c r="C2131">
        <v>2083336</v>
      </c>
      <c r="D2131">
        <v>2084676</v>
      </c>
      <c r="E2131" t="s">
        <v>9</v>
      </c>
      <c r="F2131">
        <v>446</v>
      </c>
      <c r="G2131" s="15">
        <v>126462730</v>
      </c>
      <c r="H2131" t="s">
        <v>9</v>
      </c>
      <c r="I2131" t="s">
        <v>2776</v>
      </c>
      <c r="J2131" t="s">
        <v>9</v>
      </c>
      <c r="K2131" t="s">
        <v>2775</v>
      </c>
      <c r="L2131" t="s">
        <v>2774</v>
      </c>
      <c r="M2131" s="14" t="b">
        <f t="shared" si="172"/>
        <v>1</v>
      </c>
      <c r="N2131" s="14">
        <f t="shared" si="169"/>
        <v>0</v>
      </c>
      <c r="O2131" s="14">
        <f t="shared" si="170"/>
        <v>-3</v>
      </c>
      <c r="P2131" s="14" t="b">
        <f t="shared" si="171"/>
        <v>1</v>
      </c>
      <c r="Q2131" t="b">
        <f t="shared" si="168"/>
        <v>0</v>
      </c>
    </row>
    <row r="2132" spans="1:17" x14ac:dyDescent="0.25">
      <c r="A2132" t="s">
        <v>6687</v>
      </c>
      <c r="B2132" t="s">
        <v>108</v>
      </c>
      <c r="C2132">
        <v>2084690</v>
      </c>
      <c r="D2132">
        <v>2085142</v>
      </c>
      <c r="E2132" t="s">
        <v>9</v>
      </c>
      <c r="F2132">
        <v>150</v>
      </c>
      <c r="G2132" s="15">
        <v>126462731</v>
      </c>
      <c r="H2132" t="s">
        <v>9</v>
      </c>
      <c r="I2132" t="s">
        <v>2773</v>
      </c>
      <c r="J2132" t="s">
        <v>9</v>
      </c>
      <c r="K2132" t="s">
        <v>9</v>
      </c>
      <c r="L2132" t="s">
        <v>2772</v>
      </c>
      <c r="M2132" s="14" t="b">
        <f t="shared" si="172"/>
        <v>0</v>
      </c>
      <c r="N2132" s="14">
        <f t="shared" si="169"/>
        <v>0</v>
      </c>
      <c r="O2132" s="14">
        <f t="shared" si="170"/>
        <v>14</v>
      </c>
      <c r="P2132" s="14" t="b">
        <f t="shared" si="171"/>
        <v>1</v>
      </c>
      <c r="Q2132" t="b">
        <f t="shared" si="168"/>
        <v>0</v>
      </c>
    </row>
    <row r="2133" spans="1:17" x14ac:dyDescent="0.25">
      <c r="A2133" t="s">
        <v>6687</v>
      </c>
      <c r="B2133" t="s">
        <v>108</v>
      </c>
      <c r="C2133">
        <v>2085292</v>
      </c>
      <c r="D2133">
        <v>2085498</v>
      </c>
      <c r="E2133" t="s">
        <v>12</v>
      </c>
      <c r="F2133">
        <v>68</v>
      </c>
      <c r="G2133" s="15">
        <v>126462732</v>
      </c>
      <c r="H2133" t="s">
        <v>9</v>
      </c>
      <c r="I2133" t="s">
        <v>2771</v>
      </c>
      <c r="J2133" t="s">
        <v>9</v>
      </c>
      <c r="K2133" t="s">
        <v>9</v>
      </c>
      <c r="L2133" t="s">
        <v>126</v>
      </c>
      <c r="M2133" s="14" t="b">
        <f t="shared" si="172"/>
        <v>0</v>
      </c>
      <c r="N2133" s="14">
        <f t="shared" si="169"/>
        <v>0</v>
      </c>
      <c r="O2133" s="14">
        <f t="shared" si="170"/>
        <v>150</v>
      </c>
      <c r="P2133" s="14" t="b">
        <f t="shared" si="171"/>
        <v>0</v>
      </c>
      <c r="Q2133" t="b">
        <f t="shared" si="168"/>
        <v>0</v>
      </c>
    </row>
    <row r="2134" spans="1:17" x14ac:dyDescent="0.25">
      <c r="A2134" t="s">
        <v>6687</v>
      </c>
      <c r="B2134" t="s">
        <v>108</v>
      </c>
      <c r="C2134">
        <v>2085672</v>
      </c>
      <c r="D2134">
        <v>2086208</v>
      </c>
      <c r="E2134" t="s">
        <v>12</v>
      </c>
      <c r="F2134">
        <v>178</v>
      </c>
      <c r="G2134" s="15">
        <v>126462733</v>
      </c>
      <c r="H2134" t="s">
        <v>9</v>
      </c>
      <c r="I2134" t="s">
        <v>2770</v>
      </c>
      <c r="J2134" t="s">
        <v>9</v>
      </c>
      <c r="K2134" t="s">
        <v>9</v>
      </c>
      <c r="L2134" t="s">
        <v>126</v>
      </c>
      <c r="M2134" s="14" t="b">
        <f t="shared" si="172"/>
        <v>0</v>
      </c>
      <c r="N2134" s="14">
        <f t="shared" si="169"/>
        <v>0</v>
      </c>
      <c r="O2134" s="14">
        <f t="shared" si="170"/>
        <v>174</v>
      </c>
      <c r="P2134" s="14" t="b">
        <f t="shared" si="171"/>
        <v>0</v>
      </c>
      <c r="Q2134" t="b">
        <f t="shared" si="168"/>
        <v>0</v>
      </c>
    </row>
    <row r="2135" spans="1:17" x14ac:dyDescent="0.25">
      <c r="A2135" t="s">
        <v>6687</v>
      </c>
      <c r="B2135" t="s">
        <v>108</v>
      </c>
      <c r="C2135">
        <v>2086216</v>
      </c>
      <c r="D2135">
        <v>2086917</v>
      </c>
      <c r="E2135" t="s">
        <v>9</v>
      </c>
      <c r="F2135">
        <v>233</v>
      </c>
      <c r="G2135" s="15">
        <v>126462734</v>
      </c>
      <c r="H2135" t="s">
        <v>9</v>
      </c>
      <c r="I2135" t="s">
        <v>2769</v>
      </c>
      <c r="J2135" t="s">
        <v>9</v>
      </c>
      <c r="K2135" t="s">
        <v>547</v>
      </c>
      <c r="L2135" t="s">
        <v>1945</v>
      </c>
      <c r="M2135" s="14" t="b">
        <f t="shared" si="172"/>
        <v>0</v>
      </c>
      <c r="N2135" s="14">
        <f t="shared" si="169"/>
        <v>0</v>
      </c>
      <c r="O2135" s="14">
        <f t="shared" si="170"/>
        <v>8</v>
      </c>
      <c r="P2135" s="14" t="b">
        <f t="shared" si="171"/>
        <v>1</v>
      </c>
      <c r="Q2135" t="b">
        <f t="shared" si="168"/>
        <v>1</v>
      </c>
    </row>
    <row r="2136" spans="1:17" x14ac:dyDescent="0.25">
      <c r="A2136" t="s">
        <v>6687</v>
      </c>
      <c r="B2136" t="s">
        <v>108</v>
      </c>
      <c r="C2136">
        <v>2087129</v>
      </c>
      <c r="D2136">
        <v>2088322</v>
      </c>
      <c r="E2136" t="s">
        <v>12</v>
      </c>
      <c r="F2136">
        <v>397</v>
      </c>
      <c r="G2136" s="15">
        <v>126462735</v>
      </c>
      <c r="H2136" t="s">
        <v>9</v>
      </c>
      <c r="I2136" t="s">
        <v>2768</v>
      </c>
      <c r="J2136" t="s">
        <v>9</v>
      </c>
      <c r="K2136" t="s">
        <v>2767</v>
      </c>
      <c r="L2136" t="s">
        <v>2766</v>
      </c>
      <c r="M2136" s="14" t="b">
        <f t="shared" si="172"/>
        <v>0</v>
      </c>
      <c r="N2136" s="14">
        <f t="shared" si="169"/>
        <v>0</v>
      </c>
      <c r="O2136" s="14">
        <f t="shared" si="170"/>
        <v>212</v>
      </c>
      <c r="P2136" s="14" t="b">
        <f t="shared" si="171"/>
        <v>0</v>
      </c>
      <c r="Q2136" t="b">
        <f t="shared" si="168"/>
        <v>0</v>
      </c>
    </row>
    <row r="2137" spans="1:17" x14ac:dyDescent="0.25">
      <c r="A2137" t="s">
        <v>6687</v>
      </c>
      <c r="B2137" t="s">
        <v>108</v>
      </c>
      <c r="C2137">
        <v>2088456</v>
      </c>
      <c r="D2137">
        <v>2089466</v>
      </c>
      <c r="E2137" t="s">
        <v>12</v>
      </c>
      <c r="F2137">
        <v>336</v>
      </c>
      <c r="G2137" s="15">
        <v>126462736</v>
      </c>
      <c r="H2137" t="s">
        <v>9</v>
      </c>
      <c r="I2137" t="s">
        <v>2765</v>
      </c>
      <c r="J2137" t="s">
        <v>9</v>
      </c>
      <c r="K2137" t="s">
        <v>2577</v>
      </c>
      <c r="L2137" t="s">
        <v>2576</v>
      </c>
      <c r="M2137" s="14" t="b">
        <f t="shared" si="172"/>
        <v>0</v>
      </c>
      <c r="N2137" s="14">
        <f t="shared" si="169"/>
        <v>0</v>
      </c>
      <c r="O2137" s="14">
        <f t="shared" si="170"/>
        <v>134</v>
      </c>
      <c r="P2137" s="14" t="b">
        <f t="shared" si="171"/>
        <v>0</v>
      </c>
      <c r="Q2137" t="b">
        <f t="shared" si="168"/>
        <v>0</v>
      </c>
    </row>
    <row r="2138" spans="1:17" x14ac:dyDescent="0.25">
      <c r="A2138" t="s">
        <v>6687</v>
      </c>
      <c r="B2138" t="s">
        <v>108</v>
      </c>
      <c r="C2138">
        <v>2089482</v>
      </c>
      <c r="D2138">
        <v>2090891</v>
      </c>
      <c r="E2138" t="s">
        <v>9</v>
      </c>
      <c r="F2138">
        <v>469</v>
      </c>
      <c r="G2138" s="15">
        <v>126462737</v>
      </c>
      <c r="H2138" t="s">
        <v>9</v>
      </c>
      <c r="I2138" t="s">
        <v>2764</v>
      </c>
      <c r="J2138" t="s">
        <v>9</v>
      </c>
      <c r="K2138" t="s">
        <v>9</v>
      </c>
      <c r="L2138" t="s">
        <v>126</v>
      </c>
      <c r="M2138" s="14" t="b">
        <f t="shared" si="172"/>
        <v>0</v>
      </c>
      <c r="N2138" s="14">
        <f t="shared" si="169"/>
        <v>0</v>
      </c>
      <c r="O2138" s="14">
        <f t="shared" si="170"/>
        <v>16</v>
      </c>
      <c r="P2138" s="14" t="b">
        <f t="shared" si="171"/>
        <v>1</v>
      </c>
      <c r="Q2138" t="b">
        <f t="shared" si="168"/>
        <v>1</v>
      </c>
    </row>
    <row r="2139" spans="1:17" x14ac:dyDescent="0.25">
      <c r="A2139" t="s">
        <v>6687</v>
      </c>
      <c r="B2139" t="s">
        <v>108</v>
      </c>
      <c r="C2139">
        <v>2090876</v>
      </c>
      <c r="D2139">
        <v>2091946</v>
      </c>
      <c r="E2139" t="s">
        <v>9</v>
      </c>
      <c r="F2139">
        <v>356</v>
      </c>
      <c r="G2139" s="15">
        <v>126462738</v>
      </c>
      <c r="H2139" t="s">
        <v>9</v>
      </c>
      <c r="I2139" t="s">
        <v>2763</v>
      </c>
      <c r="J2139" t="s">
        <v>9</v>
      </c>
      <c r="K2139" t="s">
        <v>2762</v>
      </c>
      <c r="L2139" t="s">
        <v>2761</v>
      </c>
      <c r="M2139" s="14" t="b">
        <f t="shared" si="172"/>
        <v>1</v>
      </c>
      <c r="N2139" s="14">
        <f t="shared" si="169"/>
        <v>0</v>
      </c>
      <c r="O2139" s="14">
        <f t="shared" si="170"/>
        <v>-15</v>
      </c>
      <c r="P2139" s="14" t="b">
        <f t="shared" si="171"/>
        <v>1</v>
      </c>
      <c r="Q2139" t="b">
        <f t="shared" si="168"/>
        <v>0</v>
      </c>
    </row>
    <row r="2140" spans="1:17" x14ac:dyDescent="0.25">
      <c r="A2140" t="s">
        <v>6687</v>
      </c>
      <c r="B2140" t="s">
        <v>108</v>
      </c>
      <c r="C2140">
        <v>2091943</v>
      </c>
      <c r="D2140">
        <v>2094120</v>
      </c>
      <c r="E2140" t="s">
        <v>9</v>
      </c>
      <c r="F2140">
        <v>725</v>
      </c>
      <c r="G2140" s="15">
        <v>126462739</v>
      </c>
      <c r="H2140" t="s">
        <v>9</v>
      </c>
      <c r="I2140" t="s">
        <v>2760</v>
      </c>
      <c r="J2140" t="s">
        <v>9</v>
      </c>
      <c r="K2140" t="s">
        <v>9</v>
      </c>
      <c r="L2140" t="s">
        <v>2759</v>
      </c>
      <c r="M2140" s="14" t="b">
        <f t="shared" si="172"/>
        <v>1</v>
      </c>
      <c r="N2140" s="14">
        <f t="shared" si="169"/>
        <v>0</v>
      </c>
      <c r="O2140" s="14">
        <f t="shared" si="170"/>
        <v>-3</v>
      </c>
      <c r="P2140" s="14" t="b">
        <f t="shared" si="171"/>
        <v>1</v>
      </c>
      <c r="Q2140" t="b">
        <f t="shared" si="168"/>
        <v>0</v>
      </c>
    </row>
    <row r="2141" spans="1:17" x14ac:dyDescent="0.25">
      <c r="A2141" t="s">
        <v>6687</v>
      </c>
      <c r="B2141" t="s">
        <v>108</v>
      </c>
      <c r="C2141">
        <v>2094120</v>
      </c>
      <c r="D2141">
        <v>2096486</v>
      </c>
      <c r="E2141" t="s">
        <v>9</v>
      </c>
      <c r="F2141">
        <v>788</v>
      </c>
      <c r="G2141" s="15">
        <v>126462740</v>
      </c>
      <c r="H2141" t="s">
        <v>9</v>
      </c>
      <c r="I2141" t="s">
        <v>2758</v>
      </c>
      <c r="J2141" t="s">
        <v>9</v>
      </c>
      <c r="K2141" t="s">
        <v>2757</v>
      </c>
      <c r="L2141" t="s">
        <v>2756</v>
      </c>
      <c r="M2141" s="14" t="b">
        <f t="shared" si="172"/>
        <v>1</v>
      </c>
      <c r="N2141" s="14">
        <f t="shared" si="169"/>
        <v>0</v>
      </c>
      <c r="O2141" s="14">
        <f t="shared" si="170"/>
        <v>0</v>
      </c>
      <c r="P2141" s="14" t="b">
        <f t="shared" si="171"/>
        <v>1</v>
      </c>
      <c r="Q2141" t="b">
        <f t="shared" si="168"/>
        <v>0</v>
      </c>
    </row>
    <row r="2142" spans="1:17" x14ac:dyDescent="0.25">
      <c r="A2142" t="s">
        <v>6687</v>
      </c>
      <c r="B2142" t="s">
        <v>108</v>
      </c>
      <c r="C2142">
        <v>2096520</v>
      </c>
      <c r="D2142">
        <v>2097191</v>
      </c>
      <c r="E2142" t="s">
        <v>9</v>
      </c>
      <c r="F2142">
        <v>223</v>
      </c>
      <c r="G2142" s="15">
        <v>126462741</v>
      </c>
      <c r="H2142" t="s">
        <v>9</v>
      </c>
      <c r="I2142" t="s">
        <v>2755</v>
      </c>
      <c r="J2142" t="s">
        <v>9</v>
      </c>
      <c r="K2142" t="s">
        <v>9</v>
      </c>
      <c r="L2142" t="s">
        <v>126</v>
      </c>
      <c r="M2142" s="14" t="b">
        <f t="shared" si="172"/>
        <v>0</v>
      </c>
      <c r="N2142" s="14">
        <f t="shared" si="169"/>
        <v>0</v>
      </c>
      <c r="O2142" s="14">
        <f t="shared" si="170"/>
        <v>34</v>
      </c>
      <c r="P2142" s="14" t="b">
        <f t="shared" si="171"/>
        <v>1</v>
      </c>
      <c r="Q2142" t="b">
        <f t="shared" si="168"/>
        <v>0</v>
      </c>
    </row>
    <row r="2143" spans="1:17" x14ac:dyDescent="0.25">
      <c r="A2143" t="s">
        <v>6687</v>
      </c>
      <c r="B2143" t="s">
        <v>108</v>
      </c>
      <c r="C2143">
        <v>2097605</v>
      </c>
      <c r="D2143">
        <v>2099944</v>
      </c>
      <c r="E2143" t="s">
        <v>12</v>
      </c>
      <c r="F2143">
        <v>779</v>
      </c>
      <c r="G2143" s="15">
        <v>126462742</v>
      </c>
      <c r="H2143" t="s">
        <v>9</v>
      </c>
      <c r="I2143" t="s">
        <v>2754</v>
      </c>
      <c r="J2143" t="s">
        <v>9</v>
      </c>
      <c r="K2143" t="s">
        <v>1083</v>
      </c>
      <c r="L2143" t="s">
        <v>2753</v>
      </c>
      <c r="M2143" s="14" t="b">
        <f t="shared" si="172"/>
        <v>0</v>
      </c>
      <c r="N2143" s="14">
        <f t="shared" si="169"/>
        <v>0</v>
      </c>
      <c r="O2143" s="14">
        <f t="shared" si="170"/>
        <v>414</v>
      </c>
      <c r="P2143" s="14" t="b">
        <f t="shared" si="171"/>
        <v>0</v>
      </c>
      <c r="Q2143" t="b">
        <f t="shared" si="168"/>
        <v>0</v>
      </c>
    </row>
    <row r="2144" spans="1:17" x14ac:dyDescent="0.25">
      <c r="A2144" t="s">
        <v>6687</v>
      </c>
      <c r="B2144" t="s">
        <v>108</v>
      </c>
      <c r="C2144">
        <v>2100035</v>
      </c>
      <c r="D2144">
        <v>2100856</v>
      </c>
      <c r="E2144" t="s">
        <v>9</v>
      </c>
      <c r="F2144">
        <v>273</v>
      </c>
      <c r="G2144" s="15">
        <v>126462743</v>
      </c>
      <c r="H2144" t="s">
        <v>9</v>
      </c>
      <c r="I2144" t="s">
        <v>2752</v>
      </c>
      <c r="J2144" t="s">
        <v>9</v>
      </c>
      <c r="K2144" t="s">
        <v>2751</v>
      </c>
      <c r="L2144" t="s">
        <v>2038</v>
      </c>
      <c r="M2144" s="14" t="b">
        <f t="shared" si="172"/>
        <v>0</v>
      </c>
      <c r="N2144" s="14">
        <f t="shared" si="169"/>
        <v>0</v>
      </c>
      <c r="O2144" s="14">
        <f t="shared" si="170"/>
        <v>91</v>
      </c>
      <c r="P2144" s="14" t="b">
        <f t="shared" si="171"/>
        <v>1</v>
      </c>
      <c r="Q2144" t="b">
        <f t="shared" si="168"/>
        <v>1</v>
      </c>
    </row>
    <row r="2145" spans="1:17" x14ac:dyDescent="0.25">
      <c r="A2145" t="s">
        <v>6687</v>
      </c>
      <c r="B2145" t="s">
        <v>108</v>
      </c>
      <c r="C2145">
        <v>2100853</v>
      </c>
      <c r="D2145">
        <v>2101770</v>
      </c>
      <c r="E2145" t="s">
        <v>9</v>
      </c>
      <c r="F2145">
        <v>305</v>
      </c>
      <c r="G2145" s="15">
        <v>126462744</v>
      </c>
      <c r="H2145" t="s">
        <v>9</v>
      </c>
      <c r="I2145" t="s">
        <v>2750</v>
      </c>
      <c r="J2145" t="s">
        <v>9</v>
      </c>
      <c r="K2145" t="s">
        <v>2749</v>
      </c>
      <c r="L2145" t="s">
        <v>2748</v>
      </c>
      <c r="M2145" s="14" t="b">
        <f t="shared" si="172"/>
        <v>1</v>
      </c>
      <c r="N2145" s="14">
        <f t="shared" si="169"/>
        <v>0</v>
      </c>
      <c r="O2145" s="14">
        <f t="shared" si="170"/>
        <v>-3</v>
      </c>
      <c r="P2145" s="14" t="b">
        <f t="shared" si="171"/>
        <v>1</v>
      </c>
      <c r="Q2145" t="b">
        <f t="shared" si="168"/>
        <v>0</v>
      </c>
    </row>
    <row r="2146" spans="1:17" x14ac:dyDescent="0.25">
      <c r="A2146" t="s">
        <v>6687</v>
      </c>
      <c r="B2146" t="s">
        <v>108</v>
      </c>
      <c r="C2146">
        <v>2101845</v>
      </c>
      <c r="D2146">
        <v>2102414</v>
      </c>
      <c r="E2146" t="s">
        <v>9</v>
      </c>
      <c r="F2146">
        <v>189</v>
      </c>
      <c r="G2146" s="15">
        <v>126462745</v>
      </c>
      <c r="H2146" t="s">
        <v>9</v>
      </c>
      <c r="I2146" t="s">
        <v>2747</v>
      </c>
      <c r="J2146" t="s">
        <v>9</v>
      </c>
      <c r="K2146" t="s">
        <v>2746</v>
      </c>
      <c r="L2146" t="s">
        <v>2745</v>
      </c>
      <c r="M2146" s="14" t="b">
        <f t="shared" si="172"/>
        <v>0</v>
      </c>
      <c r="N2146" s="14">
        <f t="shared" si="169"/>
        <v>0</v>
      </c>
      <c r="O2146" s="14">
        <f t="shared" si="170"/>
        <v>75</v>
      </c>
      <c r="P2146" s="14" t="b">
        <f t="shared" si="171"/>
        <v>1</v>
      </c>
      <c r="Q2146" t="b">
        <f t="shared" si="168"/>
        <v>0</v>
      </c>
    </row>
    <row r="2147" spans="1:17" x14ac:dyDescent="0.25">
      <c r="A2147" t="s">
        <v>6687</v>
      </c>
      <c r="B2147" t="s">
        <v>108</v>
      </c>
      <c r="C2147">
        <v>2102575</v>
      </c>
      <c r="D2147">
        <v>2103597</v>
      </c>
      <c r="E2147" t="s">
        <v>9</v>
      </c>
      <c r="F2147">
        <v>340</v>
      </c>
      <c r="G2147" s="15">
        <v>126462746</v>
      </c>
      <c r="H2147" t="s">
        <v>9</v>
      </c>
      <c r="I2147" t="s">
        <v>2744</v>
      </c>
      <c r="J2147" t="s">
        <v>9</v>
      </c>
      <c r="K2147" t="s">
        <v>9</v>
      </c>
      <c r="L2147" t="s">
        <v>126</v>
      </c>
      <c r="M2147" s="14" t="b">
        <f t="shared" si="172"/>
        <v>0</v>
      </c>
      <c r="N2147" s="14">
        <f t="shared" si="169"/>
        <v>0</v>
      </c>
      <c r="O2147" s="14">
        <f t="shared" si="170"/>
        <v>161</v>
      </c>
      <c r="P2147" s="14" t="b">
        <f t="shared" si="171"/>
        <v>0</v>
      </c>
      <c r="Q2147" t="b">
        <f t="shared" si="168"/>
        <v>0</v>
      </c>
    </row>
    <row r="2148" spans="1:17" x14ac:dyDescent="0.25">
      <c r="A2148" t="s">
        <v>6687</v>
      </c>
      <c r="B2148" t="s">
        <v>108</v>
      </c>
      <c r="C2148">
        <v>2103787</v>
      </c>
      <c r="D2148">
        <v>2105064</v>
      </c>
      <c r="E2148" t="s">
        <v>9</v>
      </c>
      <c r="F2148">
        <v>425</v>
      </c>
      <c r="G2148" s="15">
        <v>126462747</v>
      </c>
      <c r="H2148" t="s">
        <v>9</v>
      </c>
      <c r="I2148" t="s">
        <v>2743</v>
      </c>
      <c r="J2148" t="s">
        <v>9</v>
      </c>
      <c r="K2148" t="s">
        <v>2742</v>
      </c>
      <c r="L2148" t="s">
        <v>2741</v>
      </c>
      <c r="M2148" s="14" t="b">
        <f t="shared" si="172"/>
        <v>0</v>
      </c>
      <c r="N2148" s="14">
        <f t="shared" si="169"/>
        <v>0</v>
      </c>
      <c r="O2148" s="14">
        <f t="shared" si="170"/>
        <v>190</v>
      </c>
      <c r="P2148" s="14" t="b">
        <f t="shared" si="171"/>
        <v>0</v>
      </c>
      <c r="Q2148" t="b">
        <f t="shared" si="168"/>
        <v>0</v>
      </c>
    </row>
    <row r="2149" spans="1:17" x14ac:dyDescent="0.25">
      <c r="A2149" t="s">
        <v>6687</v>
      </c>
      <c r="B2149" t="s">
        <v>108</v>
      </c>
      <c r="C2149">
        <v>2105064</v>
      </c>
      <c r="D2149">
        <v>2106011</v>
      </c>
      <c r="E2149" t="s">
        <v>9</v>
      </c>
      <c r="F2149">
        <v>315</v>
      </c>
      <c r="G2149" s="15">
        <v>126462748</v>
      </c>
      <c r="H2149" t="s">
        <v>9</v>
      </c>
      <c r="I2149" t="s">
        <v>2740</v>
      </c>
      <c r="J2149" t="s">
        <v>9</v>
      </c>
      <c r="K2149" t="s">
        <v>2739</v>
      </c>
      <c r="L2149" t="s">
        <v>506</v>
      </c>
      <c r="M2149" s="14" t="b">
        <f t="shared" si="172"/>
        <v>1</v>
      </c>
      <c r="N2149" s="14">
        <f t="shared" si="169"/>
        <v>0</v>
      </c>
      <c r="O2149" s="14">
        <f t="shared" si="170"/>
        <v>0</v>
      </c>
      <c r="P2149" s="14" t="b">
        <f t="shared" si="171"/>
        <v>1</v>
      </c>
      <c r="Q2149" t="b">
        <f t="shared" si="168"/>
        <v>1</v>
      </c>
    </row>
    <row r="2150" spans="1:17" x14ac:dyDescent="0.25">
      <c r="A2150" t="s">
        <v>6687</v>
      </c>
      <c r="B2150" t="s">
        <v>108</v>
      </c>
      <c r="C2150">
        <v>2106103</v>
      </c>
      <c r="D2150">
        <v>2107146</v>
      </c>
      <c r="E2150" t="s">
        <v>9</v>
      </c>
      <c r="F2150">
        <v>347</v>
      </c>
      <c r="G2150" s="15">
        <v>126462749</v>
      </c>
      <c r="H2150" t="s">
        <v>9</v>
      </c>
      <c r="I2150" t="s">
        <v>2738</v>
      </c>
      <c r="J2150" t="s">
        <v>9</v>
      </c>
      <c r="K2150" t="s">
        <v>2737</v>
      </c>
      <c r="L2150" t="s">
        <v>506</v>
      </c>
      <c r="M2150" s="14" t="b">
        <f t="shared" si="172"/>
        <v>0</v>
      </c>
      <c r="N2150" s="14">
        <f t="shared" si="169"/>
        <v>0</v>
      </c>
      <c r="O2150" s="14">
        <f t="shared" si="170"/>
        <v>92</v>
      </c>
      <c r="P2150" s="14" t="b">
        <f t="shared" si="171"/>
        <v>1</v>
      </c>
      <c r="Q2150" t="b">
        <f t="shared" si="168"/>
        <v>0</v>
      </c>
    </row>
    <row r="2151" spans="1:17" x14ac:dyDescent="0.25">
      <c r="A2151" t="s">
        <v>6687</v>
      </c>
      <c r="B2151" t="s">
        <v>108</v>
      </c>
      <c r="C2151">
        <v>2107136</v>
      </c>
      <c r="D2151">
        <v>2108656</v>
      </c>
      <c r="E2151" t="s">
        <v>9</v>
      </c>
      <c r="F2151">
        <v>506</v>
      </c>
      <c r="G2151" s="15">
        <v>126462750</v>
      </c>
      <c r="H2151" t="s">
        <v>9</v>
      </c>
      <c r="I2151" t="s">
        <v>2736</v>
      </c>
      <c r="J2151" t="s">
        <v>9</v>
      </c>
      <c r="K2151" t="s">
        <v>2735</v>
      </c>
      <c r="L2151" t="s">
        <v>511</v>
      </c>
      <c r="M2151" s="14" t="b">
        <f t="shared" si="172"/>
        <v>1</v>
      </c>
      <c r="N2151" s="14">
        <f t="shared" si="169"/>
        <v>0</v>
      </c>
      <c r="O2151" s="14">
        <f t="shared" si="170"/>
        <v>-10</v>
      </c>
      <c r="P2151" s="14" t="b">
        <f t="shared" si="171"/>
        <v>1</v>
      </c>
      <c r="Q2151" t="b">
        <f t="shared" si="168"/>
        <v>0</v>
      </c>
    </row>
    <row r="2152" spans="1:17" x14ac:dyDescent="0.25">
      <c r="A2152" t="s">
        <v>6687</v>
      </c>
      <c r="B2152" t="s">
        <v>108</v>
      </c>
      <c r="C2152">
        <v>2108653</v>
      </c>
      <c r="D2152">
        <v>2109657</v>
      </c>
      <c r="E2152" t="s">
        <v>9</v>
      </c>
      <c r="F2152">
        <v>334</v>
      </c>
      <c r="G2152" s="15">
        <v>126462751</v>
      </c>
      <c r="H2152" t="s">
        <v>9</v>
      </c>
      <c r="I2152" t="s">
        <v>2734</v>
      </c>
      <c r="J2152" t="s">
        <v>9</v>
      </c>
      <c r="K2152" t="s">
        <v>2733</v>
      </c>
      <c r="L2152" t="s">
        <v>2732</v>
      </c>
      <c r="M2152" s="14" t="b">
        <f t="shared" si="172"/>
        <v>1</v>
      </c>
      <c r="N2152" s="14">
        <f t="shared" si="169"/>
        <v>0</v>
      </c>
      <c r="O2152" s="14">
        <f t="shared" si="170"/>
        <v>-3</v>
      </c>
      <c r="P2152" s="14" t="b">
        <f t="shared" si="171"/>
        <v>1</v>
      </c>
      <c r="Q2152" t="b">
        <f t="shared" si="168"/>
        <v>0</v>
      </c>
    </row>
    <row r="2153" spans="1:17" x14ac:dyDescent="0.25">
      <c r="A2153" t="s">
        <v>6687</v>
      </c>
      <c r="B2153" t="s">
        <v>108</v>
      </c>
      <c r="C2153">
        <v>2109928</v>
      </c>
      <c r="D2153">
        <v>2111028</v>
      </c>
      <c r="E2153" t="s">
        <v>12</v>
      </c>
      <c r="F2153">
        <v>366</v>
      </c>
      <c r="G2153" s="15">
        <v>126462752</v>
      </c>
      <c r="H2153" t="s">
        <v>9</v>
      </c>
      <c r="I2153" t="s">
        <v>2731</v>
      </c>
      <c r="J2153" t="s">
        <v>9</v>
      </c>
      <c r="K2153" t="s">
        <v>2730</v>
      </c>
      <c r="L2153" t="s">
        <v>272</v>
      </c>
      <c r="M2153" s="14" t="b">
        <f t="shared" si="172"/>
        <v>0</v>
      </c>
      <c r="N2153" s="14">
        <f t="shared" si="169"/>
        <v>0</v>
      </c>
      <c r="O2153" s="14">
        <f t="shared" si="170"/>
        <v>271</v>
      </c>
      <c r="P2153" s="14" t="b">
        <f t="shared" si="171"/>
        <v>0</v>
      </c>
      <c r="Q2153" t="b">
        <f t="shared" si="168"/>
        <v>0</v>
      </c>
    </row>
    <row r="2154" spans="1:17" x14ac:dyDescent="0.25">
      <c r="A2154" t="s">
        <v>6687</v>
      </c>
      <c r="B2154" t="s">
        <v>108</v>
      </c>
      <c r="C2154">
        <v>2111183</v>
      </c>
      <c r="D2154">
        <v>2112064</v>
      </c>
      <c r="E2154" t="s">
        <v>12</v>
      </c>
      <c r="F2154">
        <v>293</v>
      </c>
      <c r="G2154" s="15">
        <v>126462753</v>
      </c>
      <c r="H2154" t="s">
        <v>9</v>
      </c>
      <c r="I2154" t="s">
        <v>2729</v>
      </c>
      <c r="J2154" t="s">
        <v>9</v>
      </c>
      <c r="K2154" t="s">
        <v>2728</v>
      </c>
      <c r="L2154" t="s">
        <v>1378</v>
      </c>
      <c r="M2154" s="14" t="b">
        <f t="shared" si="172"/>
        <v>0</v>
      </c>
      <c r="N2154" s="14">
        <f t="shared" si="169"/>
        <v>0</v>
      </c>
      <c r="O2154" s="14">
        <f t="shared" si="170"/>
        <v>155</v>
      </c>
      <c r="P2154" s="14" t="b">
        <f t="shared" si="171"/>
        <v>0</v>
      </c>
      <c r="Q2154" t="b">
        <f t="shared" si="168"/>
        <v>0</v>
      </c>
    </row>
    <row r="2155" spans="1:17" x14ac:dyDescent="0.25">
      <c r="A2155" t="s">
        <v>6687</v>
      </c>
      <c r="B2155" t="s">
        <v>108</v>
      </c>
      <c r="C2155">
        <v>2112061</v>
      </c>
      <c r="D2155">
        <v>2112852</v>
      </c>
      <c r="E2155" t="s">
        <v>12</v>
      </c>
      <c r="F2155">
        <v>263</v>
      </c>
      <c r="G2155" s="15">
        <v>126462754</v>
      </c>
      <c r="H2155" t="s">
        <v>9</v>
      </c>
      <c r="I2155" t="s">
        <v>2727</v>
      </c>
      <c r="J2155" t="s">
        <v>9</v>
      </c>
      <c r="K2155" t="s">
        <v>2726</v>
      </c>
      <c r="L2155" t="s">
        <v>1378</v>
      </c>
      <c r="M2155" s="14" t="b">
        <f t="shared" si="172"/>
        <v>1</v>
      </c>
      <c r="N2155" s="14">
        <f t="shared" si="169"/>
        <v>0</v>
      </c>
      <c r="O2155" s="14">
        <f t="shared" si="170"/>
        <v>-3</v>
      </c>
      <c r="P2155" s="14" t="b">
        <f t="shared" si="171"/>
        <v>1</v>
      </c>
      <c r="Q2155" t="b">
        <f t="shared" si="168"/>
        <v>1</v>
      </c>
    </row>
    <row r="2156" spans="1:17" x14ac:dyDescent="0.25">
      <c r="A2156" t="s">
        <v>6687</v>
      </c>
      <c r="B2156" t="s">
        <v>108</v>
      </c>
      <c r="C2156">
        <v>2112869</v>
      </c>
      <c r="D2156">
        <v>2113927</v>
      </c>
      <c r="E2156" t="s">
        <v>12</v>
      </c>
      <c r="F2156">
        <v>352</v>
      </c>
      <c r="G2156" s="15">
        <v>126462755</v>
      </c>
      <c r="H2156" t="s">
        <v>9</v>
      </c>
      <c r="I2156" t="s">
        <v>2725</v>
      </c>
      <c r="J2156" t="s">
        <v>9</v>
      </c>
      <c r="K2156" t="s">
        <v>2724</v>
      </c>
      <c r="L2156" t="s">
        <v>511</v>
      </c>
      <c r="M2156" s="14" t="b">
        <f t="shared" si="172"/>
        <v>0</v>
      </c>
      <c r="N2156" s="14">
        <f t="shared" si="169"/>
        <v>0</v>
      </c>
      <c r="O2156" s="14">
        <f t="shared" si="170"/>
        <v>17</v>
      </c>
      <c r="P2156" s="14" t="b">
        <f t="shared" si="171"/>
        <v>1</v>
      </c>
      <c r="Q2156" t="b">
        <f t="shared" si="168"/>
        <v>0</v>
      </c>
    </row>
    <row r="2157" spans="1:17" x14ac:dyDescent="0.25">
      <c r="A2157" t="s">
        <v>6687</v>
      </c>
      <c r="B2157" t="s">
        <v>108</v>
      </c>
      <c r="C2157">
        <v>2113981</v>
      </c>
      <c r="D2157">
        <v>2114409</v>
      </c>
      <c r="E2157" t="s">
        <v>12</v>
      </c>
      <c r="F2157">
        <v>142</v>
      </c>
      <c r="G2157" s="15">
        <v>126462756</v>
      </c>
      <c r="H2157" t="s">
        <v>9</v>
      </c>
      <c r="I2157" t="s">
        <v>2723</v>
      </c>
      <c r="J2157" t="s">
        <v>9</v>
      </c>
      <c r="K2157" t="s">
        <v>9</v>
      </c>
      <c r="L2157" t="s">
        <v>126</v>
      </c>
      <c r="M2157" s="14" t="b">
        <f t="shared" si="172"/>
        <v>0</v>
      </c>
      <c r="N2157" s="14">
        <f t="shared" si="169"/>
        <v>0</v>
      </c>
      <c r="O2157" s="14">
        <f t="shared" si="170"/>
        <v>54</v>
      </c>
      <c r="P2157" s="14" t="b">
        <f t="shared" si="171"/>
        <v>1</v>
      </c>
      <c r="Q2157" t="b">
        <f t="shared" si="168"/>
        <v>0</v>
      </c>
    </row>
    <row r="2158" spans="1:17" x14ac:dyDescent="0.25">
      <c r="A2158" t="s">
        <v>6687</v>
      </c>
      <c r="B2158" t="s">
        <v>108</v>
      </c>
      <c r="C2158">
        <v>2114452</v>
      </c>
      <c r="D2158">
        <v>2115477</v>
      </c>
      <c r="E2158" t="s">
        <v>12</v>
      </c>
      <c r="F2158">
        <v>341</v>
      </c>
      <c r="G2158" s="15">
        <v>126462757</v>
      </c>
      <c r="H2158" t="s">
        <v>9</v>
      </c>
      <c r="I2158" t="s">
        <v>2722</v>
      </c>
      <c r="J2158" t="s">
        <v>9</v>
      </c>
      <c r="K2158" t="s">
        <v>2554</v>
      </c>
      <c r="L2158" t="s">
        <v>2553</v>
      </c>
      <c r="M2158" s="14" t="b">
        <f t="shared" si="172"/>
        <v>0</v>
      </c>
      <c r="N2158" s="14">
        <f t="shared" si="169"/>
        <v>0</v>
      </c>
      <c r="O2158" s="14">
        <f t="shared" si="170"/>
        <v>43</v>
      </c>
      <c r="P2158" s="14" t="b">
        <f t="shared" si="171"/>
        <v>1</v>
      </c>
      <c r="Q2158" t="b">
        <f t="shared" si="168"/>
        <v>0</v>
      </c>
    </row>
    <row r="2159" spans="1:17" x14ac:dyDescent="0.25">
      <c r="A2159" t="s">
        <v>6687</v>
      </c>
      <c r="B2159" t="s">
        <v>108</v>
      </c>
      <c r="C2159">
        <v>2115635</v>
      </c>
      <c r="D2159">
        <v>2115958</v>
      </c>
      <c r="E2159" t="s">
        <v>9</v>
      </c>
      <c r="F2159">
        <v>107</v>
      </c>
      <c r="G2159" s="15">
        <v>126462758</v>
      </c>
      <c r="H2159" t="s">
        <v>9</v>
      </c>
      <c r="I2159" t="s">
        <v>2721</v>
      </c>
      <c r="J2159" t="s">
        <v>9</v>
      </c>
      <c r="K2159" t="s">
        <v>2720</v>
      </c>
      <c r="L2159" t="s">
        <v>2719</v>
      </c>
      <c r="M2159" s="14" t="b">
        <f t="shared" si="172"/>
        <v>0</v>
      </c>
      <c r="N2159" s="14">
        <f t="shared" si="169"/>
        <v>0</v>
      </c>
      <c r="O2159" s="14">
        <f t="shared" si="170"/>
        <v>158</v>
      </c>
      <c r="P2159" s="14" t="b">
        <f t="shared" si="171"/>
        <v>0</v>
      </c>
      <c r="Q2159" t="b">
        <f t="shared" si="168"/>
        <v>0</v>
      </c>
    </row>
    <row r="2160" spans="1:17" x14ac:dyDescent="0.25">
      <c r="A2160" t="s">
        <v>6687</v>
      </c>
      <c r="B2160" t="s">
        <v>108</v>
      </c>
      <c r="C2160">
        <v>2116071</v>
      </c>
      <c r="D2160">
        <v>2116493</v>
      </c>
      <c r="E2160" t="s">
        <v>12</v>
      </c>
      <c r="F2160">
        <v>140</v>
      </c>
      <c r="G2160" s="15">
        <v>126462759</v>
      </c>
      <c r="H2160" t="s">
        <v>9</v>
      </c>
      <c r="I2160" t="s">
        <v>2718</v>
      </c>
      <c r="J2160" t="s">
        <v>9</v>
      </c>
      <c r="K2160" t="s">
        <v>934</v>
      </c>
      <c r="L2160" t="s">
        <v>2717</v>
      </c>
      <c r="M2160" s="14" t="b">
        <f t="shared" si="172"/>
        <v>0</v>
      </c>
      <c r="N2160" s="14">
        <f t="shared" si="169"/>
        <v>0</v>
      </c>
      <c r="O2160" s="14">
        <f t="shared" si="170"/>
        <v>113</v>
      </c>
      <c r="P2160" s="14" t="b">
        <f t="shared" si="171"/>
        <v>0</v>
      </c>
      <c r="Q2160" t="b">
        <f t="shared" si="168"/>
        <v>0</v>
      </c>
    </row>
    <row r="2161" spans="1:17" x14ac:dyDescent="0.25">
      <c r="A2161" t="s">
        <v>6687</v>
      </c>
      <c r="B2161" t="s">
        <v>108</v>
      </c>
      <c r="C2161">
        <v>2116772</v>
      </c>
      <c r="D2161">
        <v>2117227</v>
      </c>
      <c r="E2161" t="s">
        <v>12</v>
      </c>
      <c r="F2161">
        <v>151</v>
      </c>
      <c r="G2161" s="15">
        <v>126462760</v>
      </c>
      <c r="H2161" t="s">
        <v>9</v>
      </c>
      <c r="I2161" t="s">
        <v>2716</v>
      </c>
      <c r="J2161" t="s">
        <v>9</v>
      </c>
      <c r="K2161" t="s">
        <v>9</v>
      </c>
      <c r="L2161" t="s">
        <v>126</v>
      </c>
      <c r="M2161" s="14" t="b">
        <f t="shared" si="172"/>
        <v>0</v>
      </c>
      <c r="N2161" s="14">
        <f t="shared" si="169"/>
        <v>0</v>
      </c>
      <c r="O2161" s="14">
        <f t="shared" si="170"/>
        <v>279</v>
      </c>
      <c r="P2161" s="14" t="b">
        <f t="shared" si="171"/>
        <v>0</v>
      </c>
      <c r="Q2161" t="b">
        <f t="shared" si="168"/>
        <v>0</v>
      </c>
    </row>
    <row r="2162" spans="1:17" x14ac:dyDescent="0.25">
      <c r="A2162" t="s">
        <v>6687</v>
      </c>
      <c r="B2162" t="s">
        <v>108</v>
      </c>
      <c r="C2162">
        <v>2117282</v>
      </c>
      <c r="D2162">
        <v>2118802</v>
      </c>
      <c r="E2162" t="s">
        <v>9</v>
      </c>
      <c r="F2162">
        <v>506</v>
      </c>
      <c r="G2162" s="15">
        <v>126462761</v>
      </c>
      <c r="H2162" t="s">
        <v>9</v>
      </c>
      <c r="I2162" t="s">
        <v>2715</v>
      </c>
      <c r="J2162" t="s">
        <v>9</v>
      </c>
      <c r="K2162" t="s">
        <v>2714</v>
      </c>
      <c r="L2162" t="s">
        <v>2713</v>
      </c>
      <c r="M2162" s="14" t="b">
        <f t="shared" si="172"/>
        <v>0</v>
      </c>
      <c r="N2162" s="14">
        <f t="shared" si="169"/>
        <v>0</v>
      </c>
      <c r="O2162" s="14">
        <f t="shared" si="170"/>
        <v>55</v>
      </c>
      <c r="P2162" s="14" t="b">
        <f t="shared" si="171"/>
        <v>1</v>
      </c>
      <c r="Q2162" t="b">
        <f t="shared" si="168"/>
        <v>1</v>
      </c>
    </row>
    <row r="2163" spans="1:17" x14ac:dyDescent="0.25">
      <c r="A2163" t="s">
        <v>6687</v>
      </c>
      <c r="B2163" t="s">
        <v>108</v>
      </c>
      <c r="C2163">
        <v>2118916</v>
      </c>
      <c r="D2163">
        <v>2119938</v>
      </c>
      <c r="E2163" t="s">
        <v>9</v>
      </c>
      <c r="F2163">
        <v>340</v>
      </c>
      <c r="G2163" s="15">
        <v>126462762</v>
      </c>
      <c r="H2163" t="s">
        <v>9</v>
      </c>
      <c r="I2163" t="s">
        <v>2712</v>
      </c>
      <c r="J2163" t="s">
        <v>9</v>
      </c>
      <c r="K2163" t="s">
        <v>2709</v>
      </c>
      <c r="L2163" t="s">
        <v>2711</v>
      </c>
      <c r="M2163" s="14" t="b">
        <f t="shared" si="172"/>
        <v>0</v>
      </c>
      <c r="N2163" s="14">
        <f t="shared" si="169"/>
        <v>0</v>
      </c>
      <c r="O2163" s="14">
        <f t="shared" si="170"/>
        <v>114</v>
      </c>
      <c r="P2163" s="14" t="b">
        <f t="shared" si="171"/>
        <v>0</v>
      </c>
      <c r="Q2163" t="b">
        <f t="shared" si="168"/>
        <v>0</v>
      </c>
    </row>
    <row r="2164" spans="1:17" x14ac:dyDescent="0.25">
      <c r="A2164" t="s">
        <v>6687</v>
      </c>
      <c r="B2164" t="s">
        <v>108</v>
      </c>
      <c r="C2164">
        <v>2119938</v>
      </c>
      <c r="D2164">
        <v>2121119</v>
      </c>
      <c r="E2164" t="s">
        <v>9</v>
      </c>
      <c r="F2164">
        <v>393</v>
      </c>
      <c r="G2164" s="15">
        <v>126462763</v>
      </c>
      <c r="H2164" t="s">
        <v>9</v>
      </c>
      <c r="I2164" t="s">
        <v>2710</v>
      </c>
      <c r="J2164" t="s">
        <v>9</v>
      </c>
      <c r="K2164" t="s">
        <v>2709</v>
      </c>
      <c r="L2164" t="s">
        <v>2708</v>
      </c>
      <c r="M2164" s="14" t="b">
        <f t="shared" si="172"/>
        <v>1</v>
      </c>
      <c r="N2164" s="14">
        <f t="shared" si="169"/>
        <v>0</v>
      </c>
      <c r="O2164" s="14">
        <f t="shared" si="170"/>
        <v>0</v>
      </c>
      <c r="P2164" s="14" t="b">
        <f t="shared" si="171"/>
        <v>1</v>
      </c>
      <c r="Q2164" t="b">
        <f t="shared" si="168"/>
        <v>1</v>
      </c>
    </row>
    <row r="2165" spans="1:17" x14ac:dyDescent="0.25">
      <c r="A2165" t="s">
        <v>6687</v>
      </c>
      <c r="B2165" t="s">
        <v>108</v>
      </c>
      <c r="C2165">
        <v>2121175</v>
      </c>
      <c r="D2165">
        <v>2122533</v>
      </c>
      <c r="E2165" t="s">
        <v>9</v>
      </c>
      <c r="F2165">
        <v>452</v>
      </c>
      <c r="G2165" s="15">
        <v>126462764</v>
      </c>
      <c r="H2165" t="s">
        <v>9</v>
      </c>
      <c r="I2165" t="s">
        <v>2707</v>
      </c>
      <c r="J2165" t="s">
        <v>9</v>
      </c>
      <c r="K2165" t="s">
        <v>1099</v>
      </c>
      <c r="L2165" t="s">
        <v>2706</v>
      </c>
      <c r="M2165" s="14" t="b">
        <f t="shared" si="172"/>
        <v>0</v>
      </c>
      <c r="N2165" s="14">
        <f t="shared" si="169"/>
        <v>0</v>
      </c>
      <c r="O2165" s="14">
        <f t="shared" si="170"/>
        <v>56</v>
      </c>
      <c r="P2165" s="14" t="b">
        <f t="shared" si="171"/>
        <v>1</v>
      </c>
      <c r="Q2165" t="b">
        <f t="shared" si="168"/>
        <v>0</v>
      </c>
    </row>
    <row r="2166" spans="1:17" x14ac:dyDescent="0.25">
      <c r="A2166" t="s">
        <v>6687</v>
      </c>
      <c r="B2166" t="s">
        <v>108</v>
      </c>
      <c r="C2166">
        <v>2122538</v>
      </c>
      <c r="D2166">
        <v>2123326</v>
      </c>
      <c r="E2166" t="s">
        <v>9</v>
      </c>
      <c r="F2166">
        <v>262</v>
      </c>
      <c r="G2166" s="15">
        <v>126462765</v>
      </c>
      <c r="H2166" t="s">
        <v>9</v>
      </c>
      <c r="I2166" t="s">
        <v>2705</v>
      </c>
      <c r="J2166" t="s">
        <v>9</v>
      </c>
      <c r="K2166" t="s">
        <v>2704</v>
      </c>
      <c r="L2166" t="s">
        <v>2703</v>
      </c>
      <c r="M2166" s="14" t="b">
        <f t="shared" si="172"/>
        <v>0</v>
      </c>
      <c r="N2166" s="14">
        <f t="shared" si="169"/>
        <v>0</v>
      </c>
      <c r="O2166" s="14">
        <f t="shared" si="170"/>
        <v>5</v>
      </c>
      <c r="P2166" s="14" t="b">
        <f t="shared" si="171"/>
        <v>1</v>
      </c>
      <c r="Q2166" t="b">
        <f t="shared" si="168"/>
        <v>0</v>
      </c>
    </row>
    <row r="2167" spans="1:17" x14ac:dyDescent="0.25">
      <c r="A2167" t="s">
        <v>6687</v>
      </c>
      <c r="B2167" t="s">
        <v>108</v>
      </c>
      <c r="C2167">
        <v>2123465</v>
      </c>
      <c r="D2167">
        <v>2123674</v>
      </c>
      <c r="E2167" t="s">
        <v>9</v>
      </c>
      <c r="F2167">
        <v>69</v>
      </c>
      <c r="G2167" s="15">
        <v>126462766</v>
      </c>
      <c r="H2167" t="s">
        <v>9</v>
      </c>
      <c r="I2167" t="s">
        <v>2702</v>
      </c>
      <c r="J2167" t="s">
        <v>9</v>
      </c>
      <c r="K2167" t="s">
        <v>9</v>
      </c>
      <c r="L2167" t="s">
        <v>126</v>
      </c>
      <c r="M2167" s="14" t="b">
        <f t="shared" si="172"/>
        <v>0</v>
      </c>
      <c r="N2167" s="14">
        <f t="shared" si="169"/>
        <v>0</v>
      </c>
      <c r="O2167" s="14">
        <f t="shared" si="170"/>
        <v>139</v>
      </c>
      <c r="P2167" s="14" t="b">
        <f t="shared" si="171"/>
        <v>0</v>
      </c>
      <c r="Q2167" t="b">
        <f t="shared" si="168"/>
        <v>0</v>
      </c>
    </row>
    <row r="2168" spans="1:17" x14ac:dyDescent="0.25">
      <c r="A2168" t="s">
        <v>6687</v>
      </c>
      <c r="B2168" t="s">
        <v>108</v>
      </c>
      <c r="C2168">
        <v>2123971</v>
      </c>
      <c r="D2168">
        <v>2125350</v>
      </c>
      <c r="E2168" t="s">
        <v>12</v>
      </c>
      <c r="F2168">
        <v>459</v>
      </c>
      <c r="G2168" s="15">
        <v>126462767</v>
      </c>
      <c r="H2168" t="s">
        <v>9</v>
      </c>
      <c r="I2168" t="s">
        <v>2701</v>
      </c>
      <c r="J2168" t="s">
        <v>9</v>
      </c>
      <c r="K2168" t="s">
        <v>2700</v>
      </c>
      <c r="L2168" t="s">
        <v>2699</v>
      </c>
      <c r="M2168" s="14" t="b">
        <f t="shared" si="172"/>
        <v>0</v>
      </c>
      <c r="N2168" s="14">
        <f t="shared" si="169"/>
        <v>0</v>
      </c>
      <c r="O2168" s="14">
        <f t="shared" si="170"/>
        <v>297</v>
      </c>
      <c r="P2168" s="14" t="b">
        <f t="shared" si="171"/>
        <v>0</v>
      </c>
      <c r="Q2168" t="b">
        <f t="shared" si="168"/>
        <v>0</v>
      </c>
    </row>
    <row r="2169" spans="1:17" x14ac:dyDescent="0.25">
      <c r="A2169" t="s">
        <v>6687</v>
      </c>
      <c r="B2169" t="s">
        <v>108</v>
      </c>
      <c r="C2169">
        <v>2125719</v>
      </c>
      <c r="D2169">
        <v>2126642</v>
      </c>
      <c r="E2169" t="s">
        <v>12</v>
      </c>
      <c r="F2169">
        <v>307</v>
      </c>
      <c r="G2169" s="15">
        <v>126462768</v>
      </c>
      <c r="H2169" t="s">
        <v>9</v>
      </c>
      <c r="I2169" t="s">
        <v>2698</v>
      </c>
      <c r="J2169" t="s">
        <v>9</v>
      </c>
      <c r="K2169" t="s">
        <v>9</v>
      </c>
      <c r="L2169" t="s">
        <v>126</v>
      </c>
      <c r="M2169" s="14" t="b">
        <f t="shared" si="172"/>
        <v>0</v>
      </c>
      <c r="N2169" s="14">
        <f t="shared" si="169"/>
        <v>0</v>
      </c>
      <c r="O2169" s="14">
        <f t="shared" si="170"/>
        <v>369</v>
      </c>
      <c r="P2169" s="14" t="b">
        <f t="shared" si="171"/>
        <v>0</v>
      </c>
      <c r="Q2169" t="b">
        <f t="shared" si="168"/>
        <v>0</v>
      </c>
    </row>
    <row r="2170" spans="1:17" x14ac:dyDescent="0.25">
      <c r="A2170" t="s">
        <v>6687</v>
      </c>
      <c r="B2170" t="s">
        <v>108</v>
      </c>
      <c r="C2170">
        <v>2126584</v>
      </c>
      <c r="D2170">
        <v>2127282</v>
      </c>
      <c r="E2170" t="s">
        <v>9</v>
      </c>
      <c r="F2170">
        <v>232</v>
      </c>
      <c r="G2170" s="15">
        <v>126462769</v>
      </c>
      <c r="H2170" t="s">
        <v>9</v>
      </c>
      <c r="I2170" t="s">
        <v>2697</v>
      </c>
      <c r="J2170" t="s">
        <v>9</v>
      </c>
      <c r="K2170" t="s">
        <v>2696</v>
      </c>
      <c r="L2170" t="s">
        <v>2695</v>
      </c>
      <c r="M2170" s="14" t="b">
        <f t="shared" si="172"/>
        <v>1</v>
      </c>
      <c r="N2170" s="14">
        <f t="shared" si="169"/>
        <v>0</v>
      </c>
      <c r="O2170" s="14">
        <f t="shared" si="170"/>
        <v>-58</v>
      </c>
      <c r="P2170" s="14" t="b">
        <f t="shared" si="171"/>
        <v>1</v>
      </c>
      <c r="Q2170" t="b">
        <f t="shared" si="168"/>
        <v>1</v>
      </c>
    </row>
    <row r="2171" spans="1:17" x14ac:dyDescent="0.25">
      <c r="A2171" t="s">
        <v>6687</v>
      </c>
      <c r="B2171" t="s">
        <v>108</v>
      </c>
      <c r="C2171">
        <v>2127334</v>
      </c>
      <c r="D2171">
        <v>2128215</v>
      </c>
      <c r="E2171" t="s">
        <v>9</v>
      </c>
      <c r="F2171">
        <v>293</v>
      </c>
      <c r="G2171" s="15">
        <v>126462770</v>
      </c>
      <c r="H2171" t="s">
        <v>9</v>
      </c>
      <c r="I2171" t="s">
        <v>2694</v>
      </c>
      <c r="J2171" t="s">
        <v>9</v>
      </c>
      <c r="K2171" t="s">
        <v>9</v>
      </c>
      <c r="L2171" t="s">
        <v>126</v>
      </c>
      <c r="M2171" s="14" t="b">
        <f t="shared" si="172"/>
        <v>0</v>
      </c>
      <c r="N2171" s="14">
        <f t="shared" si="169"/>
        <v>0</v>
      </c>
      <c r="O2171" s="14">
        <f t="shared" si="170"/>
        <v>52</v>
      </c>
      <c r="P2171" s="14" t="b">
        <f t="shared" si="171"/>
        <v>1</v>
      </c>
      <c r="Q2171" t="b">
        <f t="shared" si="168"/>
        <v>0</v>
      </c>
    </row>
    <row r="2172" spans="1:17" x14ac:dyDescent="0.25">
      <c r="A2172" t="s">
        <v>6687</v>
      </c>
      <c r="B2172" t="s">
        <v>108</v>
      </c>
      <c r="C2172">
        <v>2128318</v>
      </c>
      <c r="D2172">
        <v>2128560</v>
      </c>
      <c r="E2172" t="s">
        <v>9</v>
      </c>
      <c r="F2172">
        <v>80</v>
      </c>
      <c r="G2172" s="15">
        <v>126462771</v>
      </c>
      <c r="H2172" t="s">
        <v>9</v>
      </c>
      <c r="I2172" t="s">
        <v>2693</v>
      </c>
      <c r="J2172" t="s">
        <v>9</v>
      </c>
      <c r="K2172" t="s">
        <v>9</v>
      </c>
      <c r="L2172" t="s">
        <v>126</v>
      </c>
      <c r="M2172" s="14" t="b">
        <f t="shared" si="172"/>
        <v>0</v>
      </c>
      <c r="N2172" s="14">
        <f t="shared" si="169"/>
        <v>0</v>
      </c>
      <c r="O2172" s="14">
        <f t="shared" si="170"/>
        <v>103</v>
      </c>
      <c r="P2172" s="14" t="b">
        <f t="shared" si="171"/>
        <v>0</v>
      </c>
      <c r="Q2172" t="b">
        <f t="shared" si="168"/>
        <v>0</v>
      </c>
    </row>
    <row r="2173" spans="1:17" x14ac:dyDescent="0.25">
      <c r="A2173" t="s">
        <v>6687</v>
      </c>
      <c r="B2173" t="s">
        <v>108</v>
      </c>
      <c r="C2173">
        <v>2128640</v>
      </c>
      <c r="D2173">
        <v>2129932</v>
      </c>
      <c r="E2173" t="s">
        <v>9</v>
      </c>
      <c r="F2173">
        <v>430</v>
      </c>
      <c r="G2173" s="15">
        <v>126462772</v>
      </c>
      <c r="H2173" t="s">
        <v>9</v>
      </c>
      <c r="I2173" t="s">
        <v>2692</v>
      </c>
      <c r="J2173" t="s">
        <v>9</v>
      </c>
      <c r="K2173" t="s">
        <v>2691</v>
      </c>
      <c r="L2173" t="s">
        <v>2690</v>
      </c>
      <c r="M2173" s="14" t="b">
        <f t="shared" si="172"/>
        <v>0</v>
      </c>
      <c r="N2173" s="14">
        <f t="shared" si="169"/>
        <v>0</v>
      </c>
      <c r="O2173" s="14">
        <f t="shared" si="170"/>
        <v>80</v>
      </c>
      <c r="P2173" s="14" t="b">
        <f t="shared" si="171"/>
        <v>1</v>
      </c>
      <c r="Q2173" t="b">
        <f t="shared" si="168"/>
        <v>1</v>
      </c>
    </row>
    <row r="2174" spans="1:17" x14ac:dyDescent="0.25">
      <c r="A2174" t="s">
        <v>6687</v>
      </c>
      <c r="B2174" t="s">
        <v>108</v>
      </c>
      <c r="C2174">
        <v>2130243</v>
      </c>
      <c r="D2174">
        <v>2130854</v>
      </c>
      <c r="E2174" t="s">
        <v>12</v>
      </c>
      <c r="F2174">
        <v>203</v>
      </c>
      <c r="G2174" s="15">
        <v>126462773</v>
      </c>
      <c r="H2174" t="s">
        <v>2689</v>
      </c>
      <c r="I2174" t="s">
        <v>2688</v>
      </c>
      <c r="J2174" t="s">
        <v>9</v>
      </c>
      <c r="K2174" t="s">
        <v>9</v>
      </c>
      <c r="L2174" t="s">
        <v>2687</v>
      </c>
      <c r="M2174" s="14" t="b">
        <f t="shared" si="172"/>
        <v>0</v>
      </c>
      <c r="N2174" s="14">
        <f t="shared" si="169"/>
        <v>0</v>
      </c>
      <c r="O2174" s="14">
        <f t="shared" si="170"/>
        <v>311</v>
      </c>
      <c r="P2174" s="14" t="b">
        <f t="shared" si="171"/>
        <v>0</v>
      </c>
      <c r="Q2174" t="b">
        <f t="shared" si="168"/>
        <v>0</v>
      </c>
    </row>
    <row r="2175" spans="1:17" x14ac:dyDescent="0.25">
      <c r="A2175" t="s">
        <v>6687</v>
      </c>
      <c r="B2175" t="s">
        <v>108</v>
      </c>
      <c r="C2175">
        <v>2131017</v>
      </c>
      <c r="D2175">
        <v>2132660</v>
      </c>
      <c r="E2175" t="s">
        <v>12</v>
      </c>
      <c r="F2175">
        <v>547</v>
      </c>
      <c r="G2175" s="15">
        <v>126462774</v>
      </c>
      <c r="H2175" t="s">
        <v>2686</v>
      </c>
      <c r="I2175" t="s">
        <v>2685</v>
      </c>
      <c r="J2175" t="s">
        <v>9</v>
      </c>
      <c r="K2175" t="s">
        <v>2684</v>
      </c>
      <c r="L2175" t="s">
        <v>2683</v>
      </c>
      <c r="M2175" s="14" t="b">
        <f t="shared" si="172"/>
        <v>0</v>
      </c>
      <c r="N2175" s="14">
        <f t="shared" si="169"/>
        <v>0</v>
      </c>
      <c r="O2175" s="14">
        <f t="shared" si="170"/>
        <v>163</v>
      </c>
      <c r="P2175" s="14" t="b">
        <f t="shared" si="171"/>
        <v>0</v>
      </c>
      <c r="Q2175" t="b">
        <f t="shared" si="168"/>
        <v>0</v>
      </c>
    </row>
    <row r="2176" spans="1:17" x14ac:dyDescent="0.25">
      <c r="A2176" t="s">
        <v>6687</v>
      </c>
      <c r="B2176" t="s">
        <v>108</v>
      </c>
      <c r="C2176">
        <v>2132839</v>
      </c>
      <c r="D2176">
        <v>2133621</v>
      </c>
      <c r="E2176" t="s">
        <v>12</v>
      </c>
      <c r="F2176">
        <v>260</v>
      </c>
      <c r="G2176" s="15">
        <v>126462775</v>
      </c>
      <c r="H2176" t="s">
        <v>9</v>
      </c>
      <c r="I2176" t="s">
        <v>2682</v>
      </c>
      <c r="J2176" t="s">
        <v>9</v>
      </c>
      <c r="K2176" t="s">
        <v>2681</v>
      </c>
      <c r="L2176" t="s">
        <v>126</v>
      </c>
      <c r="M2176" s="14" t="b">
        <f t="shared" si="172"/>
        <v>0</v>
      </c>
      <c r="N2176" s="14">
        <f t="shared" si="169"/>
        <v>0</v>
      </c>
      <c r="O2176" s="14">
        <f t="shared" si="170"/>
        <v>179</v>
      </c>
      <c r="P2176" s="14" t="b">
        <f t="shared" si="171"/>
        <v>0</v>
      </c>
      <c r="Q2176" t="b">
        <f t="shared" si="168"/>
        <v>0</v>
      </c>
    </row>
    <row r="2177" spans="1:17" x14ac:dyDescent="0.25">
      <c r="A2177" t="s">
        <v>6687</v>
      </c>
      <c r="B2177" t="s">
        <v>108</v>
      </c>
      <c r="C2177">
        <v>2133699</v>
      </c>
      <c r="D2177">
        <v>2134136</v>
      </c>
      <c r="E2177" t="s">
        <v>12</v>
      </c>
      <c r="F2177">
        <v>145</v>
      </c>
      <c r="G2177" s="15">
        <v>126462776</v>
      </c>
      <c r="H2177" t="s">
        <v>9</v>
      </c>
      <c r="I2177" t="s">
        <v>2680</v>
      </c>
      <c r="J2177" t="s">
        <v>9</v>
      </c>
      <c r="K2177" t="s">
        <v>2679</v>
      </c>
      <c r="L2177" t="s">
        <v>126</v>
      </c>
      <c r="M2177" s="14" t="b">
        <f t="shared" si="172"/>
        <v>0</v>
      </c>
      <c r="N2177" s="14">
        <f t="shared" si="169"/>
        <v>0</v>
      </c>
      <c r="O2177" s="14">
        <f t="shared" si="170"/>
        <v>78</v>
      </c>
      <c r="P2177" s="14" t="b">
        <f t="shared" si="171"/>
        <v>1</v>
      </c>
      <c r="Q2177" t="b">
        <f t="shared" si="168"/>
        <v>1</v>
      </c>
    </row>
    <row r="2178" spans="1:17" x14ac:dyDescent="0.25">
      <c r="A2178" t="s">
        <v>6687</v>
      </c>
      <c r="B2178" t="s">
        <v>108</v>
      </c>
      <c r="C2178">
        <v>2134300</v>
      </c>
      <c r="D2178">
        <v>2135097</v>
      </c>
      <c r="E2178" t="s">
        <v>12</v>
      </c>
      <c r="F2178">
        <v>265</v>
      </c>
      <c r="G2178" s="15">
        <v>126462777</v>
      </c>
      <c r="H2178" t="s">
        <v>9</v>
      </c>
      <c r="I2178" t="s">
        <v>2678</v>
      </c>
      <c r="J2178" t="s">
        <v>9</v>
      </c>
      <c r="K2178" t="s">
        <v>2677</v>
      </c>
      <c r="L2178" t="s">
        <v>511</v>
      </c>
      <c r="M2178" s="14" t="b">
        <f t="shared" si="172"/>
        <v>0</v>
      </c>
      <c r="N2178" s="14">
        <f t="shared" si="169"/>
        <v>0</v>
      </c>
      <c r="O2178" s="14">
        <f t="shared" si="170"/>
        <v>164</v>
      </c>
      <c r="P2178" s="14" t="b">
        <f t="shared" si="171"/>
        <v>0</v>
      </c>
      <c r="Q2178" t="b">
        <f t="shared" si="168"/>
        <v>0</v>
      </c>
    </row>
    <row r="2179" spans="1:17" x14ac:dyDescent="0.25">
      <c r="A2179" t="s">
        <v>6687</v>
      </c>
      <c r="B2179" t="s">
        <v>108</v>
      </c>
      <c r="C2179">
        <v>2135140</v>
      </c>
      <c r="D2179">
        <v>2135865</v>
      </c>
      <c r="E2179" t="s">
        <v>12</v>
      </c>
      <c r="F2179">
        <v>241</v>
      </c>
      <c r="G2179" s="15">
        <v>126462778</v>
      </c>
      <c r="H2179" t="s">
        <v>9</v>
      </c>
      <c r="I2179" t="s">
        <v>2676</v>
      </c>
      <c r="J2179" t="s">
        <v>9</v>
      </c>
      <c r="K2179" t="s">
        <v>2675</v>
      </c>
      <c r="L2179" t="s">
        <v>272</v>
      </c>
      <c r="M2179" s="14" t="b">
        <f t="shared" si="172"/>
        <v>0</v>
      </c>
      <c r="N2179" s="14">
        <f t="shared" si="169"/>
        <v>0</v>
      </c>
      <c r="O2179" s="14">
        <f t="shared" si="170"/>
        <v>43</v>
      </c>
      <c r="P2179" s="14" t="b">
        <f t="shared" si="171"/>
        <v>1</v>
      </c>
      <c r="Q2179" t="b">
        <f t="shared" si="168"/>
        <v>1</v>
      </c>
    </row>
    <row r="2180" spans="1:17" x14ac:dyDescent="0.25">
      <c r="A2180" t="s">
        <v>6687</v>
      </c>
      <c r="B2180" t="s">
        <v>108</v>
      </c>
      <c r="C2180">
        <v>2135905</v>
      </c>
      <c r="D2180">
        <v>2136786</v>
      </c>
      <c r="E2180" t="s">
        <v>12</v>
      </c>
      <c r="F2180">
        <v>293</v>
      </c>
      <c r="G2180" s="15">
        <v>126462779</v>
      </c>
      <c r="H2180" t="s">
        <v>9</v>
      </c>
      <c r="I2180" t="s">
        <v>2674</v>
      </c>
      <c r="J2180" t="s">
        <v>9</v>
      </c>
      <c r="K2180" t="s">
        <v>2673</v>
      </c>
      <c r="L2180" t="s">
        <v>1378</v>
      </c>
      <c r="M2180" s="14" t="b">
        <f t="shared" si="172"/>
        <v>0</v>
      </c>
      <c r="N2180" s="14">
        <f t="shared" si="169"/>
        <v>0</v>
      </c>
      <c r="O2180" s="14">
        <f t="shared" si="170"/>
        <v>40</v>
      </c>
      <c r="P2180" s="14" t="b">
        <f t="shared" si="171"/>
        <v>1</v>
      </c>
      <c r="Q2180" t="b">
        <f t="shared" si="168"/>
        <v>0</v>
      </c>
    </row>
    <row r="2181" spans="1:17" x14ac:dyDescent="0.25">
      <c r="A2181" t="s">
        <v>6687</v>
      </c>
      <c r="B2181" t="s">
        <v>108</v>
      </c>
      <c r="C2181">
        <v>2136783</v>
      </c>
      <c r="D2181">
        <v>2137610</v>
      </c>
      <c r="E2181" t="s">
        <v>12</v>
      </c>
      <c r="F2181">
        <v>275</v>
      </c>
      <c r="G2181" s="15">
        <v>126462780</v>
      </c>
      <c r="H2181" t="s">
        <v>9</v>
      </c>
      <c r="I2181" t="s">
        <v>2672</v>
      </c>
      <c r="J2181" t="s">
        <v>9</v>
      </c>
      <c r="K2181" t="s">
        <v>2671</v>
      </c>
      <c r="L2181" t="s">
        <v>1378</v>
      </c>
      <c r="M2181" s="14" t="b">
        <f t="shared" si="172"/>
        <v>1</v>
      </c>
      <c r="N2181" s="14">
        <f t="shared" si="169"/>
        <v>0</v>
      </c>
      <c r="O2181" s="14">
        <f t="shared" si="170"/>
        <v>-3</v>
      </c>
      <c r="P2181" s="14" t="b">
        <f t="shared" si="171"/>
        <v>1</v>
      </c>
      <c r="Q2181" t="b">
        <f t="shared" si="168"/>
        <v>0</v>
      </c>
    </row>
    <row r="2182" spans="1:17" x14ac:dyDescent="0.25">
      <c r="A2182" t="s">
        <v>6687</v>
      </c>
      <c r="B2182" t="s">
        <v>108</v>
      </c>
      <c r="C2182">
        <v>2137615</v>
      </c>
      <c r="D2182">
        <v>2138952</v>
      </c>
      <c r="E2182" t="s">
        <v>12</v>
      </c>
      <c r="F2182">
        <v>445</v>
      </c>
      <c r="G2182" s="15">
        <v>126462781</v>
      </c>
      <c r="H2182" t="s">
        <v>9</v>
      </c>
      <c r="I2182" t="s">
        <v>2670</v>
      </c>
      <c r="J2182" t="s">
        <v>9</v>
      </c>
      <c r="K2182" t="s">
        <v>2650</v>
      </c>
      <c r="L2182" t="s">
        <v>2649</v>
      </c>
      <c r="M2182" s="14" t="b">
        <f t="shared" si="172"/>
        <v>0</v>
      </c>
      <c r="N2182" s="14">
        <f t="shared" si="169"/>
        <v>0</v>
      </c>
      <c r="O2182" s="14">
        <f t="shared" si="170"/>
        <v>5</v>
      </c>
      <c r="P2182" s="14" t="b">
        <f t="shared" si="171"/>
        <v>1</v>
      </c>
      <c r="Q2182" t="b">
        <f t="shared" si="168"/>
        <v>0</v>
      </c>
    </row>
    <row r="2183" spans="1:17" x14ac:dyDescent="0.25">
      <c r="A2183" t="s">
        <v>6687</v>
      </c>
      <c r="B2183" t="s">
        <v>108</v>
      </c>
      <c r="C2183">
        <v>2139012</v>
      </c>
      <c r="D2183">
        <v>2139689</v>
      </c>
      <c r="E2183" t="s">
        <v>12</v>
      </c>
      <c r="F2183">
        <v>225</v>
      </c>
      <c r="G2183" s="15">
        <v>126462782</v>
      </c>
      <c r="H2183" t="s">
        <v>9</v>
      </c>
      <c r="I2183" t="s">
        <v>2669</v>
      </c>
      <c r="J2183" t="s">
        <v>9</v>
      </c>
      <c r="K2183" t="s">
        <v>2668</v>
      </c>
      <c r="L2183" t="s">
        <v>2667</v>
      </c>
      <c r="M2183" s="14" t="b">
        <f t="shared" si="172"/>
        <v>0</v>
      </c>
      <c r="N2183" s="14">
        <f t="shared" si="169"/>
        <v>0</v>
      </c>
      <c r="O2183" s="14">
        <f t="shared" si="170"/>
        <v>60</v>
      </c>
      <c r="P2183" s="14" t="b">
        <f t="shared" si="171"/>
        <v>1</v>
      </c>
      <c r="Q2183" t="b">
        <f t="shared" si="168"/>
        <v>0</v>
      </c>
    </row>
    <row r="2184" spans="1:17" x14ac:dyDescent="0.25">
      <c r="A2184" t="s">
        <v>6687</v>
      </c>
      <c r="B2184" t="s">
        <v>108</v>
      </c>
      <c r="C2184">
        <v>2139805</v>
      </c>
      <c r="D2184">
        <v>2140068</v>
      </c>
      <c r="E2184" t="s">
        <v>9</v>
      </c>
      <c r="F2184">
        <v>87</v>
      </c>
      <c r="G2184" s="15">
        <v>126462783</v>
      </c>
      <c r="H2184" t="s">
        <v>9</v>
      </c>
      <c r="I2184" t="s">
        <v>2666</v>
      </c>
      <c r="J2184" t="s">
        <v>9</v>
      </c>
      <c r="K2184" t="s">
        <v>9</v>
      </c>
      <c r="L2184" t="s">
        <v>126</v>
      </c>
      <c r="M2184" s="14" t="b">
        <f t="shared" si="172"/>
        <v>0</v>
      </c>
      <c r="N2184" s="14">
        <f t="shared" si="169"/>
        <v>0</v>
      </c>
      <c r="O2184" s="14">
        <f t="shared" si="170"/>
        <v>116</v>
      </c>
      <c r="P2184" s="14" t="b">
        <f t="shared" si="171"/>
        <v>0</v>
      </c>
      <c r="Q2184" t="b">
        <f t="shared" ref="Q2184:Q2247" si="173">AND(P2184,NOT(P2183))</f>
        <v>0</v>
      </c>
    </row>
    <row r="2185" spans="1:17" x14ac:dyDescent="0.25">
      <c r="A2185" t="s">
        <v>6687</v>
      </c>
      <c r="B2185" t="s">
        <v>108</v>
      </c>
      <c r="C2185">
        <v>2140292</v>
      </c>
      <c r="D2185">
        <v>2140522</v>
      </c>
      <c r="E2185" t="s">
        <v>9</v>
      </c>
      <c r="F2185">
        <v>76</v>
      </c>
      <c r="G2185" s="15">
        <v>126462784</v>
      </c>
      <c r="H2185" t="s">
        <v>9</v>
      </c>
      <c r="I2185" t="s">
        <v>2665</v>
      </c>
      <c r="J2185" t="s">
        <v>9</v>
      </c>
      <c r="K2185" t="s">
        <v>9</v>
      </c>
      <c r="L2185" t="s">
        <v>2664</v>
      </c>
      <c r="M2185" s="14" t="b">
        <f t="shared" si="172"/>
        <v>0</v>
      </c>
      <c r="N2185" s="14">
        <f t="shared" si="169"/>
        <v>0</v>
      </c>
      <c r="O2185" s="14">
        <f t="shared" si="170"/>
        <v>224</v>
      </c>
      <c r="P2185" s="14" t="b">
        <f t="shared" si="171"/>
        <v>0</v>
      </c>
      <c r="Q2185" t="b">
        <f t="shared" si="173"/>
        <v>0</v>
      </c>
    </row>
    <row r="2186" spans="1:17" x14ac:dyDescent="0.25">
      <c r="A2186" t="s">
        <v>6687</v>
      </c>
      <c r="B2186" t="s">
        <v>108</v>
      </c>
      <c r="C2186">
        <v>2140600</v>
      </c>
      <c r="D2186">
        <v>2141421</v>
      </c>
      <c r="E2186" t="s">
        <v>9</v>
      </c>
      <c r="F2186">
        <v>273</v>
      </c>
      <c r="G2186" s="15">
        <v>126462785</v>
      </c>
      <c r="H2186" t="s">
        <v>9</v>
      </c>
      <c r="I2186" t="s">
        <v>2663</v>
      </c>
      <c r="J2186" t="s">
        <v>9</v>
      </c>
      <c r="K2186" t="s">
        <v>2138</v>
      </c>
      <c r="L2186" t="s">
        <v>2137</v>
      </c>
      <c r="M2186" s="14" t="b">
        <f t="shared" si="172"/>
        <v>0</v>
      </c>
      <c r="N2186" s="14">
        <f t="shared" si="169"/>
        <v>0</v>
      </c>
      <c r="O2186" s="14">
        <f t="shared" si="170"/>
        <v>78</v>
      </c>
      <c r="P2186" s="14" t="b">
        <f t="shared" si="171"/>
        <v>1</v>
      </c>
      <c r="Q2186" t="b">
        <f t="shared" si="173"/>
        <v>1</v>
      </c>
    </row>
    <row r="2187" spans="1:17" x14ac:dyDescent="0.25">
      <c r="A2187" t="s">
        <v>6687</v>
      </c>
      <c r="B2187" t="s">
        <v>108</v>
      </c>
      <c r="C2187">
        <v>2141418</v>
      </c>
      <c r="D2187">
        <v>2141735</v>
      </c>
      <c r="E2187" t="s">
        <v>9</v>
      </c>
      <c r="F2187">
        <v>105</v>
      </c>
      <c r="G2187" s="15">
        <v>126462786</v>
      </c>
      <c r="H2187" t="s">
        <v>9</v>
      </c>
      <c r="I2187" t="s">
        <v>2662</v>
      </c>
      <c r="J2187" t="s">
        <v>9</v>
      </c>
      <c r="K2187" t="s">
        <v>9</v>
      </c>
      <c r="L2187" t="s">
        <v>2661</v>
      </c>
      <c r="M2187" s="14" t="b">
        <f t="shared" si="172"/>
        <v>1</v>
      </c>
      <c r="N2187" s="14">
        <f t="shared" ref="N2187:N2250" si="174">MOD($D2187-$C2187+1,3)</f>
        <v>0</v>
      </c>
      <c r="O2187" s="14">
        <f t="shared" ref="O2187:O2250" si="175">$C2187-$D2186</f>
        <v>-3</v>
      </c>
      <c r="P2187" s="14" t="b">
        <f t="shared" ref="P2187:P2250" si="176">$O2187&lt;100</f>
        <v>1</v>
      </c>
      <c r="Q2187" t="b">
        <f t="shared" si="173"/>
        <v>0</v>
      </c>
    </row>
    <row r="2188" spans="1:17" x14ac:dyDescent="0.25">
      <c r="A2188" t="s">
        <v>6687</v>
      </c>
      <c r="B2188" t="s">
        <v>108</v>
      </c>
      <c r="C2188">
        <v>2144901</v>
      </c>
      <c r="D2188">
        <v>2145833</v>
      </c>
      <c r="E2188" t="s">
        <v>12</v>
      </c>
      <c r="F2188">
        <v>310</v>
      </c>
      <c r="G2188" s="15">
        <v>126462787</v>
      </c>
      <c r="H2188" t="s">
        <v>9</v>
      </c>
      <c r="I2188" t="s">
        <v>2660</v>
      </c>
      <c r="J2188" t="s">
        <v>9</v>
      </c>
      <c r="K2188" t="s">
        <v>9</v>
      </c>
      <c r="L2188" t="s">
        <v>126</v>
      </c>
      <c r="M2188" s="14" t="b">
        <f t="shared" ref="M2188:M2251" si="177">$D2187&gt;=C2188</f>
        <v>0</v>
      </c>
      <c r="N2188" s="14">
        <f t="shared" si="174"/>
        <v>0</v>
      </c>
      <c r="O2188" s="14">
        <f t="shared" si="175"/>
        <v>3166</v>
      </c>
      <c r="P2188" s="14" t="b">
        <f t="shared" si="176"/>
        <v>0</v>
      </c>
      <c r="Q2188" t="b">
        <f t="shared" si="173"/>
        <v>0</v>
      </c>
    </row>
    <row r="2189" spans="1:17" x14ac:dyDescent="0.25">
      <c r="A2189" t="s">
        <v>6687</v>
      </c>
      <c r="B2189" t="s">
        <v>108</v>
      </c>
      <c r="C2189">
        <v>2147151</v>
      </c>
      <c r="D2189">
        <v>2147708</v>
      </c>
      <c r="E2189" t="s">
        <v>9</v>
      </c>
      <c r="F2189">
        <v>185</v>
      </c>
      <c r="G2189" s="15">
        <v>126462788</v>
      </c>
      <c r="H2189" t="s">
        <v>9</v>
      </c>
      <c r="I2189" t="s">
        <v>2659</v>
      </c>
      <c r="J2189" t="s">
        <v>9</v>
      </c>
      <c r="K2189" t="s">
        <v>2658</v>
      </c>
      <c r="L2189" t="s">
        <v>2657</v>
      </c>
      <c r="M2189" s="14" t="b">
        <f t="shared" si="177"/>
        <v>0</v>
      </c>
      <c r="N2189" s="14">
        <f t="shared" si="174"/>
        <v>0</v>
      </c>
      <c r="O2189" s="14">
        <f t="shared" si="175"/>
        <v>1318</v>
      </c>
      <c r="P2189" s="14" t="b">
        <f t="shared" si="176"/>
        <v>0</v>
      </c>
      <c r="Q2189" t="b">
        <f t="shared" si="173"/>
        <v>0</v>
      </c>
    </row>
    <row r="2190" spans="1:17" x14ac:dyDescent="0.25">
      <c r="A2190" t="s">
        <v>6687</v>
      </c>
      <c r="B2190" t="s">
        <v>108</v>
      </c>
      <c r="C2190">
        <v>2148006</v>
      </c>
      <c r="D2190">
        <v>2148893</v>
      </c>
      <c r="E2190" t="s">
        <v>12</v>
      </c>
      <c r="F2190">
        <v>295</v>
      </c>
      <c r="G2190" s="15">
        <v>126462789</v>
      </c>
      <c r="H2190" t="s">
        <v>9</v>
      </c>
      <c r="I2190" t="s">
        <v>2656</v>
      </c>
      <c r="J2190" t="s">
        <v>9</v>
      </c>
      <c r="K2190" t="s">
        <v>9</v>
      </c>
      <c r="L2190" t="s">
        <v>126</v>
      </c>
      <c r="M2190" s="14" t="b">
        <f t="shared" si="177"/>
        <v>0</v>
      </c>
      <c r="N2190" s="14">
        <f t="shared" si="174"/>
        <v>0</v>
      </c>
      <c r="O2190" s="14">
        <f t="shared" si="175"/>
        <v>298</v>
      </c>
      <c r="P2190" s="14" t="b">
        <f t="shared" si="176"/>
        <v>0</v>
      </c>
      <c r="Q2190" t="b">
        <f t="shared" si="173"/>
        <v>0</v>
      </c>
    </row>
    <row r="2191" spans="1:17" x14ac:dyDescent="0.25">
      <c r="A2191" t="s">
        <v>6687</v>
      </c>
      <c r="B2191" t="s">
        <v>108</v>
      </c>
      <c r="C2191">
        <v>2148890</v>
      </c>
      <c r="D2191">
        <v>2151025</v>
      </c>
      <c r="E2191" t="s">
        <v>12</v>
      </c>
      <c r="F2191">
        <v>711</v>
      </c>
      <c r="G2191" s="15">
        <v>126462790</v>
      </c>
      <c r="H2191" t="s">
        <v>9</v>
      </c>
      <c r="I2191" t="s">
        <v>2655</v>
      </c>
      <c r="J2191" t="s">
        <v>9</v>
      </c>
      <c r="K2191" t="s">
        <v>2654</v>
      </c>
      <c r="L2191" t="s">
        <v>2653</v>
      </c>
      <c r="M2191" s="14" t="b">
        <f t="shared" si="177"/>
        <v>1</v>
      </c>
      <c r="N2191" s="14">
        <f t="shared" si="174"/>
        <v>0</v>
      </c>
      <c r="O2191" s="14">
        <f t="shared" si="175"/>
        <v>-3</v>
      </c>
      <c r="P2191" s="14" t="b">
        <f t="shared" si="176"/>
        <v>1</v>
      </c>
      <c r="Q2191" t="b">
        <f t="shared" si="173"/>
        <v>1</v>
      </c>
    </row>
    <row r="2192" spans="1:17" x14ac:dyDescent="0.25">
      <c r="A2192" t="s">
        <v>6687</v>
      </c>
      <c r="B2192" t="s">
        <v>108</v>
      </c>
      <c r="C2192">
        <v>2151144</v>
      </c>
      <c r="D2192">
        <v>2152241</v>
      </c>
      <c r="E2192" t="s">
        <v>9</v>
      </c>
      <c r="F2192">
        <v>365</v>
      </c>
      <c r="G2192" s="15">
        <v>126462791</v>
      </c>
      <c r="H2192" t="s">
        <v>9</v>
      </c>
      <c r="I2192" t="s">
        <v>2652</v>
      </c>
      <c r="J2192" t="s">
        <v>9</v>
      </c>
      <c r="K2192" t="s">
        <v>9</v>
      </c>
      <c r="L2192" t="s">
        <v>2129</v>
      </c>
      <c r="M2192" s="14" t="b">
        <f t="shared" si="177"/>
        <v>0</v>
      </c>
      <c r="N2192" s="14">
        <f t="shared" si="174"/>
        <v>0</v>
      </c>
      <c r="O2192" s="14">
        <f t="shared" si="175"/>
        <v>119</v>
      </c>
      <c r="P2192" s="14" t="b">
        <f t="shared" si="176"/>
        <v>0</v>
      </c>
      <c r="Q2192" t="b">
        <f t="shared" si="173"/>
        <v>0</v>
      </c>
    </row>
    <row r="2193" spans="1:17" x14ac:dyDescent="0.25">
      <c r="A2193" t="s">
        <v>6687</v>
      </c>
      <c r="B2193" t="s">
        <v>108</v>
      </c>
      <c r="C2193">
        <v>2152400</v>
      </c>
      <c r="D2193">
        <v>2153755</v>
      </c>
      <c r="E2193" t="s">
        <v>12</v>
      </c>
      <c r="F2193">
        <v>451</v>
      </c>
      <c r="G2193" s="15">
        <v>126462792</v>
      </c>
      <c r="H2193" t="s">
        <v>9</v>
      </c>
      <c r="I2193" t="s">
        <v>2651</v>
      </c>
      <c r="J2193" t="s">
        <v>9</v>
      </c>
      <c r="K2193" t="s">
        <v>2650</v>
      </c>
      <c r="L2193" t="s">
        <v>2649</v>
      </c>
      <c r="M2193" s="14" t="b">
        <f t="shared" si="177"/>
        <v>0</v>
      </c>
      <c r="N2193" s="14">
        <f t="shared" si="174"/>
        <v>0</v>
      </c>
      <c r="O2193" s="14">
        <f t="shared" si="175"/>
        <v>159</v>
      </c>
      <c r="P2193" s="14" t="b">
        <f t="shared" si="176"/>
        <v>0</v>
      </c>
      <c r="Q2193" t="b">
        <f t="shared" si="173"/>
        <v>0</v>
      </c>
    </row>
    <row r="2194" spans="1:17" x14ac:dyDescent="0.25">
      <c r="A2194" t="s">
        <v>6687</v>
      </c>
      <c r="B2194" t="s">
        <v>108</v>
      </c>
      <c r="C2194">
        <v>2153752</v>
      </c>
      <c r="D2194">
        <v>2155053</v>
      </c>
      <c r="E2194" t="s">
        <v>12</v>
      </c>
      <c r="F2194">
        <v>433</v>
      </c>
      <c r="G2194" s="15">
        <v>126462793</v>
      </c>
      <c r="H2194" t="s">
        <v>9</v>
      </c>
      <c r="I2194" t="s">
        <v>2648</v>
      </c>
      <c r="J2194" t="s">
        <v>9</v>
      </c>
      <c r="K2194" t="s">
        <v>1526</v>
      </c>
      <c r="L2194" t="s">
        <v>1525</v>
      </c>
      <c r="M2194" s="14" t="b">
        <f t="shared" si="177"/>
        <v>1</v>
      </c>
      <c r="N2194" s="14">
        <f t="shared" si="174"/>
        <v>0</v>
      </c>
      <c r="O2194" s="14">
        <f t="shared" si="175"/>
        <v>-3</v>
      </c>
      <c r="P2194" s="14" t="b">
        <f t="shared" si="176"/>
        <v>1</v>
      </c>
      <c r="Q2194" t="b">
        <f t="shared" si="173"/>
        <v>1</v>
      </c>
    </row>
    <row r="2195" spans="1:17" x14ac:dyDescent="0.25">
      <c r="A2195" t="s">
        <v>6687</v>
      </c>
      <c r="B2195" t="s">
        <v>108</v>
      </c>
      <c r="C2195">
        <v>2155357</v>
      </c>
      <c r="D2195">
        <v>2156724</v>
      </c>
      <c r="E2195" t="s">
        <v>12</v>
      </c>
      <c r="F2195">
        <v>455</v>
      </c>
      <c r="G2195" s="15">
        <v>126462794</v>
      </c>
      <c r="H2195" t="s">
        <v>9</v>
      </c>
      <c r="I2195" t="s">
        <v>2647</v>
      </c>
      <c r="J2195" t="s">
        <v>9</v>
      </c>
      <c r="K2195" t="s">
        <v>1376</v>
      </c>
      <c r="L2195" t="s">
        <v>1375</v>
      </c>
      <c r="M2195" s="14" t="b">
        <f t="shared" si="177"/>
        <v>0</v>
      </c>
      <c r="N2195" s="14">
        <f t="shared" si="174"/>
        <v>0</v>
      </c>
      <c r="O2195" s="14">
        <f t="shared" si="175"/>
        <v>304</v>
      </c>
      <c r="P2195" s="14" t="b">
        <f t="shared" si="176"/>
        <v>0</v>
      </c>
      <c r="Q2195" t="b">
        <f t="shared" si="173"/>
        <v>0</v>
      </c>
    </row>
    <row r="2196" spans="1:17" x14ac:dyDescent="0.25">
      <c r="A2196" t="s">
        <v>6687</v>
      </c>
      <c r="B2196" t="s">
        <v>108</v>
      </c>
      <c r="C2196">
        <v>2156787</v>
      </c>
      <c r="D2196">
        <v>2157341</v>
      </c>
      <c r="E2196" t="s">
        <v>9</v>
      </c>
      <c r="F2196">
        <v>184</v>
      </c>
      <c r="G2196" s="15">
        <v>126462795</v>
      </c>
      <c r="H2196" t="s">
        <v>9</v>
      </c>
      <c r="I2196" t="s">
        <v>2646</v>
      </c>
      <c r="J2196" t="s">
        <v>9</v>
      </c>
      <c r="K2196" t="s">
        <v>2645</v>
      </c>
      <c r="L2196" t="s">
        <v>2644</v>
      </c>
      <c r="M2196" s="14" t="b">
        <f t="shared" si="177"/>
        <v>0</v>
      </c>
      <c r="N2196" s="14">
        <f t="shared" si="174"/>
        <v>0</v>
      </c>
      <c r="O2196" s="14">
        <f t="shared" si="175"/>
        <v>63</v>
      </c>
      <c r="P2196" s="14" t="b">
        <f t="shared" si="176"/>
        <v>1</v>
      </c>
      <c r="Q2196" t="b">
        <f t="shared" si="173"/>
        <v>1</v>
      </c>
    </row>
    <row r="2197" spans="1:17" x14ac:dyDescent="0.25">
      <c r="A2197" t="s">
        <v>6687</v>
      </c>
      <c r="B2197" t="s">
        <v>108</v>
      </c>
      <c r="C2197">
        <v>2157469</v>
      </c>
      <c r="D2197">
        <v>2157945</v>
      </c>
      <c r="E2197" t="s">
        <v>9</v>
      </c>
      <c r="F2197">
        <v>158</v>
      </c>
      <c r="G2197" s="15">
        <v>126462796</v>
      </c>
      <c r="H2197" t="s">
        <v>9</v>
      </c>
      <c r="I2197" t="s">
        <v>2643</v>
      </c>
      <c r="J2197" t="s">
        <v>9</v>
      </c>
      <c r="K2197" t="s">
        <v>9</v>
      </c>
      <c r="L2197" t="s">
        <v>126</v>
      </c>
      <c r="M2197" s="14" t="b">
        <f t="shared" si="177"/>
        <v>0</v>
      </c>
      <c r="N2197" s="14">
        <f t="shared" si="174"/>
        <v>0</v>
      </c>
      <c r="O2197" s="14">
        <f t="shared" si="175"/>
        <v>128</v>
      </c>
      <c r="P2197" s="14" t="b">
        <f t="shared" si="176"/>
        <v>0</v>
      </c>
      <c r="Q2197" t="b">
        <f t="shared" si="173"/>
        <v>0</v>
      </c>
    </row>
    <row r="2198" spans="1:17" x14ac:dyDescent="0.25">
      <c r="A2198" t="s">
        <v>6687</v>
      </c>
      <c r="B2198" t="s">
        <v>108</v>
      </c>
      <c r="C2198">
        <v>2158072</v>
      </c>
      <c r="D2198">
        <v>2159877</v>
      </c>
      <c r="E2198" t="s">
        <v>9</v>
      </c>
      <c r="F2198">
        <v>601</v>
      </c>
      <c r="G2198" s="15">
        <v>126462797</v>
      </c>
      <c r="H2198" t="s">
        <v>9</v>
      </c>
      <c r="I2198" t="s">
        <v>2642</v>
      </c>
      <c r="J2198" t="s">
        <v>9</v>
      </c>
      <c r="K2198" t="s">
        <v>587</v>
      </c>
      <c r="L2198" t="s">
        <v>2641</v>
      </c>
      <c r="M2198" s="14" t="b">
        <f t="shared" si="177"/>
        <v>0</v>
      </c>
      <c r="N2198" s="14">
        <f t="shared" si="174"/>
        <v>0</v>
      </c>
      <c r="O2198" s="14">
        <f t="shared" si="175"/>
        <v>127</v>
      </c>
      <c r="P2198" s="14" t="b">
        <f t="shared" si="176"/>
        <v>0</v>
      </c>
      <c r="Q2198" t="b">
        <f t="shared" si="173"/>
        <v>0</v>
      </c>
    </row>
    <row r="2199" spans="1:17" x14ac:dyDescent="0.25">
      <c r="A2199" t="s">
        <v>6687</v>
      </c>
      <c r="B2199" t="s">
        <v>108</v>
      </c>
      <c r="C2199">
        <v>2159979</v>
      </c>
      <c r="D2199">
        <v>2161250</v>
      </c>
      <c r="E2199" t="s">
        <v>12</v>
      </c>
      <c r="F2199">
        <v>423</v>
      </c>
      <c r="G2199" s="15">
        <v>126462798</v>
      </c>
      <c r="H2199" t="s">
        <v>9</v>
      </c>
      <c r="I2199" t="s">
        <v>2640</v>
      </c>
      <c r="J2199" t="s">
        <v>9</v>
      </c>
      <c r="K2199" t="s">
        <v>2639</v>
      </c>
      <c r="L2199" t="s">
        <v>2638</v>
      </c>
      <c r="M2199" s="14" t="b">
        <f t="shared" si="177"/>
        <v>0</v>
      </c>
      <c r="N2199" s="14">
        <f t="shared" si="174"/>
        <v>0</v>
      </c>
      <c r="O2199" s="14">
        <f t="shared" si="175"/>
        <v>102</v>
      </c>
      <c r="P2199" s="14" t="b">
        <f t="shared" si="176"/>
        <v>0</v>
      </c>
      <c r="Q2199" t="b">
        <f t="shared" si="173"/>
        <v>0</v>
      </c>
    </row>
    <row r="2200" spans="1:17" x14ac:dyDescent="0.25">
      <c r="A2200" t="s">
        <v>6687</v>
      </c>
      <c r="B2200" t="s">
        <v>108</v>
      </c>
      <c r="C2200">
        <v>2161318</v>
      </c>
      <c r="D2200">
        <v>2162064</v>
      </c>
      <c r="E2200" t="s">
        <v>9</v>
      </c>
      <c r="F2200">
        <v>248</v>
      </c>
      <c r="G2200" s="15">
        <v>126462799</v>
      </c>
      <c r="H2200" t="s">
        <v>9</v>
      </c>
      <c r="I2200" t="s">
        <v>2637</v>
      </c>
      <c r="J2200" t="s">
        <v>9</v>
      </c>
      <c r="K2200" t="s">
        <v>246</v>
      </c>
      <c r="L2200" t="s">
        <v>126</v>
      </c>
      <c r="M2200" s="14" t="b">
        <f t="shared" si="177"/>
        <v>0</v>
      </c>
      <c r="N2200" s="14">
        <f t="shared" si="174"/>
        <v>0</v>
      </c>
      <c r="O2200" s="14">
        <f t="shared" si="175"/>
        <v>68</v>
      </c>
      <c r="P2200" s="14" t="b">
        <f t="shared" si="176"/>
        <v>1</v>
      </c>
      <c r="Q2200" t="b">
        <f t="shared" si="173"/>
        <v>1</v>
      </c>
    </row>
    <row r="2201" spans="1:17" x14ac:dyDescent="0.25">
      <c r="A2201" t="s">
        <v>6687</v>
      </c>
      <c r="B2201" t="s">
        <v>108</v>
      </c>
      <c r="C2201">
        <v>2162225</v>
      </c>
      <c r="D2201">
        <v>2164165</v>
      </c>
      <c r="E2201" t="s">
        <v>12</v>
      </c>
      <c r="F2201">
        <v>646</v>
      </c>
      <c r="G2201" s="15">
        <v>126462800</v>
      </c>
      <c r="H2201" t="s">
        <v>2636</v>
      </c>
      <c r="I2201" t="s">
        <v>2635</v>
      </c>
      <c r="J2201" t="s">
        <v>9</v>
      </c>
      <c r="K2201" t="s">
        <v>2634</v>
      </c>
      <c r="L2201" t="s">
        <v>2633</v>
      </c>
      <c r="M2201" s="14" t="b">
        <f t="shared" si="177"/>
        <v>0</v>
      </c>
      <c r="N2201" s="14">
        <f t="shared" si="174"/>
        <v>0</v>
      </c>
      <c r="O2201" s="14">
        <f t="shared" si="175"/>
        <v>161</v>
      </c>
      <c r="P2201" s="14" t="b">
        <f t="shared" si="176"/>
        <v>0</v>
      </c>
      <c r="Q2201" t="b">
        <f t="shared" si="173"/>
        <v>0</v>
      </c>
    </row>
    <row r="2202" spans="1:17" x14ac:dyDescent="0.25">
      <c r="A2202" t="s">
        <v>6687</v>
      </c>
      <c r="B2202" t="s">
        <v>108</v>
      </c>
      <c r="C2202">
        <v>2164675</v>
      </c>
      <c r="D2202">
        <v>2164881</v>
      </c>
      <c r="E2202" t="s">
        <v>12</v>
      </c>
      <c r="F2202">
        <v>68</v>
      </c>
      <c r="G2202" s="15">
        <v>126462801</v>
      </c>
      <c r="H2202" t="s">
        <v>9</v>
      </c>
      <c r="I2202" t="s">
        <v>2632</v>
      </c>
      <c r="J2202" t="s">
        <v>9</v>
      </c>
      <c r="K2202" t="s">
        <v>2179</v>
      </c>
      <c r="L2202" t="s">
        <v>2178</v>
      </c>
      <c r="M2202" s="14" t="b">
        <f t="shared" si="177"/>
        <v>0</v>
      </c>
      <c r="N2202" s="14">
        <f t="shared" si="174"/>
        <v>0</v>
      </c>
      <c r="O2202" s="14">
        <f t="shared" si="175"/>
        <v>510</v>
      </c>
      <c r="P2202" s="14" t="b">
        <f t="shared" si="176"/>
        <v>0</v>
      </c>
      <c r="Q2202" t="b">
        <f t="shared" si="173"/>
        <v>0</v>
      </c>
    </row>
    <row r="2203" spans="1:17" x14ac:dyDescent="0.25">
      <c r="A2203" t="s">
        <v>6687</v>
      </c>
      <c r="B2203" t="s">
        <v>108</v>
      </c>
      <c r="C2203">
        <v>2164942</v>
      </c>
      <c r="D2203">
        <v>2165268</v>
      </c>
      <c r="E2203" t="s">
        <v>9</v>
      </c>
      <c r="F2203">
        <v>108</v>
      </c>
      <c r="G2203" s="15">
        <v>126462802</v>
      </c>
      <c r="H2203" t="s">
        <v>9</v>
      </c>
      <c r="I2203" t="s">
        <v>2631</v>
      </c>
      <c r="J2203" t="s">
        <v>9</v>
      </c>
      <c r="K2203" t="s">
        <v>2630</v>
      </c>
      <c r="L2203" t="s">
        <v>2629</v>
      </c>
      <c r="M2203" s="14" t="b">
        <f t="shared" si="177"/>
        <v>0</v>
      </c>
      <c r="N2203" s="14">
        <f t="shared" si="174"/>
        <v>0</v>
      </c>
      <c r="O2203" s="14">
        <f t="shared" si="175"/>
        <v>61</v>
      </c>
      <c r="P2203" s="14" t="b">
        <f t="shared" si="176"/>
        <v>1</v>
      </c>
      <c r="Q2203" t="b">
        <f t="shared" si="173"/>
        <v>1</v>
      </c>
    </row>
    <row r="2204" spans="1:17" x14ac:dyDescent="0.25">
      <c r="A2204" t="s">
        <v>6687</v>
      </c>
      <c r="B2204" t="s">
        <v>108</v>
      </c>
      <c r="C2204">
        <v>2165335</v>
      </c>
      <c r="D2204">
        <v>2165739</v>
      </c>
      <c r="E2204" t="s">
        <v>9</v>
      </c>
      <c r="F2204">
        <v>134</v>
      </c>
      <c r="G2204" s="15">
        <v>126462803</v>
      </c>
      <c r="H2204" t="s">
        <v>9</v>
      </c>
      <c r="I2204" t="s">
        <v>2628</v>
      </c>
      <c r="J2204" t="s">
        <v>9</v>
      </c>
      <c r="K2204" t="s">
        <v>2627</v>
      </c>
      <c r="L2204" t="s">
        <v>126</v>
      </c>
      <c r="M2204" s="14" t="b">
        <f t="shared" si="177"/>
        <v>0</v>
      </c>
      <c r="N2204" s="14">
        <f t="shared" si="174"/>
        <v>0</v>
      </c>
      <c r="O2204" s="14">
        <f t="shared" si="175"/>
        <v>67</v>
      </c>
      <c r="P2204" s="14" t="b">
        <f t="shared" si="176"/>
        <v>1</v>
      </c>
      <c r="Q2204" t="b">
        <f t="shared" si="173"/>
        <v>0</v>
      </c>
    </row>
    <row r="2205" spans="1:17" x14ac:dyDescent="0.25">
      <c r="A2205" t="s">
        <v>6687</v>
      </c>
      <c r="B2205" t="s">
        <v>108</v>
      </c>
      <c r="C2205">
        <v>2165773</v>
      </c>
      <c r="D2205">
        <v>2166252</v>
      </c>
      <c r="E2205" t="s">
        <v>9</v>
      </c>
      <c r="F2205">
        <v>159</v>
      </c>
      <c r="G2205" s="15">
        <v>126462804</v>
      </c>
      <c r="H2205" t="s">
        <v>9</v>
      </c>
      <c r="I2205" t="s">
        <v>2626</v>
      </c>
      <c r="J2205" t="s">
        <v>9</v>
      </c>
      <c r="K2205" t="s">
        <v>2625</v>
      </c>
      <c r="L2205" t="s">
        <v>2624</v>
      </c>
      <c r="M2205" s="14" t="b">
        <f t="shared" si="177"/>
        <v>0</v>
      </c>
      <c r="N2205" s="14">
        <f t="shared" si="174"/>
        <v>0</v>
      </c>
      <c r="O2205" s="14">
        <f t="shared" si="175"/>
        <v>34</v>
      </c>
      <c r="P2205" s="14" t="b">
        <f t="shared" si="176"/>
        <v>1</v>
      </c>
      <c r="Q2205" t="b">
        <f t="shared" si="173"/>
        <v>0</v>
      </c>
    </row>
    <row r="2206" spans="1:17" x14ac:dyDescent="0.25">
      <c r="A2206" t="s">
        <v>6687</v>
      </c>
      <c r="B2206" t="s">
        <v>108</v>
      </c>
      <c r="C2206">
        <v>2166252</v>
      </c>
      <c r="D2206">
        <v>2167148</v>
      </c>
      <c r="E2206" t="s">
        <v>9</v>
      </c>
      <c r="F2206">
        <v>298</v>
      </c>
      <c r="G2206" s="15">
        <v>126462805</v>
      </c>
      <c r="H2206" t="s">
        <v>9</v>
      </c>
      <c r="I2206" t="s">
        <v>2623</v>
      </c>
      <c r="J2206" t="s">
        <v>9</v>
      </c>
      <c r="K2206" t="s">
        <v>2622</v>
      </c>
      <c r="L2206" t="s">
        <v>2621</v>
      </c>
      <c r="M2206" s="14" t="b">
        <f t="shared" si="177"/>
        <v>1</v>
      </c>
      <c r="N2206" s="14">
        <f t="shared" si="174"/>
        <v>0</v>
      </c>
      <c r="O2206" s="14">
        <f t="shared" si="175"/>
        <v>0</v>
      </c>
      <c r="P2206" s="14" t="b">
        <f t="shared" si="176"/>
        <v>1</v>
      </c>
      <c r="Q2206" t="b">
        <f t="shared" si="173"/>
        <v>0</v>
      </c>
    </row>
    <row r="2207" spans="1:17" x14ac:dyDescent="0.25">
      <c r="A2207" t="s">
        <v>6687</v>
      </c>
      <c r="B2207" t="s">
        <v>108</v>
      </c>
      <c r="C2207">
        <v>2167435</v>
      </c>
      <c r="D2207">
        <v>2167863</v>
      </c>
      <c r="E2207" t="s">
        <v>12</v>
      </c>
      <c r="F2207">
        <v>142</v>
      </c>
      <c r="G2207" s="15">
        <v>126462806</v>
      </c>
      <c r="H2207" t="s">
        <v>9</v>
      </c>
      <c r="I2207" t="s">
        <v>2620</v>
      </c>
      <c r="J2207" t="s">
        <v>9</v>
      </c>
      <c r="K2207" t="s">
        <v>620</v>
      </c>
      <c r="L2207" t="s">
        <v>619</v>
      </c>
      <c r="M2207" s="14" t="b">
        <f t="shared" si="177"/>
        <v>0</v>
      </c>
      <c r="N2207" s="14">
        <f t="shared" si="174"/>
        <v>0</v>
      </c>
      <c r="O2207" s="14">
        <f t="shared" si="175"/>
        <v>287</v>
      </c>
      <c r="P2207" s="14" t="b">
        <f t="shared" si="176"/>
        <v>0</v>
      </c>
      <c r="Q2207" t="b">
        <f t="shared" si="173"/>
        <v>0</v>
      </c>
    </row>
    <row r="2208" spans="1:17" x14ac:dyDescent="0.25">
      <c r="A2208" t="s">
        <v>6687</v>
      </c>
      <c r="B2208" t="s">
        <v>108</v>
      </c>
      <c r="C2208">
        <v>2168025</v>
      </c>
      <c r="D2208">
        <v>2169095</v>
      </c>
      <c r="E2208" t="s">
        <v>9</v>
      </c>
      <c r="F2208">
        <v>356</v>
      </c>
      <c r="G2208" s="15">
        <v>126462807</v>
      </c>
      <c r="H2208" t="s">
        <v>9</v>
      </c>
      <c r="I2208" t="s">
        <v>2619</v>
      </c>
      <c r="J2208" t="s">
        <v>9</v>
      </c>
      <c r="K2208" t="s">
        <v>2618</v>
      </c>
      <c r="L2208" t="s">
        <v>2617</v>
      </c>
      <c r="M2208" s="14" t="b">
        <f t="shared" si="177"/>
        <v>0</v>
      </c>
      <c r="N2208" s="14">
        <f t="shared" si="174"/>
        <v>0</v>
      </c>
      <c r="O2208" s="14">
        <f t="shared" si="175"/>
        <v>162</v>
      </c>
      <c r="P2208" s="14" t="b">
        <f t="shared" si="176"/>
        <v>0</v>
      </c>
      <c r="Q2208" t="b">
        <f t="shared" si="173"/>
        <v>0</v>
      </c>
    </row>
    <row r="2209" spans="1:17" x14ac:dyDescent="0.25">
      <c r="A2209" t="s">
        <v>6687</v>
      </c>
      <c r="B2209" t="s">
        <v>108</v>
      </c>
      <c r="C2209">
        <v>2169110</v>
      </c>
      <c r="D2209">
        <v>2169577</v>
      </c>
      <c r="E2209" t="s">
        <v>9</v>
      </c>
      <c r="F2209">
        <v>155</v>
      </c>
      <c r="G2209" s="15">
        <v>126462808</v>
      </c>
      <c r="H2209" t="s">
        <v>2616</v>
      </c>
      <c r="I2209" t="s">
        <v>2615</v>
      </c>
      <c r="J2209" t="s">
        <v>9</v>
      </c>
      <c r="K2209" t="s">
        <v>2614</v>
      </c>
      <c r="L2209" t="s">
        <v>2613</v>
      </c>
      <c r="M2209" s="14" t="b">
        <f t="shared" si="177"/>
        <v>0</v>
      </c>
      <c r="N2209" s="14">
        <f t="shared" si="174"/>
        <v>0</v>
      </c>
      <c r="O2209" s="14">
        <f t="shared" si="175"/>
        <v>15</v>
      </c>
      <c r="P2209" s="14" t="b">
        <f t="shared" si="176"/>
        <v>1</v>
      </c>
      <c r="Q2209" t="b">
        <f t="shared" si="173"/>
        <v>1</v>
      </c>
    </row>
    <row r="2210" spans="1:17" x14ac:dyDescent="0.25">
      <c r="A2210" t="s">
        <v>6687</v>
      </c>
      <c r="B2210" t="s">
        <v>108</v>
      </c>
      <c r="C2210">
        <v>2169799</v>
      </c>
      <c r="D2210">
        <v>2170179</v>
      </c>
      <c r="E2210" t="s">
        <v>9</v>
      </c>
      <c r="F2210">
        <v>126</v>
      </c>
      <c r="G2210" s="15">
        <v>126462809</v>
      </c>
      <c r="H2210" t="s">
        <v>9</v>
      </c>
      <c r="I2210" t="s">
        <v>2612</v>
      </c>
      <c r="J2210" t="s">
        <v>9</v>
      </c>
      <c r="K2210" t="s">
        <v>9</v>
      </c>
      <c r="L2210" t="s">
        <v>126</v>
      </c>
      <c r="M2210" s="14" t="b">
        <f t="shared" si="177"/>
        <v>0</v>
      </c>
      <c r="N2210" s="14">
        <f t="shared" si="174"/>
        <v>0</v>
      </c>
      <c r="O2210" s="14">
        <f t="shared" si="175"/>
        <v>222</v>
      </c>
      <c r="P2210" s="14" t="b">
        <f t="shared" si="176"/>
        <v>0</v>
      </c>
      <c r="Q2210" t="b">
        <f t="shared" si="173"/>
        <v>0</v>
      </c>
    </row>
    <row r="2211" spans="1:17" x14ac:dyDescent="0.25">
      <c r="A2211" t="s">
        <v>6687</v>
      </c>
      <c r="B2211" t="s">
        <v>108</v>
      </c>
      <c r="C2211">
        <v>2170191</v>
      </c>
      <c r="D2211">
        <v>2172197</v>
      </c>
      <c r="E2211" t="s">
        <v>9</v>
      </c>
      <c r="F2211">
        <v>668</v>
      </c>
      <c r="G2211" s="15">
        <v>126462810</v>
      </c>
      <c r="H2211" t="s">
        <v>9</v>
      </c>
      <c r="I2211" t="s">
        <v>2611</v>
      </c>
      <c r="J2211" t="s">
        <v>9</v>
      </c>
      <c r="K2211" t="s">
        <v>2152</v>
      </c>
      <c r="L2211" t="s">
        <v>2610</v>
      </c>
      <c r="M2211" s="14" t="b">
        <f t="shared" si="177"/>
        <v>0</v>
      </c>
      <c r="N2211" s="14">
        <f t="shared" si="174"/>
        <v>0</v>
      </c>
      <c r="O2211" s="14">
        <f t="shared" si="175"/>
        <v>12</v>
      </c>
      <c r="P2211" s="14" t="b">
        <f t="shared" si="176"/>
        <v>1</v>
      </c>
      <c r="Q2211" t="b">
        <f t="shared" si="173"/>
        <v>1</v>
      </c>
    </row>
    <row r="2212" spans="1:17" x14ac:dyDescent="0.25">
      <c r="A2212" t="s">
        <v>6687</v>
      </c>
      <c r="B2212" t="s">
        <v>108</v>
      </c>
      <c r="C2212">
        <v>2172302</v>
      </c>
      <c r="D2212">
        <v>2174233</v>
      </c>
      <c r="E2212" t="s">
        <v>9</v>
      </c>
      <c r="F2212">
        <v>643</v>
      </c>
      <c r="G2212" s="15">
        <v>126462811</v>
      </c>
      <c r="H2212" t="s">
        <v>2609</v>
      </c>
      <c r="I2212" t="s">
        <v>2608</v>
      </c>
      <c r="J2212" t="s">
        <v>9</v>
      </c>
      <c r="K2212" t="s">
        <v>2607</v>
      </c>
      <c r="L2212" t="s">
        <v>2606</v>
      </c>
      <c r="M2212" s="14" t="b">
        <f t="shared" si="177"/>
        <v>0</v>
      </c>
      <c r="N2212" s="14">
        <f t="shared" si="174"/>
        <v>0</v>
      </c>
      <c r="O2212" s="14">
        <f t="shared" si="175"/>
        <v>105</v>
      </c>
      <c r="P2212" s="14" t="b">
        <f t="shared" si="176"/>
        <v>0</v>
      </c>
      <c r="Q2212" t="b">
        <f t="shared" si="173"/>
        <v>0</v>
      </c>
    </row>
    <row r="2213" spans="1:17" x14ac:dyDescent="0.25">
      <c r="A2213" t="s">
        <v>6687</v>
      </c>
      <c r="B2213" t="s">
        <v>108</v>
      </c>
      <c r="C2213">
        <v>2174357</v>
      </c>
      <c r="D2213">
        <v>2175784</v>
      </c>
      <c r="E2213" t="s">
        <v>9</v>
      </c>
      <c r="F2213">
        <v>475</v>
      </c>
      <c r="G2213" s="15">
        <v>126462812</v>
      </c>
      <c r="H2213" t="s">
        <v>9</v>
      </c>
      <c r="I2213" t="s">
        <v>2605</v>
      </c>
      <c r="J2213" t="s">
        <v>9</v>
      </c>
      <c r="K2213" t="s">
        <v>2604</v>
      </c>
      <c r="L2213" t="s">
        <v>2603</v>
      </c>
      <c r="M2213" s="14" t="b">
        <f t="shared" si="177"/>
        <v>0</v>
      </c>
      <c r="N2213" s="14">
        <f t="shared" si="174"/>
        <v>0</v>
      </c>
      <c r="O2213" s="14">
        <f t="shared" si="175"/>
        <v>124</v>
      </c>
      <c r="P2213" s="14" t="b">
        <f t="shared" si="176"/>
        <v>0</v>
      </c>
      <c r="Q2213" t="b">
        <f t="shared" si="173"/>
        <v>0</v>
      </c>
    </row>
    <row r="2214" spans="1:17" x14ac:dyDescent="0.25">
      <c r="A2214" t="s">
        <v>6687</v>
      </c>
      <c r="B2214" t="s">
        <v>108</v>
      </c>
      <c r="C2214">
        <v>2176148</v>
      </c>
      <c r="D2214">
        <v>2177848</v>
      </c>
      <c r="E2214" t="s">
        <v>12</v>
      </c>
      <c r="F2214">
        <v>566</v>
      </c>
      <c r="G2214" s="15">
        <v>126462813</v>
      </c>
      <c r="H2214" t="s">
        <v>9</v>
      </c>
      <c r="I2214" t="s">
        <v>2602</v>
      </c>
      <c r="J2214" t="s">
        <v>9</v>
      </c>
      <c r="K2214" t="s">
        <v>9</v>
      </c>
      <c r="L2214" t="s">
        <v>126</v>
      </c>
      <c r="M2214" s="14" t="b">
        <f t="shared" si="177"/>
        <v>0</v>
      </c>
      <c r="N2214" s="14">
        <f t="shared" si="174"/>
        <v>0</v>
      </c>
      <c r="O2214" s="14">
        <f t="shared" si="175"/>
        <v>364</v>
      </c>
      <c r="P2214" s="14" t="b">
        <f t="shared" si="176"/>
        <v>0</v>
      </c>
      <c r="Q2214" t="b">
        <f t="shared" si="173"/>
        <v>0</v>
      </c>
    </row>
    <row r="2215" spans="1:17" x14ac:dyDescent="0.25">
      <c r="A2215" t="s">
        <v>6687</v>
      </c>
      <c r="B2215" t="s">
        <v>108</v>
      </c>
      <c r="C2215">
        <v>2177845</v>
      </c>
      <c r="D2215">
        <v>2178402</v>
      </c>
      <c r="E2215" t="s">
        <v>12</v>
      </c>
      <c r="F2215">
        <v>185</v>
      </c>
      <c r="G2215" s="15">
        <v>126462814</v>
      </c>
      <c r="H2215" t="s">
        <v>9</v>
      </c>
      <c r="I2215" t="s">
        <v>2601</v>
      </c>
      <c r="J2215" t="s">
        <v>9</v>
      </c>
      <c r="K2215" t="s">
        <v>2599</v>
      </c>
      <c r="L2215" t="s">
        <v>126</v>
      </c>
      <c r="M2215" s="14" t="b">
        <f t="shared" si="177"/>
        <v>1</v>
      </c>
      <c r="N2215" s="14">
        <f t="shared" si="174"/>
        <v>0</v>
      </c>
      <c r="O2215" s="14">
        <f t="shared" si="175"/>
        <v>-3</v>
      </c>
      <c r="P2215" s="14" t="b">
        <f t="shared" si="176"/>
        <v>1</v>
      </c>
      <c r="Q2215" t="b">
        <f t="shared" si="173"/>
        <v>1</v>
      </c>
    </row>
    <row r="2216" spans="1:17" x14ac:dyDescent="0.25">
      <c r="A2216" t="s">
        <v>6687</v>
      </c>
      <c r="B2216" t="s">
        <v>108</v>
      </c>
      <c r="C2216">
        <v>2178406</v>
      </c>
      <c r="D2216">
        <v>2178942</v>
      </c>
      <c r="E2216" t="s">
        <v>12</v>
      </c>
      <c r="F2216">
        <v>178</v>
      </c>
      <c r="G2216" s="15">
        <v>126462815</v>
      </c>
      <c r="H2216" t="s">
        <v>9</v>
      </c>
      <c r="I2216" t="s">
        <v>2600</v>
      </c>
      <c r="J2216" t="s">
        <v>9</v>
      </c>
      <c r="K2216" t="s">
        <v>2599</v>
      </c>
      <c r="L2216" t="s">
        <v>126</v>
      </c>
      <c r="M2216" s="14" t="b">
        <f t="shared" si="177"/>
        <v>0</v>
      </c>
      <c r="N2216" s="14">
        <f t="shared" si="174"/>
        <v>0</v>
      </c>
      <c r="O2216" s="14">
        <f t="shared" si="175"/>
        <v>4</v>
      </c>
      <c r="P2216" s="14" t="b">
        <f t="shared" si="176"/>
        <v>1</v>
      </c>
      <c r="Q2216" t="b">
        <f t="shared" si="173"/>
        <v>0</v>
      </c>
    </row>
    <row r="2217" spans="1:17" x14ac:dyDescent="0.25">
      <c r="A2217" t="s">
        <v>6687</v>
      </c>
      <c r="B2217" t="s">
        <v>108</v>
      </c>
      <c r="C2217">
        <v>2178991</v>
      </c>
      <c r="D2217">
        <v>2179611</v>
      </c>
      <c r="E2217" t="s">
        <v>9</v>
      </c>
      <c r="F2217">
        <v>206</v>
      </c>
      <c r="G2217" s="15">
        <v>126462816</v>
      </c>
      <c r="H2217" t="s">
        <v>9</v>
      </c>
      <c r="I2217" t="s">
        <v>2598</v>
      </c>
      <c r="J2217" t="s">
        <v>9</v>
      </c>
      <c r="K2217" t="s">
        <v>1602</v>
      </c>
      <c r="L2217" t="s">
        <v>1601</v>
      </c>
      <c r="M2217" s="14" t="b">
        <f t="shared" si="177"/>
        <v>0</v>
      </c>
      <c r="N2217" s="14">
        <f t="shared" si="174"/>
        <v>0</v>
      </c>
      <c r="O2217" s="14">
        <f t="shared" si="175"/>
        <v>49</v>
      </c>
      <c r="P2217" s="14" t="b">
        <f t="shared" si="176"/>
        <v>1</v>
      </c>
      <c r="Q2217" t="b">
        <f t="shared" si="173"/>
        <v>0</v>
      </c>
    </row>
    <row r="2218" spans="1:17" x14ac:dyDescent="0.25">
      <c r="A2218" t="s">
        <v>6687</v>
      </c>
      <c r="B2218" t="s">
        <v>108</v>
      </c>
      <c r="C2218">
        <v>2179747</v>
      </c>
      <c r="D2218">
        <v>2179989</v>
      </c>
      <c r="E2218" t="s">
        <v>12</v>
      </c>
      <c r="F2218">
        <v>80</v>
      </c>
      <c r="G2218" s="15">
        <v>126462817</v>
      </c>
      <c r="H2218" t="s">
        <v>9</v>
      </c>
      <c r="I2218" t="s">
        <v>2597</v>
      </c>
      <c r="J2218" t="s">
        <v>9</v>
      </c>
      <c r="K2218" t="s">
        <v>9</v>
      </c>
      <c r="L2218" t="s">
        <v>126</v>
      </c>
      <c r="M2218" s="14" t="b">
        <f t="shared" si="177"/>
        <v>0</v>
      </c>
      <c r="N2218" s="14">
        <f t="shared" si="174"/>
        <v>0</v>
      </c>
      <c r="O2218" s="14">
        <f t="shared" si="175"/>
        <v>136</v>
      </c>
      <c r="P2218" s="14" t="b">
        <f t="shared" si="176"/>
        <v>0</v>
      </c>
      <c r="Q2218" t="b">
        <f t="shared" si="173"/>
        <v>0</v>
      </c>
    </row>
    <row r="2219" spans="1:17" x14ac:dyDescent="0.25">
      <c r="A2219" t="s">
        <v>6687</v>
      </c>
      <c r="B2219" t="s">
        <v>108</v>
      </c>
      <c r="C2219">
        <v>2180079</v>
      </c>
      <c r="D2219">
        <v>2181365</v>
      </c>
      <c r="E2219" t="s">
        <v>12</v>
      </c>
      <c r="F2219">
        <v>428</v>
      </c>
      <c r="G2219" s="15">
        <v>126462818</v>
      </c>
      <c r="H2219" t="s">
        <v>9</v>
      </c>
      <c r="I2219" t="s">
        <v>2596</v>
      </c>
      <c r="J2219" t="s">
        <v>9</v>
      </c>
      <c r="K2219" t="s">
        <v>2595</v>
      </c>
      <c r="L2219" t="s">
        <v>2594</v>
      </c>
      <c r="M2219" s="14" t="b">
        <f t="shared" si="177"/>
        <v>0</v>
      </c>
      <c r="N2219" s="14">
        <f t="shared" si="174"/>
        <v>0</v>
      </c>
      <c r="O2219" s="14">
        <f t="shared" si="175"/>
        <v>90</v>
      </c>
      <c r="P2219" s="14" t="b">
        <f t="shared" si="176"/>
        <v>1</v>
      </c>
      <c r="Q2219" t="b">
        <f t="shared" si="173"/>
        <v>1</v>
      </c>
    </row>
    <row r="2220" spans="1:17" x14ac:dyDescent="0.25">
      <c r="A2220" t="s">
        <v>6687</v>
      </c>
      <c r="B2220" t="s">
        <v>108</v>
      </c>
      <c r="C2220">
        <v>2181428</v>
      </c>
      <c r="D2220">
        <v>2182393</v>
      </c>
      <c r="E2220" t="s">
        <v>12</v>
      </c>
      <c r="F2220">
        <v>321</v>
      </c>
      <c r="G2220" s="15">
        <v>126462819</v>
      </c>
      <c r="H2220" t="s">
        <v>2593</v>
      </c>
      <c r="I2220" t="s">
        <v>2592</v>
      </c>
      <c r="J2220" t="s">
        <v>9</v>
      </c>
      <c r="K2220" t="s">
        <v>2591</v>
      </c>
      <c r="L2220" t="s">
        <v>2590</v>
      </c>
      <c r="M2220" s="14" t="b">
        <f t="shared" si="177"/>
        <v>0</v>
      </c>
      <c r="N2220" s="14">
        <f t="shared" si="174"/>
        <v>0</v>
      </c>
      <c r="O2220" s="14">
        <f t="shared" si="175"/>
        <v>63</v>
      </c>
      <c r="P2220" s="14" t="b">
        <f t="shared" si="176"/>
        <v>1</v>
      </c>
      <c r="Q2220" t="b">
        <f t="shared" si="173"/>
        <v>0</v>
      </c>
    </row>
    <row r="2221" spans="1:17" x14ac:dyDescent="0.25">
      <c r="A2221" t="s">
        <v>6687</v>
      </c>
      <c r="B2221" t="s">
        <v>108</v>
      </c>
      <c r="C2221">
        <v>2182390</v>
      </c>
      <c r="D2221">
        <v>2184141</v>
      </c>
      <c r="E2221" t="s">
        <v>12</v>
      </c>
      <c r="F2221">
        <v>583</v>
      </c>
      <c r="G2221" s="15">
        <v>126462820</v>
      </c>
      <c r="H2221" t="s">
        <v>9</v>
      </c>
      <c r="I2221" t="s">
        <v>2589</v>
      </c>
      <c r="J2221" t="s">
        <v>9</v>
      </c>
      <c r="K2221" t="s">
        <v>2588</v>
      </c>
      <c r="L2221" t="s">
        <v>2587</v>
      </c>
      <c r="M2221" s="14" t="b">
        <f t="shared" si="177"/>
        <v>1</v>
      </c>
      <c r="N2221" s="14">
        <f t="shared" si="174"/>
        <v>0</v>
      </c>
      <c r="O2221" s="14">
        <f t="shared" si="175"/>
        <v>-3</v>
      </c>
      <c r="P2221" s="14" t="b">
        <f t="shared" si="176"/>
        <v>1</v>
      </c>
      <c r="Q2221" t="b">
        <f t="shared" si="173"/>
        <v>0</v>
      </c>
    </row>
    <row r="2222" spans="1:17" x14ac:dyDescent="0.25">
      <c r="A2222" t="s">
        <v>6687</v>
      </c>
      <c r="B2222" t="s">
        <v>108</v>
      </c>
      <c r="C2222">
        <v>2184353</v>
      </c>
      <c r="D2222">
        <v>2185432</v>
      </c>
      <c r="E2222" t="s">
        <v>9</v>
      </c>
      <c r="F2222">
        <v>359</v>
      </c>
      <c r="G2222" s="15">
        <v>126462821</v>
      </c>
      <c r="H2222" t="s">
        <v>9</v>
      </c>
      <c r="I2222" t="s">
        <v>2586</v>
      </c>
      <c r="J2222" t="s">
        <v>9</v>
      </c>
      <c r="K2222" t="s">
        <v>2577</v>
      </c>
      <c r="L2222" t="s">
        <v>2576</v>
      </c>
      <c r="M2222" s="14" t="b">
        <f t="shared" si="177"/>
        <v>0</v>
      </c>
      <c r="N2222" s="14">
        <f t="shared" si="174"/>
        <v>0</v>
      </c>
      <c r="O2222" s="14">
        <f t="shared" si="175"/>
        <v>212</v>
      </c>
      <c r="P2222" s="14" t="b">
        <f t="shared" si="176"/>
        <v>0</v>
      </c>
      <c r="Q2222" t="b">
        <f t="shared" si="173"/>
        <v>0</v>
      </c>
    </row>
    <row r="2223" spans="1:17" x14ac:dyDescent="0.25">
      <c r="A2223" t="s">
        <v>6687</v>
      </c>
      <c r="B2223" t="s">
        <v>108</v>
      </c>
      <c r="C2223">
        <v>2185609</v>
      </c>
      <c r="D2223">
        <v>2186604</v>
      </c>
      <c r="E2223" t="s">
        <v>9</v>
      </c>
      <c r="F2223">
        <v>331</v>
      </c>
      <c r="G2223" s="15">
        <v>126462822</v>
      </c>
      <c r="H2223" t="s">
        <v>9</v>
      </c>
      <c r="I2223" t="s">
        <v>2585</v>
      </c>
      <c r="J2223" t="s">
        <v>9</v>
      </c>
      <c r="K2223" t="s">
        <v>2584</v>
      </c>
      <c r="L2223" t="s">
        <v>2583</v>
      </c>
      <c r="M2223" s="14" t="b">
        <f t="shared" si="177"/>
        <v>0</v>
      </c>
      <c r="N2223" s="14">
        <f t="shared" si="174"/>
        <v>0</v>
      </c>
      <c r="O2223" s="14">
        <f t="shared" si="175"/>
        <v>177</v>
      </c>
      <c r="P2223" s="14" t="b">
        <f t="shared" si="176"/>
        <v>0</v>
      </c>
      <c r="Q2223" t="b">
        <f t="shared" si="173"/>
        <v>0</v>
      </c>
    </row>
    <row r="2224" spans="1:17" x14ac:dyDescent="0.25">
      <c r="A2224" t="s">
        <v>6687</v>
      </c>
      <c r="B2224" t="s">
        <v>108</v>
      </c>
      <c r="C2224">
        <v>2186806</v>
      </c>
      <c r="D2224">
        <v>2187744</v>
      </c>
      <c r="E2224" t="s">
        <v>12</v>
      </c>
      <c r="F2224">
        <v>312</v>
      </c>
      <c r="G2224" s="15">
        <v>126462823</v>
      </c>
      <c r="H2224" t="s">
        <v>9</v>
      </c>
      <c r="I2224" t="s">
        <v>2582</v>
      </c>
      <c r="J2224" t="s">
        <v>9</v>
      </c>
      <c r="K2224" t="s">
        <v>9</v>
      </c>
      <c r="L2224" t="s">
        <v>126</v>
      </c>
      <c r="M2224" s="14" t="b">
        <f t="shared" si="177"/>
        <v>0</v>
      </c>
      <c r="N2224" s="14">
        <f t="shared" si="174"/>
        <v>0</v>
      </c>
      <c r="O2224" s="14">
        <f t="shared" si="175"/>
        <v>202</v>
      </c>
      <c r="P2224" s="14" t="b">
        <f t="shared" si="176"/>
        <v>0</v>
      </c>
      <c r="Q2224" t="b">
        <f t="shared" si="173"/>
        <v>0</v>
      </c>
    </row>
    <row r="2225" spans="1:17" x14ac:dyDescent="0.25">
      <c r="A2225" t="s">
        <v>6687</v>
      </c>
      <c r="B2225" t="s">
        <v>108</v>
      </c>
      <c r="C2225">
        <v>2187762</v>
      </c>
      <c r="D2225">
        <v>2188619</v>
      </c>
      <c r="E2225" t="s">
        <v>12</v>
      </c>
      <c r="F2225">
        <v>285</v>
      </c>
      <c r="G2225" s="15">
        <v>126462824</v>
      </c>
      <c r="H2225" t="s">
        <v>9</v>
      </c>
      <c r="I2225" t="s">
        <v>2581</v>
      </c>
      <c r="J2225" t="s">
        <v>9</v>
      </c>
      <c r="K2225" t="s">
        <v>2580</v>
      </c>
      <c r="L2225" t="s">
        <v>2579</v>
      </c>
      <c r="M2225" s="14" t="b">
        <f t="shared" si="177"/>
        <v>0</v>
      </c>
      <c r="N2225" s="14">
        <f t="shared" si="174"/>
        <v>0</v>
      </c>
      <c r="O2225" s="14">
        <f t="shared" si="175"/>
        <v>18</v>
      </c>
      <c r="P2225" s="14" t="b">
        <f t="shared" si="176"/>
        <v>1</v>
      </c>
      <c r="Q2225" t="b">
        <f t="shared" si="173"/>
        <v>1</v>
      </c>
    </row>
    <row r="2226" spans="1:17" x14ac:dyDescent="0.25">
      <c r="A2226" t="s">
        <v>6687</v>
      </c>
      <c r="B2226" t="s">
        <v>108</v>
      </c>
      <c r="C2226">
        <v>2188640</v>
      </c>
      <c r="D2226">
        <v>2189647</v>
      </c>
      <c r="E2226" t="s">
        <v>9</v>
      </c>
      <c r="F2226">
        <v>335</v>
      </c>
      <c r="G2226" s="15">
        <v>126462825</v>
      </c>
      <c r="H2226" t="s">
        <v>9</v>
      </c>
      <c r="I2226" t="s">
        <v>2578</v>
      </c>
      <c r="J2226" t="s">
        <v>9</v>
      </c>
      <c r="K2226" t="s">
        <v>2577</v>
      </c>
      <c r="L2226" t="s">
        <v>2576</v>
      </c>
      <c r="M2226" s="14" t="b">
        <f t="shared" si="177"/>
        <v>0</v>
      </c>
      <c r="N2226" s="14">
        <f t="shared" si="174"/>
        <v>0</v>
      </c>
      <c r="O2226" s="14">
        <f t="shared" si="175"/>
        <v>21</v>
      </c>
      <c r="P2226" s="14" t="b">
        <f t="shared" si="176"/>
        <v>1</v>
      </c>
      <c r="Q2226" t="b">
        <f t="shared" si="173"/>
        <v>0</v>
      </c>
    </row>
    <row r="2227" spans="1:17" x14ac:dyDescent="0.25">
      <c r="A2227" t="s">
        <v>6687</v>
      </c>
      <c r="B2227" t="s">
        <v>108</v>
      </c>
      <c r="C2227">
        <v>2189647</v>
      </c>
      <c r="D2227">
        <v>2190234</v>
      </c>
      <c r="E2227" t="s">
        <v>9</v>
      </c>
      <c r="F2227">
        <v>195</v>
      </c>
      <c r="G2227" s="15">
        <v>126462826</v>
      </c>
      <c r="H2227" t="s">
        <v>9</v>
      </c>
      <c r="I2227" t="s">
        <v>2575</v>
      </c>
      <c r="J2227" t="s">
        <v>9</v>
      </c>
      <c r="K2227" t="s">
        <v>9</v>
      </c>
      <c r="L2227" t="s">
        <v>2574</v>
      </c>
      <c r="M2227" s="14" t="b">
        <f t="shared" si="177"/>
        <v>1</v>
      </c>
      <c r="N2227" s="14">
        <f t="shared" si="174"/>
        <v>0</v>
      </c>
      <c r="O2227" s="14">
        <f t="shared" si="175"/>
        <v>0</v>
      </c>
      <c r="P2227" s="14" t="b">
        <f t="shared" si="176"/>
        <v>1</v>
      </c>
      <c r="Q2227" t="b">
        <f t="shared" si="173"/>
        <v>0</v>
      </c>
    </row>
    <row r="2228" spans="1:17" x14ac:dyDescent="0.25">
      <c r="A2228" t="s">
        <v>6687</v>
      </c>
      <c r="B2228" t="s">
        <v>108</v>
      </c>
      <c r="C2228">
        <v>2190298</v>
      </c>
      <c r="D2228">
        <v>2192019</v>
      </c>
      <c r="E2228" t="s">
        <v>9</v>
      </c>
      <c r="F2228">
        <v>573</v>
      </c>
      <c r="G2228" s="15">
        <v>126462827</v>
      </c>
      <c r="H2228" t="s">
        <v>9</v>
      </c>
      <c r="I2228" t="s">
        <v>2573</v>
      </c>
      <c r="J2228" t="s">
        <v>9</v>
      </c>
      <c r="K2228" t="s">
        <v>9</v>
      </c>
      <c r="L2228" t="s">
        <v>126</v>
      </c>
      <c r="M2228" s="14" t="b">
        <f t="shared" si="177"/>
        <v>0</v>
      </c>
      <c r="N2228" s="14">
        <f t="shared" si="174"/>
        <v>0</v>
      </c>
      <c r="O2228" s="14">
        <f t="shared" si="175"/>
        <v>64</v>
      </c>
      <c r="P2228" s="14" t="b">
        <f t="shared" si="176"/>
        <v>1</v>
      </c>
      <c r="Q2228" t="b">
        <f t="shared" si="173"/>
        <v>0</v>
      </c>
    </row>
    <row r="2229" spans="1:17" x14ac:dyDescent="0.25">
      <c r="A2229" t="s">
        <v>6687</v>
      </c>
      <c r="B2229" t="s">
        <v>108</v>
      </c>
      <c r="C2229">
        <v>2192142</v>
      </c>
      <c r="D2229">
        <v>2192834</v>
      </c>
      <c r="E2229" t="s">
        <v>9</v>
      </c>
      <c r="F2229">
        <v>230</v>
      </c>
      <c r="G2229" s="15">
        <v>126462828</v>
      </c>
      <c r="H2229" t="s">
        <v>9</v>
      </c>
      <c r="I2229" t="s">
        <v>2572</v>
      </c>
      <c r="J2229" t="s">
        <v>9</v>
      </c>
      <c r="K2229" t="s">
        <v>540</v>
      </c>
      <c r="L2229" t="s">
        <v>536</v>
      </c>
      <c r="M2229" s="14" t="b">
        <f t="shared" si="177"/>
        <v>0</v>
      </c>
      <c r="N2229" s="14">
        <f t="shared" si="174"/>
        <v>0</v>
      </c>
      <c r="O2229" s="14">
        <f t="shared" si="175"/>
        <v>123</v>
      </c>
      <c r="P2229" s="14" t="b">
        <f t="shared" si="176"/>
        <v>0</v>
      </c>
      <c r="Q2229" t="b">
        <f t="shared" si="173"/>
        <v>0</v>
      </c>
    </row>
    <row r="2230" spans="1:17" x14ac:dyDescent="0.25">
      <c r="A2230" t="s">
        <v>6687</v>
      </c>
      <c r="B2230" t="s">
        <v>108</v>
      </c>
      <c r="C2230">
        <v>2192890</v>
      </c>
      <c r="D2230">
        <v>2193168</v>
      </c>
      <c r="E2230" t="s">
        <v>9</v>
      </c>
      <c r="F2230">
        <v>92</v>
      </c>
      <c r="G2230" s="15">
        <v>126462829</v>
      </c>
      <c r="H2230" t="s">
        <v>9</v>
      </c>
      <c r="I2230" t="s">
        <v>2571</v>
      </c>
      <c r="J2230" t="s">
        <v>9</v>
      </c>
      <c r="K2230" t="s">
        <v>9</v>
      </c>
      <c r="L2230" t="s">
        <v>126</v>
      </c>
      <c r="M2230" s="14" t="b">
        <f t="shared" si="177"/>
        <v>0</v>
      </c>
      <c r="N2230" s="14">
        <f t="shared" si="174"/>
        <v>0</v>
      </c>
      <c r="O2230" s="14">
        <f t="shared" si="175"/>
        <v>56</v>
      </c>
      <c r="P2230" s="14" t="b">
        <f t="shared" si="176"/>
        <v>1</v>
      </c>
      <c r="Q2230" t="b">
        <f t="shared" si="173"/>
        <v>1</v>
      </c>
    </row>
    <row r="2231" spans="1:17" x14ac:dyDescent="0.25">
      <c r="A2231" t="s">
        <v>6687</v>
      </c>
      <c r="B2231" t="s">
        <v>108</v>
      </c>
      <c r="C2231">
        <v>2193297</v>
      </c>
      <c r="D2231">
        <v>2194682</v>
      </c>
      <c r="E2231" t="s">
        <v>12</v>
      </c>
      <c r="F2231">
        <v>461</v>
      </c>
      <c r="G2231" s="15">
        <v>126462830</v>
      </c>
      <c r="H2231" t="s">
        <v>9</v>
      </c>
      <c r="I2231" t="s">
        <v>2570</v>
      </c>
      <c r="J2231" t="s">
        <v>9</v>
      </c>
      <c r="K2231" t="s">
        <v>2569</v>
      </c>
      <c r="L2231" t="s">
        <v>2568</v>
      </c>
      <c r="M2231" s="14" t="b">
        <f t="shared" si="177"/>
        <v>0</v>
      </c>
      <c r="N2231" s="14">
        <f t="shared" si="174"/>
        <v>0</v>
      </c>
      <c r="O2231" s="14">
        <f t="shared" si="175"/>
        <v>129</v>
      </c>
      <c r="P2231" s="14" t="b">
        <f t="shared" si="176"/>
        <v>0</v>
      </c>
      <c r="Q2231" t="b">
        <f t="shared" si="173"/>
        <v>0</v>
      </c>
    </row>
    <row r="2232" spans="1:17" x14ac:dyDescent="0.25">
      <c r="A2232" t="s">
        <v>6687</v>
      </c>
      <c r="B2232" t="s">
        <v>108</v>
      </c>
      <c r="C2232">
        <v>2194835</v>
      </c>
      <c r="D2232">
        <v>2195362</v>
      </c>
      <c r="E2232" t="s">
        <v>9</v>
      </c>
      <c r="F2232">
        <v>175</v>
      </c>
      <c r="G2232" s="15">
        <v>126462831</v>
      </c>
      <c r="H2232" t="s">
        <v>9</v>
      </c>
      <c r="I2232" t="s">
        <v>2567</v>
      </c>
      <c r="J2232" t="s">
        <v>9</v>
      </c>
      <c r="K2232" t="s">
        <v>2566</v>
      </c>
      <c r="L2232" t="s">
        <v>126</v>
      </c>
      <c r="M2232" s="14" t="b">
        <f t="shared" si="177"/>
        <v>0</v>
      </c>
      <c r="N2232" s="14">
        <f t="shared" si="174"/>
        <v>0</v>
      </c>
      <c r="O2232" s="14">
        <f t="shared" si="175"/>
        <v>153</v>
      </c>
      <c r="P2232" s="14" t="b">
        <f t="shared" si="176"/>
        <v>0</v>
      </c>
      <c r="Q2232" t="b">
        <f t="shared" si="173"/>
        <v>0</v>
      </c>
    </row>
    <row r="2233" spans="1:17" x14ac:dyDescent="0.25">
      <c r="A2233" t="s">
        <v>6687</v>
      </c>
      <c r="B2233" t="s">
        <v>108</v>
      </c>
      <c r="C2233">
        <v>2195364</v>
      </c>
      <c r="D2233">
        <v>2195723</v>
      </c>
      <c r="E2233" t="s">
        <v>9</v>
      </c>
      <c r="F2233">
        <v>119</v>
      </c>
      <c r="G2233" s="15">
        <v>126462832</v>
      </c>
      <c r="H2233" t="s">
        <v>9</v>
      </c>
      <c r="I2233" t="s">
        <v>2565</v>
      </c>
      <c r="J2233" t="s">
        <v>9</v>
      </c>
      <c r="K2233" t="s">
        <v>9</v>
      </c>
      <c r="L2233" t="s">
        <v>126</v>
      </c>
      <c r="M2233" s="14" t="b">
        <f t="shared" si="177"/>
        <v>0</v>
      </c>
      <c r="N2233" s="14">
        <f t="shared" si="174"/>
        <v>0</v>
      </c>
      <c r="O2233" s="14">
        <f t="shared" si="175"/>
        <v>2</v>
      </c>
      <c r="P2233" s="14" t="b">
        <f t="shared" si="176"/>
        <v>1</v>
      </c>
      <c r="Q2233" t="b">
        <f t="shared" si="173"/>
        <v>1</v>
      </c>
    </row>
    <row r="2234" spans="1:17" x14ac:dyDescent="0.25">
      <c r="A2234" t="s">
        <v>6687</v>
      </c>
      <c r="B2234" t="s">
        <v>108</v>
      </c>
      <c r="C2234">
        <v>2195725</v>
      </c>
      <c r="D2234">
        <v>2196318</v>
      </c>
      <c r="E2234" t="s">
        <v>9</v>
      </c>
      <c r="F2234">
        <v>197</v>
      </c>
      <c r="G2234" s="15">
        <v>126462833</v>
      </c>
      <c r="H2234" t="s">
        <v>9</v>
      </c>
      <c r="I2234" t="s">
        <v>2564</v>
      </c>
      <c r="J2234" t="s">
        <v>9</v>
      </c>
      <c r="K2234" t="s">
        <v>217</v>
      </c>
      <c r="L2234" t="s">
        <v>554</v>
      </c>
      <c r="M2234" s="14" t="b">
        <f t="shared" si="177"/>
        <v>0</v>
      </c>
      <c r="N2234" s="14">
        <f t="shared" si="174"/>
        <v>0</v>
      </c>
      <c r="O2234" s="14">
        <f t="shared" si="175"/>
        <v>2</v>
      </c>
      <c r="P2234" s="14" t="b">
        <f t="shared" si="176"/>
        <v>1</v>
      </c>
      <c r="Q2234" t="b">
        <f t="shared" si="173"/>
        <v>0</v>
      </c>
    </row>
    <row r="2235" spans="1:17" x14ac:dyDescent="0.25">
      <c r="A2235" t="s">
        <v>6687</v>
      </c>
      <c r="B2235" t="s">
        <v>108</v>
      </c>
      <c r="C2235">
        <v>2196395</v>
      </c>
      <c r="D2235">
        <v>2197033</v>
      </c>
      <c r="E2235" t="s">
        <v>9</v>
      </c>
      <c r="F2235">
        <v>212</v>
      </c>
      <c r="G2235" s="15">
        <v>126462834</v>
      </c>
      <c r="H2235" t="s">
        <v>9</v>
      </c>
      <c r="I2235" t="s">
        <v>2563</v>
      </c>
      <c r="J2235" t="s">
        <v>9</v>
      </c>
      <c r="K2235" t="s">
        <v>9</v>
      </c>
      <c r="L2235" t="s">
        <v>2562</v>
      </c>
      <c r="M2235" s="14" t="b">
        <f t="shared" si="177"/>
        <v>0</v>
      </c>
      <c r="N2235" s="14">
        <f t="shared" si="174"/>
        <v>0</v>
      </c>
      <c r="O2235" s="14">
        <f t="shared" si="175"/>
        <v>77</v>
      </c>
      <c r="P2235" s="14" t="b">
        <f t="shared" si="176"/>
        <v>1</v>
      </c>
      <c r="Q2235" t="b">
        <f t="shared" si="173"/>
        <v>0</v>
      </c>
    </row>
    <row r="2236" spans="1:17" x14ac:dyDescent="0.25">
      <c r="A2236" t="s">
        <v>6687</v>
      </c>
      <c r="B2236" t="s">
        <v>108</v>
      </c>
      <c r="C2236">
        <v>2197235</v>
      </c>
      <c r="D2236">
        <v>2197645</v>
      </c>
      <c r="E2236" t="s">
        <v>12</v>
      </c>
      <c r="F2236">
        <v>136</v>
      </c>
      <c r="G2236" s="15">
        <v>126462835</v>
      </c>
      <c r="H2236" t="s">
        <v>9</v>
      </c>
      <c r="I2236" t="s">
        <v>2561</v>
      </c>
      <c r="J2236" t="s">
        <v>9</v>
      </c>
      <c r="K2236" t="s">
        <v>2560</v>
      </c>
      <c r="L2236" t="s">
        <v>126</v>
      </c>
      <c r="M2236" s="14" t="b">
        <f t="shared" si="177"/>
        <v>0</v>
      </c>
      <c r="N2236" s="14">
        <f t="shared" si="174"/>
        <v>0</v>
      </c>
      <c r="O2236" s="14">
        <f t="shared" si="175"/>
        <v>202</v>
      </c>
      <c r="P2236" s="14" t="b">
        <f t="shared" si="176"/>
        <v>0</v>
      </c>
      <c r="Q2236" t="b">
        <f t="shared" si="173"/>
        <v>0</v>
      </c>
    </row>
    <row r="2237" spans="1:17" x14ac:dyDescent="0.25">
      <c r="A2237" t="s">
        <v>6687</v>
      </c>
      <c r="B2237" t="s">
        <v>108</v>
      </c>
      <c r="C2237">
        <v>2197614</v>
      </c>
      <c r="D2237">
        <v>2198291</v>
      </c>
      <c r="E2237" t="s">
        <v>12</v>
      </c>
      <c r="F2237">
        <v>225</v>
      </c>
      <c r="G2237" s="15">
        <v>126462836</v>
      </c>
      <c r="H2237" t="s">
        <v>9</v>
      </c>
      <c r="I2237" t="s">
        <v>2559</v>
      </c>
      <c r="J2237" t="s">
        <v>9</v>
      </c>
      <c r="K2237" t="s">
        <v>726</v>
      </c>
      <c r="L2237" t="s">
        <v>720</v>
      </c>
      <c r="M2237" s="14" t="b">
        <f t="shared" si="177"/>
        <v>1</v>
      </c>
      <c r="N2237" s="14">
        <f t="shared" si="174"/>
        <v>0</v>
      </c>
      <c r="O2237" s="14">
        <f t="shared" si="175"/>
        <v>-31</v>
      </c>
      <c r="P2237" s="14" t="b">
        <f t="shared" si="176"/>
        <v>1</v>
      </c>
      <c r="Q2237" t="b">
        <f t="shared" si="173"/>
        <v>1</v>
      </c>
    </row>
    <row r="2238" spans="1:17" x14ac:dyDescent="0.25">
      <c r="A2238" t="s">
        <v>6687</v>
      </c>
      <c r="B2238" t="s">
        <v>108</v>
      </c>
      <c r="C2238">
        <v>2198360</v>
      </c>
      <c r="D2238">
        <v>2198734</v>
      </c>
      <c r="E2238" t="s">
        <v>9</v>
      </c>
      <c r="F2238">
        <v>124</v>
      </c>
      <c r="G2238" s="15">
        <v>126462837</v>
      </c>
      <c r="H2238" t="s">
        <v>9</v>
      </c>
      <c r="I2238" t="s">
        <v>2558</v>
      </c>
      <c r="J2238" t="s">
        <v>9</v>
      </c>
      <c r="K2238" t="s">
        <v>9</v>
      </c>
      <c r="L2238" t="s">
        <v>126</v>
      </c>
      <c r="M2238" s="14" t="b">
        <f t="shared" si="177"/>
        <v>0</v>
      </c>
      <c r="N2238" s="14">
        <f t="shared" si="174"/>
        <v>0</v>
      </c>
      <c r="O2238" s="14">
        <f t="shared" si="175"/>
        <v>69</v>
      </c>
      <c r="P2238" s="14" t="b">
        <f t="shared" si="176"/>
        <v>1</v>
      </c>
      <c r="Q2238" t="b">
        <f t="shared" si="173"/>
        <v>0</v>
      </c>
    </row>
    <row r="2239" spans="1:17" x14ac:dyDescent="0.25">
      <c r="A2239" t="s">
        <v>6687</v>
      </c>
      <c r="B2239" t="s">
        <v>108</v>
      </c>
      <c r="C2239">
        <v>2198750</v>
      </c>
      <c r="D2239">
        <v>2199250</v>
      </c>
      <c r="E2239" t="s">
        <v>9</v>
      </c>
      <c r="F2239">
        <v>166</v>
      </c>
      <c r="G2239" s="15">
        <v>126462838</v>
      </c>
      <c r="H2239" t="s">
        <v>9</v>
      </c>
      <c r="I2239" t="s">
        <v>2557</v>
      </c>
      <c r="J2239" t="s">
        <v>9</v>
      </c>
      <c r="K2239" t="s">
        <v>2171</v>
      </c>
      <c r="L2239" t="s">
        <v>2170</v>
      </c>
      <c r="M2239" s="14" t="b">
        <f t="shared" si="177"/>
        <v>0</v>
      </c>
      <c r="N2239" s="14">
        <f t="shared" si="174"/>
        <v>0</v>
      </c>
      <c r="O2239" s="14">
        <f t="shared" si="175"/>
        <v>16</v>
      </c>
      <c r="P2239" s="14" t="b">
        <f t="shared" si="176"/>
        <v>1</v>
      </c>
      <c r="Q2239" t="b">
        <f t="shared" si="173"/>
        <v>0</v>
      </c>
    </row>
    <row r="2240" spans="1:17" x14ac:dyDescent="0.25">
      <c r="A2240" t="s">
        <v>6687</v>
      </c>
      <c r="B2240" t="s">
        <v>108</v>
      </c>
      <c r="C2240">
        <v>2199238</v>
      </c>
      <c r="D2240">
        <v>2199684</v>
      </c>
      <c r="E2240" t="s">
        <v>9</v>
      </c>
      <c r="F2240">
        <v>148</v>
      </c>
      <c r="G2240" s="15">
        <v>126462839</v>
      </c>
      <c r="H2240" t="s">
        <v>9</v>
      </c>
      <c r="I2240" t="s">
        <v>2556</v>
      </c>
      <c r="J2240" t="s">
        <v>9</v>
      </c>
      <c r="K2240" t="s">
        <v>9</v>
      </c>
      <c r="L2240" t="s">
        <v>126</v>
      </c>
      <c r="M2240" s="14" t="b">
        <f t="shared" si="177"/>
        <v>1</v>
      </c>
      <c r="N2240" s="14">
        <f t="shared" si="174"/>
        <v>0</v>
      </c>
      <c r="O2240" s="14">
        <f t="shared" si="175"/>
        <v>-12</v>
      </c>
      <c r="P2240" s="14" t="b">
        <f t="shared" si="176"/>
        <v>1</v>
      </c>
      <c r="Q2240" t="b">
        <f t="shared" si="173"/>
        <v>0</v>
      </c>
    </row>
    <row r="2241" spans="1:17" x14ac:dyDescent="0.25">
      <c r="A2241" t="s">
        <v>6687</v>
      </c>
      <c r="B2241" t="s">
        <v>108</v>
      </c>
      <c r="C2241">
        <v>2199763</v>
      </c>
      <c r="D2241">
        <v>2200803</v>
      </c>
      <c r="E2241" t="s">
        <v>9</v>
      </c>
      <c r="F2241">
        <v>346</v>
      </c>
      <c r="G2241" s="15">
        <v>126462840</v>
      </c>
      <c r="H2241" t="s">
        <v>9</v>
      </c>
      <c r="I2241" t="s">
        <v>2555</v>
      </c>
      <c r="J2241" t="s">
        <v>9</v>
      </c>
      <c r="K2241" t="s">
        <v>2554</v>
      </c>
      <c r="L2241" t="s">
        <v>2553</v>
      </c>
      <c r="M2241" s="14" t="b">
        <f t="shared" si="177"/>
        <v>0</v>
      </c>
      <c r="N2241" s="14">
        <f t="shared" si="174"/>
        <v>0</v>
      </c>
      <c r="O2241" s="14">
        <f t="shared" si="175"/>
        <v>79</v>
      </c>
      <c r="P2241" s="14" t="b">
        <f t="shared" si="176"/>
        <v>1</v>
      </c>
      <c r="Q2241" t="b">
        <f t="shared" si="173"/>
        <v>0</v>
      </c>
    </row>
    <row r="2242" spans="1:17" x14ac:dyDescent="0.25">
      <c r="A2242" t="s">
        <v>6687</v>
      </c>
      <c r="B2242" t="s">
        <v>108</v>
      </c>
      <c r="C2242">
        <v>2201070</v>
      </c>
      <c r="D2242">
        <v>2201678</v>
      </c>
      <c r="E2242" t="s">
        <v>12</v>
      </c>
      <c r="F2242">
        <v>202</v>
      </c>
      <c r="G2242" s="15">
        <v>126462841</v>
      </c>
      <c r="H2242" t="s">
        <v>9</v>
      </c>
      <c r="I2242" t="s">
        <v>2552</v>
      </c>
      <c r="J2242" t="s">
        <v>9</v>
      </c>
      <c r="K2242" t="s">
        <v>2551</v>
      </c>
      <c r="L2242" t="s">
        <v>126</v>
      </c>
      <c r="M2242" s="14" t="b">
        <f t="shared" si="177"/>
        <v>0</v>
      </c>
      <c r="N2242" s="14">
        <f t="shared" si="174"/>
        <v>0</v>
      </c>
      <c r="O2242" s="14">
        <f t="shared" si="175"/>
        <v>267</v>
      </c>
      <c r="P2242" s="14" t="b">
        <f t="shared" si="176"/>
        <v>0</v>
      </c>
      <c r="Q2242" t="b">
        <f t="shared" si="173"/>
        <v>0</v>
      </c>
    </row>
    <row r="2243" spans="1:17" x14ac:dyDescent="0.25">
      <c r="A2243" t="s">
        <v>6687</v>
      </c>
      <c r="B2243" t="s">
        <v>108</v>
      </c>
      <c r="C2243">
        <v>2201822</v>
      </c>
      <c r="D2243">
        <v>2203540</v>
      </c>
      <c r="E2243" t="s">
        <v>12</v>
      </c>
      <c r="F2243">
        <v>572</v>
      </c>
      <c r="G2243" s="15">
        <v>126462842</v>
      </c>
      <c r="H2243" t="s">
        <v>9</v>
      </c>
      <c r="I2243" t="s">
        <v>2550</v>
      </c>
      <c r="J2243" t="s">
        <v>9</v>
      </c>
      <c r="K2243" t="s">
        <v>2549</v>
      </c>
      <c r="L2243" t="s">
        <v>2548</v>
      </c>
      <c r="M2243" s="14" t="b">
        <f t="shared" si="177"/>
        <v>0</v>
      </c>
      <c r="N2243" s="14">
        <f t="shared" si="174"/>
        <v>0</v>
      </c>
      <c r="O2243" s="14">
        <f t="shared" si="175"/>
        <v>144</v>
      </c>
      <c r="P2243" s="14" t="b">
        <f t="shared" si="176"/>
        <v>0</v>
      </c>
      <c r="Q2243" t="b">
        <f t="shared" si="173"/>
        <v>0</v>
      </c>
    </row>
    <row r="2244" spans="1:17" x14ac:dyDescent="0.25">
      <c r="A2244" t="s">
        <v>6687</v>
      </c>
      <c r="B2244" t="s">
        <v>108</v>
      </c>
      <c r="C2244">
        <v>2203817</v>
      </c>
      <c r="D2244">
        <v>2206315</v>
      </c>
      <c r="E2244" t="s">
        <v>9</v>
      </c>
      <c r="F2244">
        <v>832</v>
      </c>
      <c r="G2244" s="15">
        <v>126462843</v>
      </c>
      <c r="H2244" t="s">
        <v>9</v>
      </c>
      <c r="I2244" t="s">
        <v>2547</v>
      </c>
      <c r="J2244" t="s">
        <v>9</v>
      </c>
      <c r="K2244" t="s">
        <v>2546</v>
      </c>
      <c r="L2244" t="s">
        <v>546</v>
      </c>
      <c r="M2244" s="14" t="b">
        <f t="shared" si="177"/>
        <v>0</v>
      </c>
      <c r="N2244" s="14">
        <f t="shared" si="174"/>
        <v>0</v>
      </c>
      <c r="O2244" s="14">
        <f t="shared" si="175"/>
        <v>277</v>
      </c>
      <c r="P2244" s="14" t="b">
        <f t="shared" si="176"/>
        <v>0</v>
      </c>
      <c r="Q2244" t="b">
        <f t="shared" si="173"/>
        <v>0</v>
      </c>
    </row>
    <row r="2245" spans="1:17" x14ac:dyDescent="0.25">
      <c r="A2245" t="s">
        <v>6687</v>
      </c>
      <c r="B2245" t="s">
        <v>108</v>
      </c>
      <c r="C2245">
        <v>2206389</v>
      </c>
      <c r="D2245">
        <v>2206718</v>
      </c>
      <c r="E2245" t="s">
        <v>9</v>
      </c>
      <c r="F2245">
        <v>109</v>
      </c>
      <c r="G2245" s="15">
        <v>126462844</v>
      </c>
      <c r="H2245" t="s">
        <v>9</v>
      </c>
      <c r="I2245" t="s">
        <v>2545</v>
      </c>
      <c r="J2245" t="s">
        <v>9</v>
      </c>
      <c r="K2245" t="s">
        <v>9</v>
      </c>
      <c r="L2245" t="s">
        <v>126</v>
      </c>
      <c r="M2245" s="14" t="b">
        <f t="shared" si="177"/>
        <v>0</v>
      </c>
      <c r="N2245" s="14">
        <f t="shared" si="174"/>
        <v>0</v>
      </c>
      <c r="O2245" s="14">
        <f t="shared" si="175"/>
        <v>74</v>
      </c>
      <c r="P2245" s="14" t="b">
        <f t="shared" si="176"/>
        <v>1</v>
      </c>
      <c r="Q2245" t="b">
        <f t="shared" si="173"/>
        <v>1</v>
      </c>
    </row>
    <row r="2246" spans="1:17" x14ac:dyDescent="0.25">
      <c r="A2246" t="s">
        <v>6687</v>
      </c>
      <c r="B2246" t="s">
        <v>108</v>
      </c>
      <c r="C2246">
        <v>2207062</v>
      </c>
      <c r="D2246">
        <v>2208384</v>
      </c>
      <c r="E2246" t="s">
        <v>9</v>
      </c>
      <c r="F2246">
        <v>440</v>
      </c>
      <c r="G2246" s="15">
        <v>126462845</v>
      </c>
      <c r="H2246" t="s">
        <v>9</v>
      </c>
      <c r="I2246" t="s">
        <v>2544</v>
      </c>
      <c r="J2246" t="s">
        <v>9</v>
      </c>
      <c r="K2246" t="s">
        <v>1961</v>
      </c>
      <c r="L2246" t="s">
        <v>126</v>
      </c>
      <c r="M2246" s="14" t="b">
        <f t="shared" si="177"/>
        <v>0</v>
      </c>
      <c r="N2246" s="14">
        <f t="shared" si="174"/>
        <v>0</v>
      </c>
      <c r="O2246" s="14">
        <f t="shared" si="175"/>
        <v>344</v>
      </c>
      <c r="P2246" s="14" t="b">
        <f t="shared" si="176"/>
        <v>0</v>
      </c>
      <c r="Q2246" t="b">
        <f t="shared" si="173"/>
        <v>0</v>
      </c>
    </row>
    <row r="2247" spans="1:17" x14ac:dyDescent="0.25">
      <c r="A2247" t="s">
        <v>6687</v>
      </c>
      <c r="B2247" t="s">
        <v>108</v>
      </c>
      <c r="C2247">
        <v>2208647</v>
      </c>
      <c r="D2247">
        <v>2210503</v>
      </c>
      <c r="E2247" t="s">
        <v>12</v>
      </c>
      <c r="F2247">
        <v>618</v>
      </c>
      <c r="G2247" s="15">
        <v>126462846</v>
      </c>
      <c r="H2247" t="s">
        <v>9</v>
      </c>
      <c r="I2247" t="s">
        <v>2543</v>
      </c>
      <c r="J2247" t="s">
        <v>9</v>
      </c>
      <c r="K2247" t="s">
        <v>731</v>
      </c>
      <c r="L2247" t="s">
        <v>511</v>
      </c>
      <c r="M2247" s="14" t="b">
        <f t="shared" si="177"/>
        <v>0</v>
      </c>
      <c r="N2247" s="14">
        <f t="shared" si="174"/>
        <v>0</v>
      </c>
      <c r="O2247" s="14">
        <f t="shared" si="175"/>
        <v>263</v>
      </c>
      <c r="P2247" s="14" t="b">
        <f t="shared" si="176"/>
        <v>0</v>
      </c>
      <c r="Q2247" t="b">
        <f t="shared" si="173"/>
        <v>0</v>
      </c>
    </row>
    <row r="2248" spans="1:17" x14ac:dyDescent="0.25">
      <c r="A2248" t="s">
        <v>6687</v>
      </c>
      <c r="B2248" t="s">
        <v>108</v>
      </c>
      <c r="C2248">
        <v>2210526</v>
      </c>
      <c r="D2248">
        <v>2210747</v>
      </c>
      <c r="E2248" t="s">
        <v>9</v>
      </c>
      <c r="F2248">
        <v>73</v>
      </c>
      <c r="G2248" s="15">
        <v>126462847</v>
      </c>
      <c r="H2248" t="s">
        <v>9</v>
      </c>
      <c r="I2248" t="s">
        <v>2542</v>
      </c>
      <c r="J2248" t="s">
        <v>9</v>
      </c>
      <c r="K2248" t="s">
        <v>1801</v>
      </c>
      <c r="L2248" t="s">
        <v>126</v>
      </c>
      <c r="M2248" s="14" t="b">
        <f t="shared" si="177"/>
        <v>0</v>
      </c>
      <c r="N2248" s="14">
        <f t="shared" si="174"/>
        <v>0</v>
      </c>
      <c r="O2248" s="14">
        <f t="shared" si="175"/>
        <v>23</v>
      </c>
      <c r="P2248" s="14" t="b">
        <f t="shared" si="176"/>
        <v>1</v>
      </c>
      <c r="Q2248" t="b">
        <f t="shared" ref="Q2248:Q2311" si="178">AND(P2248,NOT(P2247))</f>
        <v>1</v>
      </c>
    </row>
    <row r="2249" spans="1:17" x14ac:dyDescent="0.25">
      <c r="A2249" t="s">
        <v>6687</v>
      </c>
      <c r="B2249" t="s">
        <v>108</v>
      </c>
      <c r="C2249">
        <v>2210953</v>
      </c>
      <c r="D2249">
        <v>2211888</v>
      </c>
      <c r="E2249" t="s">
        <v>12</v>
      </c>
      <c r="F2249">
        <v>311</v>
      </c>
      <c r="G2249" s="15">
        <v>126462848</v>
      </c>
      <c r="H2249" t="s">
        <v>9</v>
      </c>
      <c r="I2249" t="s">
        <v>2541</v>
      </c>
      <c r="J2249" t="s">
        <v>9</v>
      </c>
      <c r="K2249" t="s">
        <v>2540</v>
      </c>
      <c r="L2249" t="s">
        <v>2539</v>
      </c>
      <c r="M2249" s="14" t="b">
        <f t="shared" si="177"/>
        <v>0</v>
      </c>
      <c r="N2249" s="14">
        <f t="shared" si="174"/>
        <v>0</v>
      </c>
      <c r="O2249" s="14">
        <f t="shared" si="175"/>
        <v>206</v>
      </c>
      <c r="P2249" s="14" t="b">
        <f t="shared" si="176"/>
        <v>0</v>
      </c>
      <c r="Q2249" t="b">
        <f t="shared" si="178"/>
        <v>0</v>
      </c>
    </row>
    <row r="2250" spans="1:17" x14ac:dyDescent="0.25">
      <c r="A2250" t="s">
        <v>6687</v>
      </c>
      <c r="B2250" t="s">
        <v>108</v>
      </c>
      <c r="C2250">
        <v>2212090</v>
      </c>
      <c r="D2250">
        <v>2213310</v>
      </c>
      <c r="E2250" t="s">
        <v>9</v>
      </c>
      <c r="F2250">
        <v>406</v>
      </c>
      <c r="G2250" s="15">
        <v>126462849</v>
      </c>
      <c r="H2250" t="s">
        <v>9</v>
      </c>
      <c r="I2250" t="s">
        <v>2538</v>
      </c>
      <c r="J2250" t="s">
        <v>9</v>
      </c>
      <c r="K2250" t="s">
        <v>2537</v>
      </c>
      <c r="L2250" t="s">
        <v>2536</v>
      </c>
      <c r="M2250" s="14" t="b">
        <f t="shared" si="177"/>
        <v>0</v>
      </c>
      <c r="N2250" s="14">
        <f t="shared" si="174"/>
        <v>0</v>
      </c>
      <c r="O2250" s="14">
        <f t="shared" si="175"/>
        <v>202</v>
      </c>
      <c r="P2250" s="14" t="b">
        <f t="shared" si="176"/>
        <v>0</v>
      </c>
      <c r="Q2250" t="b">
        <f t="shared" si="178"/>
        <v>0</v>
      </c>
    </row>
    <row r="2251" spans="1:17" x14ac:dyDescent="0.25">
      <c r="A2251" t="s">
        <v>6687</v>
      </c>
      <c r="B2251" t="s">
        <v>108</v>
      </c>
      <c r="C2251">
        <v>2213320</v>
      </c>
      <c r="D2251">
        <v>2213898</v>
      </c>
      <c r="E2251" t="s">
        <v>9</v>
      </c>
      <c r="F2251">
        <v>192</v>
      </c>
      <c r="G2251" s="15">
        <v>126462850</v>
      </c>
      <c r="H2251" t="s">
        <v>9</v>
      </c>
      <c r="I2251" t="s">
        <v>2535</v>
      </c>
      <c r="J2251" t="s">
        <v>9</v>
      </c>
      <c r="K2251" t="s">
        <v>9</v>
      </c>
      <c r="L2251" t="s">
        <v>126</v>
      </c>
      <c r="M2251" s="14" t="b">
        <f t="shared" si="177"/>
        <v>0</v>
      </c>
      <c r="N2251" s="14">
        <f t="shared" ref="N2251:N2314" si="179">MOD($D2251-$C2251+1,3)</f>
        <v>0</v>
      </c>
      <c r="O2251" s="14">
        <f t="shared" ref="O2251:O2314" si="180">$C2251-$D2250</f>
        <v>10</v>
      </c>
      <c r="P2251" s="14" t="b">
        <f t="shared" ref="P2251:P2314" si="181">$O2251&lt;100</f>
        <v>1</v>
      </c>
      <c r="Q2251" t="b">
        <f t="shared" si="178"/>
        <v>1</v>
      </c>
    </row>
    <row r="2252" spans="1:17" x14ac:dyDescent="0.25">
      <c r="A2252" t="s">
        <v>6687</v>
      </c>
      <c r="B2252" t="s">
        <v>108</v>
      </c>
      <c r="C2252">
        <v>2213895</v>
      </c>
      <c r="D2252">
        <v>2214374</v>
      </c>
      <c r="E2252" t="s">
        <v>9</v>
      </c>
      <c r="F2252">
        <v>159</v>
      </c>
      <c r="G2252" s="15">
        <v>126462851</v>
      </c>
      <c r="H2252" t="s">
        <v>9</v>
      </c>
      <c r="I2252" t="s">
        <v>2534</v>
      </c>
      <c r="J2252" t="s">
        <v>9</v>
      </c>
      <c r="K2252" t="s">
        <v>9</v>
      </c>
      <c r="L2252" t="s">
        <v>126</v>
      </c>
      <c r="M2252" s="14" t="b">
        <f t="shared" ref="M2252:M2315" si="182">$D2251&gt;=C2252</f>
        <v>1</v>
      </c>
      <c r="N2252" s="14">
        <f t="shared" si="179"/>
        <v>0</v>
      </c>
      <c r="O2252" s="14">
        <f t="shared" si="180"/>
        <v>-3</v>
      </c>
      <c r="P2252" s="14" t="b">
        <f t="shared" si="181"/>
        <v>1</v>
      </c>
      <c r="Q2252" t="b">
        <f t="shared" si="178"/>
        <v>0</v>
      </c>
    </row>
    <row r="2253" spans="1:17" x14ac:dyDescent="0.25">
      <c r="A2253" t="s">
        <v>6687</v>
      </c>
      <c r="B2253" t="s">
        <v>108</v>
      </c>
      <c r="C2253">
        <v>2214375</v>
      </c>
      <c r="D2253">
        <v>2215658</v>
      </c>
      <c r="E2253" t="s">
        <v>9</v>
      </c>
      <c r="F2253">
        <v>427</v>
      </c>
      <c r="G2253" s="15">
        <v>126462852</v>
      </c>
      <c r="H2253" t="s">
        <v>9</v>
      </c>
      <c r="I2253" t="s">
        <v>2533</v>
      </c>
      <c r="J2253" t="s">
        <v>9</v>
      </c>
      <c r="K2253" t="s">
        <v>2525</v>
      </c>
      <c r="L2253" t="s">
        <v>2532</v>
      </c>
      <c r="M2253" s="14" t="b">
        <f t="shared" si="182"/>
        <v>0</v>
      </c>
      <c r="N2253" s="14">
        <f t="shared" si="179"/>
        <v>0</v>
      </c>
      <c r="O2253" s="14">
        <f t="shared" si="180"/>
        <v>1</v>
      </c>
      <c r="P2253" s="14" t="b">
        <f t="shared" si="181"/>
        <v>1</v>
      </c>
      <c r="Q2253" t="b">
        <f t="shared" si="178"/>
        <v>0</v>
      </c>
    </row>
    <row r="2254" spans="1:17" x14ac:dyDescent="0.25">
      <c r="A2254" t="s">
        <v>6687</v>
      </c>
      <c r="B2254" t="s">
        <v>108</v>
      </c>
      <c r="C2254">
        <v>2215658</v>
      </c>
      <c r="D2254">
        <v>2216416</v>
      </c>
      <c r="E2254" t="s">
        <v>9</v>
      </c>
      <c r="F2254">
        <v>252</v>
      </c>
      <c r="G2254" s="15">
        <v>126462853</v>
      </c>
      <c r="H2254" t="s">
        <v>9</v>
      </c>
      <c r="I2254" t="s">
        <v>2531</v>
      </c>
      <c r="J2254" t="s">
        <v>9</v>
      </c>
      <c r="K2254" t="s">
        <v>2530</v>
      </c>
      <c r="L2254" t="s">
        <v>2529</v>
      </c>
      <c r="M2254" s="14" t="b">
        <f t="shared" si="182"/>
        <v>1</v>
      </c>
      <c r="N2254" s="14">
        <f t="shared" si="179"/>
        <v>0</v>
      </c>
      <c r="O2254" s="14">
        <f t="shared" si="180"/>
        <v>0</v>
      </c>
      <c r="P2254" s="14" t="b">
        <f t="shared" si="181"/>
        <v>1</v>
      </c>
      <c r="Q2254" t="b">
        <f t="shared" si="178"/>
        <v>0</v>
      </c>
    </row>
    <row r="2255" spans="1:17" x14ac:dyDescent="0.25">
      <c r="A2255" t="s">
        <v>6687</v>
      </c>
      <c r="B2255" t="s">
        <v>108</v>
      </c>
      <c r="C2255">
        <v>2216426</v>
      </c>
      <c r="D2255">
        <v>2216737</v>
      </c>
      <c r="E2255" t="s">
        <v>9</v>
      </c>
      <c r="F2255">
        <v>103</v>
      </c>
      <c r="G2255" s="15">
        <v>126462854</v>
      </c>
      <c r="H2255" t="s">
        <v>9</v>
      </c>
      <c r="I2255" t="s">
        <v>2528</v>
      </c>
      <c r="J2255" t="s">
        <v>9</v>
      </c>
      <c r="K2255" t="s">
        <v>2527</v>
      </c>
      <c r="L2255" t="s">
        <v>126</v>
      </c>
      <c r="M2255" s="14" t="b">
        <f t="shared" si="182"/>
        <v>0</v>
      </c>
      <c r="N2255" s="14">
        <f t="shared" si="179"/>
        <v>0</v>
      </c>
      <c r="O2255" s="14">
        <f t="shared" si="180"/>
        <v>10</v>
      </c>
      <c r="P2255" s="14" t="b">
        <f t="shared" si="181"/>
        <v>1</v>
      </c>
      <c r="Q2255" t="b">
        <f t="shared" si="178"/>
        <v>0</v>
      </c>
    </row>
    <row r="2256" spans="1:17" x14ac:dyDescent="0.25">
      <c r="A2256" t="s">
        <v>6687</v>
      </c>
      <c r="B2256" t="s">
        <v>108</v>
      </c>
      <c r="C2256">
        <v>2216772</v>
      </c>
      <c r="D2256">
        <v>2218301</v>
      </c>
      <c r="E2256" t="s">
        <v>9</v>
      </c>
      <c r="F2256">
        <v>509</v>
      </c>
      <c r="G2256" s="15">
        <v>126462855</v>
      </c>
      <c r="H2256" t="s">
        <v>9</v>
      </c>
      <c r="I2256" t="s">
        <v>2526</v>
      </c>
      <c r="J2256" t="s">
        <v>9</v>
      </c>
      <c r="K2256" t="s">
        <v>2525</v>
      </c>
      <c r="L2256" t="s">
        <v>2524</v>
      </c>
      <c r="M2256" s="14" t="b">
        <f t="shared" si="182"/>
        <v>0</v>
      </c>
      <c r="N2256" s="14">
        <f t="shared" si="179"/>
        <v>0</v>
      </c>
      <c r="O2256" s="14">
        <f t="shared" si="180"/>
        <v>35</v>
      </c>
      <c r="P2256" s="14" t="b">
        <f t="shared" si="181"/>
        <v>1</v>
      </c>
      <c r="Q2256" t="b">
        <f t="shared" si="178"/>
        <v>0</v>
      </c>
    </row>
    <row r="2257" spans="1:17" x14ac:dyDescent="0.25">
      <c r="A2257" t="s">
        <v>6687</v>
      </c>
      <c r="B2257" t="s">
        <v>108</v>
      </c>
      <c r="C2257">
        <v>2218377</v>
      </c>
      <c r="D2257">
        <v>2219423</v>
      </c>
      <c r="E2257" t="s">
        <v>9</v>
      </c>
      <c r="F2257">
        <v>348</v>
      </c>
      <c r="G2257" s="15">
        <v>126462856</v>
      </c>
      <c r="H2257" t="s">
        <v>9</v>
      </c>
      <c r="I2257" t="s">
        <v>2523</v>
      </c>
      <c r="J2257" t="s">
        <v>9</v>
      </c>
      <c r="K2257" t="s">
        <v>2329</v>
      </c>
      <c r="L2257" t="s">
        <v>2522</v>
      </c>
      <c r="M2257" s="14" t="b">
        <f t="shared" si="182"/>
        <v>0</v>
      </c>
      <c r="N2257" s="14">
        <f t="shared" si="179"/>
        <v>0</v>
      </c>
      <c r="O2257" s="14">
        <f t="shared" si="180"/>
        <v>76</v>
      </c>
      <c r="P2257" s="14" t="b">
        <f t="shared" si="181"/>
        <v>1</v>
      </c>
      <c r="Q2257" t="b">
        <f t="shared" si="178"/>
        <v>0</v>
      </c>
    </row>
    <row r="2258" spans="1:17" x14ac:dyDescent="0.25">
      <c r="A2258" t="s">
        <v>6687</v>
      </c>
      <c r="B2258" t="s">
        <v>108</v>
      </c>
      <c r="C2258">
        <v>2219506</v>
      </c>
      <c r="D2258">
        <v>2219973</v>
      </c>
      <c r="E2258" t="s">
        <v>9</v>
      </c>
      <c r="F2258">
        <v>155</v>
      </c>
      <c r="G2258" s="15">
        <v>126462857</v>
      </c>
      <c r="H2258" t="s">
        <v>9</v>
      </c>
      <c r="I2258" t="s">
        <v>2521</v>
      </c>
      <c r="J2258" t="s">
        <v>9</v>
      </c>
      <c r="K2258" t="s">
        <v>342</v>
      </c>
      <c r="L2258" t="s">
        <v>343</v>
      </c>
      <c r="M2258" s="14" t="b">
        <f t="shared" si="182"/>
        <v>0</v>
      </c>
      <c r="N2258" s="14">
        <f t="shared" si="179"/>
        <v>0</v>
      </c>
      <c r="O2258" s="14">
        <f t="shared" si="180"/>
        <v>83</v>
      </c>
      <c r="P2258" s="14" t="b">
        <f t="shared" si="181"/>
        <v>1</v>
      </c>
      <c r="Q2258" t="b">
        <f t="shared" si="178"/>
        <v>0</v>
      </c>
    </row>
    <row r="2259" spans="1:17" x14ac:dyDescent="0.25">
      <c r="A2259" t="s">
        <v>6687</v>
      </c>
      <c r="B2259" t="s">
        <v>108</v>
      </c>
      <c r="C2259">
        <v>2220127</v>
      </c>
      <c r="D2259">
        <v>2220786</v>
      </c>
      <c r="E2259" t="s">
        <v>12</v>
      </c>
      <c r="F2259">
        <v>219</v>
      </c>
      <c r="G2259" s="15">
        <v>126462858</v>
      </c>
      <c r="H2259" t="s">
        <v>9</v>
      </c>
      <c r="I2259" t="s">
        <v>2520</v>
      </c>
      <c r="J2259" t="s">
        <v>9</v>
      </c>
      <c r="K2259" t="s">
        <v>2519</v>
      </c>
      <c r="L2259" t="s">
        <v>126</v>
      </c>
      <c r="M2259" s="14" t="b">
        <f t="shared" si="182"/>
        <v>0</v>
      </c>
      <c r="N2259" s="14">
        <f t="shared" si="179"/>
        <v>0</v>
      </c>
      <c r="O2259" s="14">
        <f t="shared" si="180"/>
        <v>154</v>
      </c>
      <c r="P2259" s="14" t="b">
        <f t="shared" si="181"/>
        <v>0</v>
      </c>
      <c r="Q2259" t="b">
        <f t="shared" si="178"/>
        <v>0</v>
      </c>
    </row>
    <row r="2260" spans="1:17" x14ac:dyDescent="0.25">
      <c r="A2260" t="s">
        <v>6687</v>
      </c>
      <c r="B2260" t="s">
        <v>108</v>
      </c>
      <c r="C2260">
        <v>2220783</v>
      </c>
      <c r="D2260">
        <v>2221367</v>
      </c>
      <c r="E2260" t="s">
        <v>12</v>
      </c>
      <c r="F2260">
        <v>194</v>
      </c>
      <c r="G2260" s="15">
        <v>126462859</v>
      </c>
      <c r="H2260" t="s">
        <v>9</v>
      </c>
      <c r="I2260" t="s">
        <v>2518</v>
      </c>
      <c r="J2260" t="s">
        <v>9</v>
      </c>
      <c r="K2260" t="s">
        <v>2517</v>
      </c>
      <c r="L2260" t="s">
        <v>126</v>
      </c>
      <c r="M2260" s="14" t="b">
        <f t="shared" si="182"/>
        <v>1</v>
      </c>
      <c r="N2260" s="14">
        <f t="shared" si="179"/>
        <v>0</v>
      </c>
      <c r="O2260" s="14">
        <f t="shared" si="180"/>
        <v>-3</v>
      </c>
      <c r="P2260" s="14" t="b">
        <f t="shared" si="181"/>
        <v>1</v>
      </c>
      <c r="Q2260" t="b">
        <f t="shared" si="178"/>
        <v>1</v>
      </c>
    </row>
    <row r="2261" spans="1:17" x14ac:dyDescent="0.25">
      <c r="A2261" t="s">
        <v>6687</v>
      </c>
      <c r="B2261" t="s">
        <v>108</v>
      </c>
      <c r="C2261">
        <v>2221452</v>
      </c>
      <c r="D2261">
        <v>2222666</v>
      </c>
      <c r="E2261" t="s">
        <v>12</v>
      </c>
      <c r="F2261">
        <v>404</v>
      </c>
      <c r="G2261" s="15">
        <v>126462860</v>
      </c>
      <c r="H2261" t="s">
        <v>9</v>
      </c>
      <c r="I2261" t="s">
        <v>2516</v>
      </c>
      <c r="J2261" t="s">
        <v>9</v>
      </c>
      <c r="K2261" t="s">
        <v>2515</v>
      </c>
      <c r="L2261" t="s">
        <v>2514</v>
      </c>
      <c r="M2261" s="14" t="b">
        <f t="shared" si="182"/>
        <v>0</v>
      </c>
      <c r="N2261" s="14">
        <f t="shared" si="179"/>
        <v>0</v>
      </c>
      <c r="O2261" s="14">
        <f t="shared" si="180"/>
        <v>85</v>
      </c>
      <c r="P2261" s="14" t="b">
        <f t="shared" si="181"/>
        <v>1</v>
      </c>
      <c r="Q2261" t="b">
        <f t="shared" si="178"/>
        <v>0</v>
      </c>
    </row>
    <row r="2262" spans="1:17" x14ac:dyDescent="0.25">
      <c r="A2262" t="s">
        <v>6687</v>
      </c>
      <c r="B2262" t="s">
        <v>108</v>
      </c>
      <c r="C2262">
        <v>2222976</v>
      </c>
      <c r="D2262">
        <v>2223578</v>
      </c>
      <c r="E2262" t="s">
        <v>12</v>
      </c>
      <c r="F2262">
        <v>200</v>
      </c>
      <c r="G2262" s="15">
        <v>126462861</v>
      </c>
      <c r="H2262" t="s">
        <v>9</v>
      </c>
      <c r="I2262" t="s">
        <v>2513</v>
      </c>
      <c r="J2262" t="s">
        <v>9</v>
      </c>
      <c r="K2262" t="s">
        <v>2512</v>
      </c>
      <c r="L2262" t="s">
        <v>126</v>
      </c>
      <c r="M2262" s="14" t="b">
        <f t="shared" si="182"/>
        <v>0</v>
      </c>
      <c r="N2262" s="14">
        <f t="shared" si="179"/>
        <v>0</v>
      </c>
      <c r="O2262" s="14">
        <f t="shared" si="180"/>
        <v>310</v>
      </c>
      <c r="P2262" s="14" t="b">
        <f t="shared" si="181"/>
        <v>0</v>
      </c>
      <c r="Q2262" t="b">
        <f t="shared" si="178"/>
        <v>0</v>
      </c>
    </row>
    <row r="2263" spans="1:17" x14ac:dyDescent="0.25">
      <c r="A2263" t="s">
        <v>6687</v>
      </c>
      <c r="B2263" t="s">
        <v>108</v>
      </c>
      <c r="C2263">
        <v>2223678</v>
      </c>
      <c r="D2263">
        <v>2225498</v>
      </c>
      <c r="E2263" t="s">
        <v>12</v>
      </c>
      <c r="F2263">
        <v>606</v>
      </c>
      <c r="G2263" s="15">
        <v>126462862</v>
      </c>
      <c r="H2263" t="s">
        <v>9</v>
      </c>
      <c r="I2263" t="s">
        <v>2511</v>
      </c>
      <c r="J2263" t="s">
        <v>9</v>
      </c>
      <c r="K2263" t="s">
        <v>2510</v>
      </c>
      <c r="L2263" t="s">
        <v>2509</v>
      </c>
      <c r="M2263" s="14" t="b">
        <f t="shared" si="182"/>
        <v>0</v>
      </c>
      <c r="N2263" s="14">
        <f t="shared" si="179"/>
        <v>0</v>
      </c>
      <c r="O2263" s="14">
        <f t="shared" si="180"/>
        <v>100</v>
      </c>
      <c r="P2263" s="14" t="b">
        <f t="shared" si="181"/>
        <v>0</v>
      </c>
      <c r="Q2263" t="b">
        <f t="shared" si="178"/>
        <v>0</v>
      </c>
    </row>
    <row r="2264" spans="1:17" x14ac:dyDescent="0.25">
      <c r="A2264" t="s">
        <v>6687</v>
      </c>
      <c r="B2264" t="s">
        <v>108</v>
      </c>
      <c r="C2264">
        <v>2225543</v>
      </c>
      <c r="D2264">
        <v>2226337</v>
      </c>
      <c r="E2264" t="s">
        <v>9</v>
      </c>
      <c r="F2264">
        <v>264</v>
      </c>
      <c r="G2264" s="15">
        <v>126462863</v>
      </c>
      <c r="H2264" t="s">
        <v>9</v>
      </c>
      <c r="I2264" t="s">
        <v>2508</v>
      </c>
      <c r="J2264" t="s">
        <v>9</v>
      </c>
      <c r="K2264" t="s">
        <v>2507</v>
      </c>
      <c r="L2264" t="s">
        <v>2506</v>
      </c>
      <c r="M2264" s="14" t="b">
        <f t="shared" si="182"/>
        <v>0</v>
      </c>
      <c r="N2264" s="14">
        <f t="shared" si="179"/>
        <v>0</v>
      </c>
      <c r="O2264" s="14">
        <f t="shared" si="180"/>
        <v>45</v>
      </c>
      <c r="P2264" s="14" t="b">
        <f t="shared" si="181"/>
        <v>1</v>
      </c>
      <c r="Q2264" t="b">
        <f t="shared" si="178"/>
        <v>1</v>
      </c>
    </row>
    <row r="2265" spans="1:17" x14ac:dyDescent="0.25">
      <c r="A2265" t="s">
        <v>6687</v>
      </c>
      <c r="B2265" t="s">
        <v>108</v>
      </c>
      <c r="C2265">
        <v>2226493</v>
      </c>
      <c r="D2265">
        <v>2226783</v>
      </c>
      <c r="E2265" t="s">
        <v>9</v>
      </c>
      <c r="F2265">
        <v>96</v>
      </c>
      <c r="G2265" s="15">
        <v>126462864</v>
      </c>
      <c r="H2265" t="s">
        <v>9</v>
      </c>
      <c r="I2265" t="s">
        <v>2505</v>
      </c>
      <c r="J2265" t="s">
        <v>9</v>
      </c>
      <c r="K2265" t="s">
        <v>2504</v>
      </c>
      <c r="L2265" t="s">
        <v>126</v>
      </c>
      <c r="M2265" s="14" t="b">
        <f t="shared" si="182"/>
        <v>0</v>
      </c>
      <c r="N2265" s="14">
        <f t="shared" si="179"/>
        <v>0</v>
      </c>
      <c r="O2265" s="14">
        <f t="shared" si="180"/>
        <v>156</v>
      </c>
      <c r="P2265" s="14" t="b">
        <f t="shared" si="181"/>
        <v>0</v>
      </c>
      <c r="Q2265" t="b">
        <f t="shared" si="178"/>
        <v>0</v>
      </c>
    </row>
    <row r="2266" spans="1:17" x14ac:dyDescent="0.25">
      <c r="A2266" t="s">
        <v>6687</v>
      </c>
      <c r="B2266" t="s">
        <v>108</v>
      </c>
      <c r="C2266">
        <v>2226785</v>
      </c>
      <c r="D2266">
        <v>2229436</v>
      </c>
      <c r="E2266" t="s">
        <v>9</v>
      </c>
      <c r="F2266">
        <v>883</v>
      </c>
      <c r="G2266" s="15">
        <v>126462865</v>
      </c>
      <c r="H2266" t="s">
        <v>2503</v>
      </c>
      <c r="I2266" t="s">
        <v>2502</v>
      </c>
      <c r="J2266" t="s">
        <v>9</v>
      </c>
      <c r="K2266" t="s">
        <v>2501</v>
      </c>
      <c r="L2266" t="s">
        <v>2500</v>
      </c>
      <c r="M2266" s="14" t="b">
        <f t="shared" si="182"/>
        <v>0</v>
      </c>
      <c r="N2266" s="14">
        <f t="shared" si="179"/>
        <v>0</v>
      </c>
      <c r="O2266" s="14">
        <f t="shared" si="180"/>
        <v>2</v>
      </c>
      <c r="P2266" s="14" t="b">
        <f t="shared" si="181"/>
        <v>1</v>
      </c>
      <c r="Q2266" t="b">
        <f t="shared" si="178"/>
        <v>1</v>
      </c>
    </row>
    <row r="2267" spans="1:17" x14ac:dyDescent="0.25">
      <c r="A2267" t="s">
        <v>6687</v>
      </c>
      <c r="B2267" t="s">
        <v>108</v>
      </c>
      <c r="C2267">
        <v>2229523</v>
      </c>
      <c r="D2267">
        <v>2230596</v>
      </c>
      <c r="E2267" t="s">
        <v>9</v>
      </c>
      <c r="F2267">
        <v>357</v>
      </c>
      <c r="G2267" s="15">
        <v>126462866</v>
      </c>
      <c r="H2267" t="s">
        <v>2499</v>
      </c>
      <c r="I2267" t="s">
        <v>2498</v>
      </c>
      <c r="J2267" t="s">
        <v>9</v>
      </c>
      <c r="K2267" t="s">
        <v>2497</v>
      </c>
      <c r="L2267" t="s">
        <v>2496</v>
      </c>
      <c r="M2267" s="14" t="b">
        <f t="shared" si="182"/>
        <v>0</v>
      </c>
      <c r="N2267" s="14">
        <f t="shared" si="179"/>
        <v>0</v>
      </c>
      <c r="O2267" s="14">
        <f t="shared" si="180"/>
        <v>87</v>
      </c>
      <c r="P2267" s="14" t="b">
        <f t="shared" si="181"/>
        <v>1</v>
      </c>
      <c r="Q2267" t="b">
        <f t="shared" si="178"/>
        <v>0</v>
      </c>
    </row>
    <row r="2268" spans="1:17" x14ac:dyDescent="0.25">
      <c r="A2268" t="s">
        <v>6687</v>
      </c>
      <c r="B2268" t="s">
        <v>108</v>
      </c>
      <c r="C2268">
        <v>2230791</v>
      </c>
      <c r="D2268">
        <v>2231381</v>
      </c>
      <c r="E2268" t="s">
        <v>12</v>
      </c>
      <c r="F2268">
        <v>196</v>
      </c>
      <c r="G2268" s="15">
        <v>126462867</v>
      </c>
      <c r="H2268" t="s">
        <v>9</v>
      </c>
      <c r="I2268" t="s">
        <v>2495</v>
      </c>
      <c r="J2268" t="s">
        <v>9</v>
      </c>
      <c r="K2268" t="s">
        <v>9</v>
      </c>
      <c r="L2268" t="s">
        <v>126</v>
      </c>
      <c r="M2268" s="14" t="b">
        <f t="shared" si="182"/>
        <v>0</v>
      </c>
      <c r="N2268" s="14">
        <f t="shared" si="179"/>
        <v>0</v>
      </c>
      <c r="O2268" s="14">
        <f t="shared" si="180"/>
        <v>195</v>
      </c>
      <c r="P2268" s="14" t="b">
        <f t="shared" si="181"/>
        <v>0</v>
      </c>
      <c r="Q2268" t="b">
        <f t="shared" si="178"/>
        <v>0</v>
      </c>
    </row>
    <row r="2269" spans="1:17" x14ac:dyDescent="0.25">
      <c r="A2269" t="s">
        <v>6687</v>
      </c>
      <c r="B2269" t="s">
        <v>108</v>
      </c>
      <c r="C2269">
        <v>2231385</v>
      </c>
      <c r="D2269">
        <v>2233697</v>
      </c>
      <c r="E2269" t="s">
        <v>9</v>
      </c>
      <c r="F2269">
        <v>770</v>
      </c>
      <c r="G2269" s="15">
        <v>126462868</v>
      </c>
      <c r="H2269" t="s">
        <v>9</v>
      </c>
      <c r="I2269" t="s">
        <v>2494</v>
      </c>
      <c r="J2269" t="s">
        <v>9</v>
      </c>
      <c r="K2269" t="s">
        <v>1458</v>
      </c>
      <c r="L2269" t="s">
        <v>2493</v>
      </c>
      <c r="M2269" s="14" t="b">
        <f t="shared" si="182"/>
        <v>0</v>
      </c>
      <c r="N2269" s="14">
        <f t="shared" si="179"/>
        <v>0</v>
      </c>
      <c r="O2269" s="14">
        <f t="shared" si="180"/>
        <v>4</v>
      </c>
      <c r="P2269" s="14" t="b">
        <f t="shared" si="181"/>
        <v>1</v>
      </c>
      <c r="Q2269" t="b">
        <f t="shared" si="178"/>
        <v>1</v>
      </c>
    </row>
    <row r="2270" spans="1:17" x14ac:dyDescent="0.25">
      <c r="A2270" t="s">
        <v>6687</v>
      </c>
      <c r="B2270" t="s">
        <v>108</v>
      </c>
      <c r="C2270">
        <v>2233785</v>
      </c>
      <c r="D2270">
        <v>2234948</v>
      </c>
      <c r="E2270" t="s">
        <v>9</v>
      </c>
      <c r="F2270">
        <v>387</v>
      </c>
      <c r="G2270" s="15">
        <v>126462869</v>
      </c>
      <c r="H2270" t="s">
        <v>9</v>
      </c>
      <c r="I2270" t="s">
        <v>2492</v>
      </c>
      <c r="J2270" t="s">
        <v>9</v>
      </c>
      <c r="K2270" t="s">
        <v>984</v>
      </c>
      <c r="L2270" t="s">
        <v>983</v>
      </c>
      <c r="M2270" s="14" t="b">
        <f t="shared" si="182"/>
        <v>0</v>
      </c>
      <c r="N2270" s="14">
        <f t="shared" si="179"/>
        <v>0</v>
      </c>
      <c r="O2270" s="14">
        <f t="shared" si="180"/>
        <v>88</v>
      </c>
      <c r="P2270" s="14" t="b">
        <f t="shared" si="181"/>
        <v>1</v>
      </c>
      <c r="Q2270" t="b">
        <f t="shared" si="178"/>
        <v>0</v>
      </c>
    </row>
    <row r="2271" spans="1:17" x14ac:dyDescent="0.25">
      <c r="A2271" t="s">
        <v>6687</v>
      </c>
      <c r="B2271" t="s">
        <v>108</v>
      </c>
      <c r="C2271">
        <v>2235039</v>
      </c>
      <c r="D2271">
        <v>2235818</v>
      </c>
      <c r="E2271" t="s">
        <v>12</v>
      </c>
      <c r="F2271">
        <v>259</v>
      </c>
      <c r="G2271" s="15">
        <v>126462870</v>
      </c>
      <c r="H2271" t="s">
        <v>9</v>
      </c>
      <c r="I2271" t="s">
        <v>2491</v>
      </c>
      <c r="J2271" t="s">
        <v>9</v>
      </c>
      <c r="K2271" t="s">
        <v>2490</v>
      </c>
      <c r="L2271" t="s">
        <v>2489</v>
      </c>
      <c r="M2271" s="14" t="b">
        <f t="shared" si="182"/>
        <v>0</v>
      </c>
      <c r="N2271" s="14">
        <f t="shared" si="179"/>
        <v>0</v>
      </c>
      <c r="O2271" s="14">
        <f t="shared" si="180"/>
        <v>91</v>
      </c>
      <c r="P2271" s="14" t="b">
        <f t="shared" si="181"/>
        <v>1</v>
      </c>
      <c r="Q2271" t="b">
        <f t="shared" si="178"/>
        <v>0</v>
      </c>
    </row>
    <row r="2272" spans="1:17" x14ac:dyDescent="0.25">
      <c r="A2272" t="s">
        <v>6687</v>
      </c>
      <c r="B2272" t="s">
        <v>108</v>
      </c>
      <c r="C2272">
        <v>2235815</v>
      </c>
      <c r="D2272">
        <v>2236522</v>
      </c>
      <c r="E2272" t="s">
        <v>9</v>
      </c>
      <c r="F2272">
        <v>235</v>
      </c>
      <c r="G2272" s="15">
        <v>126462871</v>
      </c>
      <c r="H2272" t="s">
        <v>9</v>
      </c>
      <c r="I2272" t="s">
        <v>2488</v>
      </c>
      <c r="J2272" t="s">
        <v>9</v>
      </c>
      <c r="K2272" t="s">
        <v>9</v>
      </c>
      <c r="L2272" t="s">
        <v>126</v>
      </c>
      <c r="M2272" s="14" t="b">
        <f t="shared" si="182"/>
        <v>1</v>
      </c>
      <c r="N2272" s="14">
        <f t="shared" si="179"/>
        <v>0</v>
      </c>
      <c r="O2272" s="14">
        <f t="shared" si="180"/>
        <v>-3</v>
      </c>
      <c r="P2272" s="14" t="b">
        <f t="shared" si="181"/>
        <v>1</v>
      </c>
      <c r="Q2272" t="b">
        <f t="shared" si="178"/>
        <v>0</v>
      </c>
    </row>
    <row r="2273" spans="1:17" x14ac:dyDescent="0.25">
      <c r="A2273" t="s">
        <v>6687</v>
      </c>
      <c r="B2273" t="s">
        <v>108</v>
      </c>
      <c r="C2273">
        <v>2236500</v>
      </c>
      <c r="D2273">
        <v>2236916</v>
      </c>
      <c r="E2273" t="s">
        <v>9</v>
      </c>
      <c r="F2273">
        <v>138</v>
      </c>
      <c r="G2273" s="15">
        <v>126462872</v>
      </c>
      <c r="H2273" t="s">
        <v>9</v>
      </c>
      <c r="I2273" t="s">
        <v>2487</v>
      </c>
      <c r="J2273" t="s">
        <v>9</v>
      </c>
      <c r="K2273" t="s">
        <v>9</v>
      </c>
      <c r="L2273" t="s">
        <v>126</v>
      </c>
      <c r="M2273" s="14" t="b">
        <f t="shared" si="182"/>
        <v>1</v>
      </c>
      <c r="N2273" s="14">
        <f t="shared" si="179"/>
        <v>0</v>
      </c>
      <c r="O2273" s="14">
        <f t="shared" si="180"/>
        <v>-22</v>
      </c>
      <c r="P2273" s="14" t="b">
        <f t="shared" si="181"/>
        <v>1</v>
      </c>
      <c r="Q2273" t="b">
        <f t="shared" si="178"/>
        <v>0</v>
      </c>
    </row>
    <row r="2274" spans="1:17" x14ac:dyDescent="0.25">
      <c r="A2274" t="s">
        <v>6687</v>
      </c>
      <c r="B2274" t="s">
        <v>108</v>
      </c>
      <c r="C2274">
        <v>2237210</v>
      </c>
      <c r="D2274">
        <v>2238292</v>
      </c>
      <c r="E2274" t="s">
        <v>12</v>
      </c>
      <c r="F2274">
        <v>360</v>
      </c>
      <c r="G2274" s="15">
        <v>126462873</v>
      </c>
      <c r="H2274" t="s">
        <v>9</v>
      </c>
      <c r="I2274" t="s">
        <v>2486</v>
      </c>
      <c r="J2274" t="s">
        <v>9</v>
      </c>
      <c r="K2274" t="s">
        <v>2485</v>
      </c>
      <c r="L2274" t="s">
        <v>126</v>
      </c>
      <c r="M2274" s="14" t="b">
        <f t="shared" si="182"/>
        <v>0</v>
      </c>
      <c r="N2274" s="14">
        <f t="shared" si="179"/>
        <v>0</v>
      </c>
      <c r="O2274" s="14">
        <f t="shared" si="180"/>
        <v>294</v>
      </c>
      <c r="P2274" s="14" t="b">
        <f t="shared" si="181"/>
        <v>0</v>
      </c>
      <c r="Q2274" t="b">
        <f t="shared" si="178"/>
        <v>0</v>
      </c>
    </row>
    <row r="2275" spans="1:17" x14ac:dyDescent="0.25">
      <c r="A2275" t="s">
        <v>6687</v>
      </c>
      <c r="B2275" t="s">
        <v>108</v>
      </c>
      <c r="C2275">
        <v>2238636</v>
      </c>
      <c r="D2275">
        <v>2241827</v>
      </c>
      <c r="E2275" t="s">
        <v>9</v>
      </c>
      <c r="F2275">
        <v>1063</v>
      </c>
      <c r="G2275" s="15">
        <v>126462874</v>
      </c>
      <c r="H2275" t="s">
        <v>9</v>
      </c>
      <c r="I2275" t="s">
        <v>2484</v>
      </c>
      <c r="J2275" t="s">
        <v>9</v>
      </c>
      <c r="K2275" t="s">
        <v>2483</v>
      </c>
      <c r="L2275" t="s">
        <v>2482</v>
      </c>
      <c r="M2275" s="14" t="b">
        <f t="shared" si="182"/>
        <v>0</v>
      </c>
      <c r="N2275" s="14">
        <f t="shared" si="179"/>
        <v>0</v>
      </c>
      <c r="O2275" s="14">
        <f t="shared" si="180"/>
        <v>344</v>
      </c>
      <c r="P2275" s="14" t="b">
        <f t="shared" si="181"/>
        <v>0</v>
      </c>
      <c r="Q2275" t="b">
        <f t="shared" si="178"/>
        <v>0</v>
      </c>
    </row>
    <row r="2276" spans="1:17" x14ac:dyDescent="0.25">
      <c r="A2276" t="s">
        <v>6687</v>
      </c>
      <c r="B2276" t="s">
        <v>108</v>
      </c>
      <c r="C2276">
        <v>2241820</v>
      </c>
      <c r="D2276">
        <v>2242773</v>
      </c>
      <c r="E2276" t="s">
        <v>9</v>
      </c>
      <c r="F2276">
        <v>317</v>
      </c>
      <c r="G2276" s="15">
        <v>126462875</v>
      </c>
      <c r="H2276" t="s">
        <v>9</v>
      </c>
      <c r="I2276" t="s">
        <v>2481</v>
      </c>
      <c r="J2276" t="s">
        <v>9</v>
      </c>
      <c r="K2276" t="s">
        <v>2480</v>
      </c>
      <c r="L2276" t="s">
        <v>2479</v>
      </c>
      <c r="M2276" s="14" t="b">
        <f t="shared" si="182"/>
        <v>1</v>
      </c>
      <c r="N2276" s="14">
        <f t="shared" si="179"/>
        <v>0</v>
      </c>
      <c r="O2276" s="14">
        <f t="shared" si="180"/>
        <v>-7</v>
      </c>
      <c r="P2276" s="14" t="b">
        <f t="shared" si="181"/>
        <v>1</v>
      </c>
      <c r="Q2276" t="b">
        <f t="shared" si="178"/>
        <v>1</v>
      </c>
    </row>
    <row r="2277" spans="1:17" x14ac:dyDescent="0.25">
      <c r="A2277" t="s">
        <v>6687</v>
      </c>
      <c r="B2277" t="s">
        <v>108</v>
      </c>
      <c r="C2277">
        <v>2243119</v>
      </c>
      <c r="D2277">
        <v>2244006</v>
      </c>
      <c r="E2277" t="s">
        <v>9</v>
      </c>
      <c r="F2277">
        <v>295</v>
      </c>
      <c r="G2277" s="15">
        <v>126462876</v>
      </c>
      <c r="H2277" t="s">
        <v>9</v>
      </c>
      <c r="I2277" t="s">
        <v>2478</v>
      </c>
      <c r="J2277" t="s">
        <v>9</v>
      </c>
      <c r="K2277" t="s">
        <v>2477</v>
      </c>
      <c r="L2277" t="s">
        <v>215</v>
      </c>
      <c r="M2277" s="14" t="b">
        <f t="shared" si="182"/>
        <v>0</v>
      </c>
      <c r="N2277" s="14">
        <f t="shared" si="179"/>
        <v>0</v>
      </c>
      <c r="O2277" s="14">
        <f t="shared" si="180"/>
        <v>346</v>
      </c>
      <c r="P2277" s="14" t="b">
        <f t="shared" si="181"/>
        <v>0</v>
      </c>
      <c r="Q2277" t="b">
        <f t="shared" si="178"/>
        <v>0</v>
      </c>
    </row>
    <row r="2278" spans="1:17" x14ac:dyDescent="0.25">
      <c r="A2278" t="s">
        <v>6687</v>
      </c>
      <c r="B2278" t="s">
        <v>108</v>
      </c>
      <c r="C2278">
        <v>2244137</v>
      </c>
      <c r="D2278">
        <v>2245033</v>
      </c>
      <c r="E2278" t="s">
        <v>9</v>
      </c>
      <c r="F2278">
        <v>298</v>
      </c>
      <c r="G2278" s="15">
        <v>126462877</v>
      </c>
      <c r="H2278" t="s">
        <v>9</v>
      </c>
      <c r="I2278" t="s">
        <v>2476</v>
      </c>
      <c r="J2278" t="s">
        <v>9</v>
      </c>
      <c r="K2278" t="s">
        <v>2474</v>
      </c>
      <c r="L2278" t="s">
        <v>2473</v>
      </c>
      <c r="M2278" s="14" t="b">
        <f t="shared" si="182"/>
        <v>0</v>
      </c>
      <c r="N2278" s="14">
        <f t="shared" si="179"/>
        <v>0</v>
      </c>
      <c r="O2278" s="14">
        <f t="shared" si="180"/>
        <v>131</v>
      </c>
      <c r="P2278" s="14" t="b">
        <f t="shared" si="181"/>
        <v>0</v>
      </c>
      <c r="Q2278" t="b">
        <f t="shared" si="178"/>
        <v>0</v>
      </c>
    </row>
    <row r="2279" spans="1:17" x14ac:dyDescent="0.25">
      <c r="A2279" t="s">
        <v>6687</v>
      </c>
      <c r="B2279" t="s">
        <v>108</v>
      </c>
      <c r="C2279">
        <v>2245038</v>
      </c>
      <c r="D2279">
        <v>2246018</v>
      </c>
      <c r="E2279" t="s">
        <v>9</v>
      </c>
      <c r="F2279">
        <v>326</v>
      </c>
      <c r="G2279" s="15">
        <v>126462878</v>
      </c>
      <c r="H2279" t="s">
        <v>9</v>
      </c>
      <c r="I2279" t="s">
        <v>2475</v>
      </c>
      <c r="J2279" t="s">
        <v>9</v>
      </c>
      <c r="K2279" t="s">
        <v>2474</v>
      </c>
      <c r="L2279" t="s">
        <v>2473</v>
      </c>
      <c r="M2279" s="14" t="b">
        <f t="shared" si="182"/>
        <v>0</v>
      </c>
      <c r="N2279" s="14">
        <f t="shared" si="179"/>
        <v>0</v>
      </c>
      <c r="O2279" s="14">
        <f t="shared" si="180"/>
        <v>5</v>
      </c>
      <c r="P2279" s="14" t="b">
        <f t="shared" si="181"/>
        <v>1</v>
      </c>
      <c r="Q2279" t="b">
        <f t="shared" si="178"/>
        <v>1</v>
      </c>
    </row>
    <row r="2280" spans="1:17" x14ac:dyDescent="0.25">
      <c r="A2280" t="s">
        <v>6687</v>
      </c>
      <c r="B2280" t="s">
        <v>108</v>
      </c>
      <c r="C2280">
        <v>2246018</v>
      </c>
      <c r="D2280">
        <v>2246542</v>
      </c>
      <c r="E2280" t="s">
        <v>9</v>
      </c>
      <c r="F2280">
        <v>174</v>
      </c>
      <c r="G2280" s="15">
        <v>126462879</v>
      </c>
      <c r="H2280" t="s">
        <v>9</v>
      </c>
      <c r="I2280" t="s">
        <v>2472</v>
      </c>
      <c r="J2280" t="s">
        <v>9</v>
      </c>
      <c r="K2280" t="s">
        <v>2471</v>
      </c>
      <c r="L2280" t="s">
        <v>126</v>
      </c>
      <c r="M2280" s="14" t="b">
        <f t="shared" si="182"/>
        <v>1</v>
      </c>
      <c r="N2280" s="14">
        <f t="shared" si="179"/>
        <v>0</v>
      </c>
      <c r="O2280" s="14">
        <f t="shared" si="180"/>
        <v>0</v>
      </c>
      <c r="P2280" s="14" t="b">
        <f t="shared" si="181"/>
        <v>1</v>
      </c>
      <c r="Q2280" t="b">
        <f t="shared" si="178"/>
        <v>0</v>
      </c>
    </row>
    <row r="2281" spans="1:17" x14ac:dyDescent="0.25">
      <c r="A2281" t="s">
        <v>6687</v>
      </c>
      <c r="B2281" t="s">
        <v>108</v>
      </c>
      <c r="C2281">
        <v>2246667</v>
      </c>
      <c r="D2281">
        <v>2248160</v>
      </c>
      <c r="E2281" t="s">
        <v>12</v>
      </c>
      <c r="F2281">
        <v>497</v>
      </c>
      <c r="G2281" s="15">
        <v>126462880</v>
      </c>
      <c r="H2281" t="s">
        <v>9</v>
      </c>
      <c r="I2281" t="s">
        <v>2470</v>
      </c>
      <c r="J2281" t="s">
        <v>9</v>
      </c>
      <c r="K2281" t="s">
        <v>2469</v>
      </c>
      <c r="L2281" t="s">
        <v>2468</v>
      </c>
      <c r="M2281" s="14" t="b">
        <f t="shared" si="182"/>
        <v>0</v>
      </c>
      <c r="N2281" s="14">
        <f t="shared" si="179"/>
        <v>0</v>
      </c>
      <c r="O2281" s="14">
        <f t="shared" si="180"/>
        <v>125</v>
      </c>
      <c r="P2281" s="14" t="b">
        <f t="shared" si="181"/>
        <v>0</v>
      </c>
      <c r="Q2281" t="b">
        <f t="shared" si="178"/>
        <v>0</v>
      </c>
    </row>
    <row r="2282" spans="1:17" x14ac:dyDescent="0.25">
      <c r="A2282" t="s">
        <v>6687</v>
      </c>
      <c r="B2282" t="s">
        <v>108</v>
      </c>
      <c r="C2282">
        <v>2248157</v>
      </c>
      <c r="D2282">
        <v>2248711</v>
      </c>
      <c r="E2282" t="s">
        <v>12</v>
      </c>
      <c r="F2282">
        <v>184</v>
      </c>
      <c r="G2282" s="15">
        <v>126462881</v>
      </c>
      <c r="H2282" t="s">
        <v>9</v>
      </c>
      <c r="I2282" t="s">
        <v>2467</v>
      </c>
      <c r="J2282" t="s">
        <v>9</v>
      </c>
      <c r="K2282" t="s">
        <v>2466</v>
      </c>
      <c r="L2282" t="s">
        <v>2465</v>
      </c>
      <c r="M2282" s="14" t="b">
        <f t="shared" si="182"/>
        <v>1</v>
      </c>
      <c r="N2282" s="14">
        <f t="shared" si="179"/>
        <v>0</v>
      </c>
      <c r="O2282" s="14">
        <f t="shared" si="180"/>
        <v>-3</v>
      </c>
      <c r="P2282" s="14" t="b">
        <f t="shared" si="181"/>
        <v>1</v>
      </c>
      <c r="Q2282" t="b">
        <f t="shared" si="178"/>
        <v>1</v>
      </c>
    </row>
    <row r="2283" spans="1:17" x14ac:dyDescent="0.25">
      <c r="A2283" t="s">
        <v>6687</v>
      </c>
      <c r="B2283" t="s">
        <v>108</v>
      </c>
      <c r="C2283">
        <v>2248839</v>
      </c>
      <c r="D2283">
        <v>2250029</v>
      </c>
      <c r="E2283" t="s">
        <v>9</v>
      </c>
      <c r="F2283">
        <v>396</v>
      </c>
      <c r="G2283" s="15">
        <v>126462882</v>
      </c>
      <c r="H2283" t="s">
        <v>9</v>
      </c>
      <c r="I2283" t="s">
        <v>2464</v>
      </c>
      <c r="J2283" t="s">
        <v>9</v>
      </c>
      <c r="K2283" t="s">
        <v>2463</v>
      </c>
      <c r="L2283" t="s">
        <v>2462</v>
      </c>
      <c r="M2283" s="14" t="b">
        <f t="shared" si="182"/>
        <v>0</v>
      </c>
      <c r="N2283" s="14">
        <f t="shared" si="179"/>
        <v>0</v>
      </c>
      <c r="O2283" s="14">
        <f t="shared" si="180"/>
        <v>128</v>
      </c>
      <c r="P2283" s="14" t="b">
        <f t="shared" si="181"/>
        <v>0</v>
      </c>
      <c r="Q2283" t="b">
        <f t="shared" si="178"/>
        <v>0</v>
      </c>
    </row>
    <row r="2284" spans="1:17" x14ac:dyDescent="0.25">
      <c r="A2284" t="s">
        <v>6687</v>
      </c>
      <c r="B2284" t="s">
        <v>108</v>
      </c>
      <c r="C2284">
        <v>2250144</v>
      </c>
      <c r="D2284">
        <v>2251661</v>
      </c>
      <c r="E2284" t="s">
        <v>9</v>
      </c>
      <c r="F2284">
        <v>505</v>
      </c>
      <c r="G2284" s="15">
        <v>126462883</v>
      </c>
      <c r="H2284" t="s">
        <v>9</v>
      </c>
      <c r="I2284" t="s">
        <v>2461</v>
      </c>
      <c r="J2284" t="s">
        <v>9</v>
      </c>
      <c r="K2284" t="s">
        <v>2460</v>
      </c>
      <c r="L2284" t="s">
        <v>126</v>
      </c>
      <c r="M2284" s="14" t="b">
        <f t="shared" si="182"/>
        <v>0</v>
      </c>
      <c r="N2284" s="14">
        <f t="shared" si="179"/>
        <v>0</v>
      </c>
      <c r="O2284" s="14">
        <f t="shared" si="180"/>
        <v>115</v>
      </c>
      <c r="P2284" s="14" t="b">
        <f t="shared" si="181"/>
        <v>0</v>
      </c>
      <c r="Q2284" t="b">
        <f t="shared" si="178"/>
        <v>0</v>
      </c>
    </row>
    <row r="2285" spans="1:17" x14ac:dyDescent="0.25">
      <c r="A2285" t="s">
        <v>6687</v>
      </c>
      <c r="B2285" t="s">
        <v>108</v>
      </c>
      <c r="C2285">
        <v>2251821</v>
      </c>
      <c r="D2285">
        <v>2252153</v>
      </c>
      <c r="E2285" t="s">
        <v>12</v>
      </c>
      <c r="F2285">
        <v>110</v>
      </c>
      <c r="G2285" s="15">
        <v>126462884</v>
      </c>
      <c r="H2285" t="s">
        <v>9</v>
      </c>
      <c r="I2285" t="s">
        <v>2459</v>
      </c>
      <c r="J2285" t="s">
        <v>9</v>
      </c>
      <c r="K2285" t="s">
        <v>9</v>
      </c>
      <c r="L2285" t="s">
        <v>126</v>
      </c>
      <c r="M2285" s="14" t="b">
        <f t="shared" si="182"/>
        <v>0</v>
      </c>
      <c r="N2285" s="14">
        <f t="shared" si="179"/>
        <v>0</v>
      </c>
      <c r="O2285" s="14">
        <f t="shared" si="180"/>
        <v>160</v>
      </c>
      <c r="P2285" s="14" t="b">
        <f t="shared" si="181"/>
        <v>0</v>
      </c>
      <c r="Q2285" t="b">
        <f t="shared" si="178"/>
        <v>0</v>
      </c>
    </row>
    <row r="2286" spans="1:17" x14ac:dyDescent="0.25">
      <c r="A2286" t="s">
        <v>6687</v>
      </c>
      <c r="B2286" t="s">
        <v>108</v>
      </c>
      <c r="C2286">
        <v>2252258</v>
      </c>
      <c r="D2286">
        <v>2252980</v>
      </c>
      <c r="E2286" t="s">
        <v>12</v>
      </c>
      <c r="F2286">
        <v>240</v>
      </c>
      <c r="G2286" s="15">
        <v>126462885</v>
      </c>
      <c r="H2286" t="s">
        <v>9</v>
      </c>
      <c r="I2286" t="s">
        <v>2458</v>
      </c>
      <c r="J2286" t="s">
        <v>9</v>
      </c>
      <c r="K2286" t="s">
        <v>2457</v>
      </c>
      <c r="L2286" t="s">
        <v>1749</v>
      </c>
      <c r="M2286" s="14" t="b">
        <f t="shared" si="182"/>
        <v>0</v>
      </c>
      <c r="N2286" s="14">
        <f t="shared" si="179"/>
        <v>0</v>
      </c>
      <c r="O2286" s="14">
        <f t="shared" si="180"/>
        <v>105</v>
      </c>
      <c r="P2286" s="14" t="b">
        <f t="shared" si="181"/>
        <v>0</v>
      </c>
      <c r="Q2286" t="b">
        <f t="shared" si="178"/>
        <v>0</v>
      </c>
    </row>
    <row r="2287" spans="1:17" x14ac:dyDescent="0.25">
      <c r="A2287" t="s">
        <v>6687</v>
      </c>
      <c r="B2287" t="s">
        <v>108</v>
      </c>
      <c r="C2287">
        <v>2252977</v>
      </c>
      <c r="D2287">
        <v>2254527</v>
      </c>
      <c r="E2287" t="s">
        <v>12</v>
      </c>
      <c r="F2287">
        <v>516</v>
      </c>
      <c r="G2287" s="15">
        <v>126462886</v>
      </c>
      <c r="H2287" t="s">
        <v>9</v>
      </c>
      <c r="I2287" t="s">
        <v>2456</v>
      </c>
      <c r="J2287" t="s">
        <v>9</v>
      </c>
      <c r="K2287" t="s">
        <v>2455</v>
      </c>
      <c r="L2287" t="s">
        <v>2454</v>
      </c>
      <c r="M2287" s="14" t="b">
        <f t="shared" si="182"/>
        <v>1</v>
      </c>
      <c r="N2287" s="14">
        <f t="shared" si="179"/>
        <v>0</v>
      </c>
      <c r="O2287" s="14">
        <f t="shared" si="180"/>
        <v>-3</v>
      </c>
      <c r="P2287" s="14" t="b">
        <f t="shared" si="181"/>
        <v>1</v>
      </c>
      <c r="Q2287" t="b">
        <f t="shared" si="178"/>
        <v>1</v>
      </c>
    </row>
    <row r="2288" spans="1:17" x14ac:dyDescent="0.25">
      <c r="A2288" t="s">
        <v>6687</v>
      </c>
      <c r="B2288" t="s">
        <v>108</v>
      </c>
      <c r="C2288">
        <v>2254747</v>
      </c>
      <c r="D2288">
        <v>2255196</v>
      </c>
      <c r="E2288" t="s">
        <v>12</v>
      </c>
      <c r="F2288">
        <v>149</v>
      </c>
      <c r="G2288" s="15">
        <v>126462887</v>
      </c>
      <c r="H2288" t="s">
        <v>9</v>
      </c>
      <c r="I2288" t="s">
        <v>2453</v>
      </c>
      <c r="J2288" t="s">
        <v>9</v>
      </c>
      <c r="K2288" t="s">
        <v>2452</v>
      </c>
      <c r="L2288" t="s">
        <v>2451</v>
      </c>
      <c r="M2288" s="14" t="b">
        <f t="shared" si="182"/>
        <v>0</v>
      </c>
      <c r="N2288" s="14">
        <f t="shared" si="179"/>
        <v>0</v>
      </c>
      <c r="O2288" s="14">
        <f t="shared" si="180"/>
        <v>220</v>
      </c>
      <c r="P2288" s="14" t="b">
        <f t="shared" si="181"/>
        <v>0</v>
      </c>
      <c r="Q2288" t="b">
        <f t="shared" si="178"/>
        <v>0</v>
      </c>
    </row>
    <row r="2289" spans="1:17" x14ac:dyDescent="0.25">
      <c r="A2289" t="s">
        <v>6687</v>
      </c>
      <c r="B2289" t="s">
        <v>108</v>
      </c>
      <c r="C2289">
        <v>2255200</v>
      </c>
      <c r="D2289">
        <v>2255799</v>
      </c>
      <c r="E2289" t="s">
        <v>12</v>
      </c>
      <c r="F2289">
        <v>199</v>
      </c>
      <c r="G2289" s="15">
        <v>126462888</v>
      </c>
      <c r="H2289" t="s">
        <v>9</v>
      </c>
      <c r="I2289" t="s">
        <v>2450</v>
      </c>
      <c r="J2289" t="s">
        <v>9</v>
      </c>
      <c r="K2289" t="s">
        <v>2449</v>
      </c>
      <c r="L2289" t="s">
        <v>1672</v>
      </c>
      <c r="M2289" s="14" t="b">
        <f t="shared" si="182"/>
        <v>0</v>
      </c>
      <c r="N2289" s="14">
        <f t="shared" si="179"/>
        <v>0</v>
      </c>
      <c r="O2289" s="14">
        <f t="shared" si="180"/>
        <v>4</v>
      </c>
      <c r="P2289" s="14" t="b">
        <f t="shared" si="181"/>
        <v>1</v>
      </c>
      <c r="Q2289" t="b">
        <f t="shared" si="178"/>
        <v>1</v>
      </c>
    </row>
    <row r="2290" spans="1:17" x14ac:dyDescent="0.25">
      <c r="A2290" t="s">
        <v>6687</v>
      </c>
      <c r="B2290" t="s">
        <v>108</v>
      </c>
      <c r="C2290">
        <v>2255838</v>
      </c>
      <c r="D2290">
        <v>2256482</v>
      </c>
      <c r="E2290" t="s">
        <v>9</v>
      </c>
      <c r="F2290">
        <v>214</v>
      </c>
      <c r="G2290" s="15">
        <v>126462889</v>
      </c>
      <c r="H2290" t="s">
        <v>9</v>
      </c>
      <c r="I2290" t="s">
        <v>2448</v>
      </c>
      <c r="J2290" t="s">
        <v>9</v>
      </c>
      <c r="K2290" t="s">
        <v>2447</v>
      </c>
      <c r="L2290" t="s">
        <v>2446</v>
      </c>
      <c r="M2290" s="14" t="b">
        <f t="shared" si="182"/>
        <v>0</v>
      </c>
      <c r="N2290" s="14">
        <f t="shared" si="179"/>
        <v>0</v>
      </c>
      <c r="O2290" s="14">
        <f t="shared" si="180"/>
        <v>39</v>
      </c>
      <c r="P2290" s="14" t="b">
        <f t="shared" si="181"/>
        <v>1</v>
      </c>
      <c r="Q2290" t="b">
        <f t="shared" si="178"/>
        <v>0</v>
      </c>
    </row>
    <row r="2291" spans="1:17" x14ac:dyDescent="0.25">
      <c r="A2291" t="s">
        <v>6687</v>
      </c>
      <c r="B2291" t="s">
        <v>108</v>
      </c>
      <c r="C2291">
        <v>2256819</v>
      </c>
      <c r="D2291">
        <v>2258315</v>
      </c>
      <c r="E2291" t="s">
        <v>12</v>
      </c>
      <c r="F2291">
        <v>498</v>
      </c>
      <c r="G2291" s="15">
        <v>126462890</v>
      </c>
      <c r="H2291" t="s">
        <v>9</v>
      </c>
      <c r="I2291" t="s">
        <v>2445</v>
      </c>
      <c r="J2291" t="s">
        <v>9</v>
      </c>
      <c r="K2291" t="s">
        <v>2135</v>
      </c>
      <c r="L2291" t="s">
        <v>126</v>
      </c>
      <c r="M2291" s="14" t="b">
        <f t="shared" si="182"/>
        <v>0</v>
      </c>
      <c r="N2291" s="14">
        <f t="shared" si="179"/>
        <v>0</v>
      </c>
      <c r="O2291" s="14">
        <f t="shared" si="180"/>
        <v>337</v>
      </c>
      <c r="P2291" s="14" t="b">
        <f t="shared" si="181"/>
        <v>0</v>
      </c>
      <c r="Q2291" t="b">
        <f t="shared" si="178"/>
        <v>0</v>
      </c>
    </row>
    <row r="2292" spans="1:17" x14ac:dyDescent="0.25">
      <c r="A2292" t="s">
        <v>6687</v>
      </c>
      <c r="B2292" t="s">
        <v>108</v>
      </c>
      <c r="C2292">
        <v>2258446</v>
      </c>
      <c r="D2292">
        <v>2259573</v>
      </c>
      <c r="E2292" t="s">
        <v>9</v>
      </c>
      <c r="F2292">
        <v>375</v>
      </c>
      <c r="G2292" s="15">
        <v>126462891</v>
      </c>
      <c r="H2292" t="s">
        <v>9</v>
      </c>
      <c r="I2292" t="s">
        <v>2444</v>
      </c>
      <c r="J2292" t="s">
        <v>9</v>
      </c>
      <c r="K2292" t="s">
        <v>2443</v>
      </c>
      <c r="L2292" t="s">
        <v>2442</v>
      </c>
      <c r="M2292" s="14" t="b">
        <f t="shared" si="182"/>
        <v>0</v>
      </c>
      <c r="N2292" s="14">
        <f t="shared" si="179"/>
        <v>0</v>
      </c>
      <c r="O2292" s="14">
        <f t="shared" si="180"/>
        <v>131</v>
      </c>
      <c r="P2292" s="14" t="b">
        <f t="shared" si="181"/>
        <v>0</v>
      </c>
      <c r="Q2292" t="b">
        <f t="shared" si="178"/>
        <v>0</v>
      </c>
    </row>
    <row r="2293" spans="1:17" x14ac:dyDescent="0.25">
      <c r="A2293" t="s">
        <v>6687</v>
      </c>
      <c r="B2293" t="s">
        <v>108</v>
      </c>
      <c r="C2293">
        <v>2259585</v>
      </c>
      <c r="D2293">
        <v>2260151</v>
      </c>
      <c r="E2293" t="s">
        <v>12</v>
      </c>
      <c r="F2293">
        <v>188</v>
      </c>
      <c r="G2293" s="15">
        <v>126462892</v>
      </c>
      <c r="H2293" t="s">
        <v>9</v>
      </c>
      <c r="I2293" t="s">
        <v>2441</v>
      </c>
      <c r="J2293" t="s">
        <v>9</v>
      </c>
      <c r="K2293" t="s">
        <v>2440</v>
      </c>
      <c r="L2293" t="s">
        <v>2439</v>
      </c>
      <c r="M2293" s="14" t="b">
        <f t="shared" si="182"/>
        <v>0</v>
      </c>
      <c r="N2293" s="14">
        <f t="shared" si="179"/>
        <v>0</v>
      </c>
      <c r="O2293" s="14">
        <f t="shared" si="180"/>
        <v>12</v>
      </c>
      <c r="P2293" s="14" t="b">
        <f t="shared" si="181"/>
        <v>1</v>
      </c>
      <c r="Q2293" t="b">
        <f t="shared" si="178"/>
        <v>1</v>
      </c>
    </row>
    <row r="2294" spans="1:17" x14ac:dyDescent="0.25">
      <c r="A2294" t="s">
        <v>6687</v>
      </c>
      <c r="B2294" t="s">
        <v>108</v>
      </c>
      <c r="C2294">
        <v>2260239</v>
      </c>
      <c r="D2294">
        <v>2261633</v>
      </c>
      <c r="E2294" t="s">
        <v>9</v>
      </c>
      <c r="F2294">
        <v>464</v>
      </c>
      <c r="G2294" s="15">
        <v>126462893</v>
      </c>
      <c r="H2294" t="s">
        <v>9</v>
      </c>
      <c r="I2294" t="s">
        <v>2438</v>
      </c>
      <c r="J2294" t="s">
        <v>9</v>
      </c>
      <c r="K2294" t="s">
        <v>2437</v>
      </c>
      <c r="L2294" t="s">
        <v>2436</v>
      </c>
      <c r="M2294" s="14" t="b">
        <f t="shared" si="182"/>
        <v>0</v>
      </c>
      <c r="N2294" s="14">
        <f t="shared" si="179"/>
        <v>0</v>
      </c>
      <c r="O2294" s="14">
        <f t="shared" si="180"/>
        <v>88</v>
      </c>
      <c r="P2294" s="14" t="b">
        <f t="shared" si="181"/>
        <v>1</v>
      </c>
      <c r="Q2294" t="b">
        <f t="shared" si="178"/>
        <v>0</v>
      </c>
    </row>
    <row r="2295" spans="1:17" x14ac:dyDescent="0.25">
      <c r="A2295" t="s">
        <v>6687</v>
      </c>
      <c r="B2295" t="s">
        <v>108</v>
      </c>
      <c r="C2295">
        <v>2261623</v>
      </c>
      <c r="D2295">
        <v>2262348</v>
      </c>
      <c r="E2295" t="s">
        <v>9</v>
      </c>
      <c r="F2295">
        <v>241</v>
      </c>
      <c r="G2295" s="15">
        <v>126462894</v>
      </c>
      <c r="H2295" t="s">
        <v>9</v>
      </c>
      <c r="I2295" t="s">
        <v>2435</v>
      </c>
      <c r="J2295" t="s">
        <v>9</v>
      </c>
      <c r="K2295" t="s">
        <v>279</v>
      </c>
      <c r="L2295" t="s">
        <v>2434</v>
      </c>
      <c r="M2295" s="14" t="b">
        <f t="shared" si="182"/>
        <v>1</v>
      </c>
      <c r="N2295" s="14">
        <f t="shared" si="179"/>
        <v>0</v>
      </c>
      <c r="O2295" s="14">
        <f t="shared" si="180"/>
        <v>-10</v>
      </c>
      <c r="P2295" s="14" t="b">
        <f t="shared" si="181"/>
        <v>1</v>
      </c>
      <c r="Q2295" t="b">
        <f t="shared" si="178"/>
        <v>0</v>
      </c>
    </row>
    <row r="2296" spans="1:17" x14ac:dyDescent="0.25">
      <c r="A2296" t="s">
        <v>6687</v>
      </c>
      <c r="B2296" t="s">
        <v>108</v>
      </c>
      <c r="C2296">
        <v>2262345</v>
      </c>
      <c r="D2296">
        <v>2263169</v>
      </c>
      <c r="E2296" t="s">
        <v>9</v>
      </c>
      <c r="F2296">
        <v>274</v>
      </c>
      <c r="G2296" s="15">
        <v>126462895</v>
      </c>
      <c r="H2296" t="s">
        <v>9</v>
      </c>
      <c r="I2296" t="s">
        <v>2433</v>
      </c>
      <c r="J2296" t="s">
        <v>9</v>
      </c>
      <c r="K2296" t="s">
        <v>2432</v>
      </c>
      <c r="L2296" t="s">
        <v>2431</v>
      </c>
      <c r="M2296" s="14" t="b">
        <f t="shared" si="182"/>
        <v>1</v>
      </c>
      <c r="N2296" s="14">
        <f t="shared" si="179"/>
        <v>0</v>
      </c>
      <c r="O2296" s="14">
        <f t="shared" si="180"/>
        <v>-3</v>
      </c>
      <c r="P2296" s="14" t="b">
        <f t="shared" si="181"/>
        <v>1</v>
      </c>
      <c r="Q2296" t="b">
        <f t="shared" si="178"/>
        <v>0</v>
      </c>
    </row>
    <row r="2297" spans="1:17" x14ac:dyDescent="0.25">
      <c r="A2297" t="s">
        <v>6687</v>
      </c>
      <c r="B2297" t="s">
        <v>108</v>
      </c>
      <c r="C2297">
        <v>2263311</v>
      </c>
      <c r="D2297">
        <v>2263613</v>
      </c>
      <c r="E2297" t="s">
        <v>9</v>
      </c>
      <c r="F2297">
        <v>100</v>
      </c>
      <c r="G2297" s="15">
        <v>126462896</v>
      </c>
      <c r="H2297" t="s">
        <v>9</v>
      </c>
      <c r="I2297" t="s">
        <v>2430</v>
      </c>
      <c r="J2297" t="s">
        <v>9</v>
      </c>
      <c r="K2297" t="s">
        <v>2429</v>
      </c>
      <c r="L2297" t="s">
        <v>2428</v>
      </c>
      <c r="M2297" s="14" t="b">
        <f t="shared" si="182"/>
        <v>0</v>
      </c>
      <c r="N2297" s="14">
        <f t="shared" si="179"/>
        <v>0</v>
      </c>
      <c r="O2297" s="14">
        <f t="shared" si="180"/>
        <v>142</v>
      </c>
      <c r="P2297" s="14" t="b">
        <f t="shared" si="181"/>
        <v>0</v>
      </c>
      <c r="Q2297" t="b">
        <f t="shared" si="178"/>
        <v>0</v>
      </c>
    </row>
    <row r="2298" spans="1:17" x14ac:dyDescent="0.25">
      <c r="A2298" t="s">
        <v>6687</v>
      </c>
      <c r="B2298" t="s">
        <v>108</v>
      </c>
      <c r="C2298">
        <v>2263621</v>
      </c>
      <c r="D2298">
        <v>2264901</v>
      </c>
      <c r="E2298" t="s">
        <v>9</v>
      </c>
      <c r="F2298">
        <v>426</v>
      </c>
      <c r="G2298" s="15">
        <v>126462897</v>
      </c>
      <c r="H2298" t="s">
        <v>9</v>
      </c>
      <c r="I2298" t="s">
        <v>2427</v>
      </c>
      <c r="J2298" t="s">
        <v>9</v>
      </c>
      <c r="K2298" t="s">
        <v>1449</v>
      </c>
      <c r="L2298" t="s">
        <v>1448</v>
      </c>
      <c r="M2298" s="14" t="b">
        <f t="shared" si="182"/>
        <v>0</v>
      </c>
      <c r="N2298" s="14">
        <f t="shared" si="179"/>
        <v>0</v>
      </c>
      <c r="O2298" s="14">
        <f t="shared" si="180"/>
        <v>8</v>
      </c>
      <c r="P2298" s="14" t="b">
        <f t="shared" si="181"/>
        <v>1</v>
      </c>
      <c r="Q2298" t="b">
        <f t="shared" si="178"/>
        <v>1</v>
      </c>
    </row>
    <row r="2299" spans="1:17" x14ac:dyDescent="0.25">
      <c r="A2299" t="s">
        <v>6687</v>
      </c>
      <c r="B2299" t="s">
        <v>108</v>
      </c>
      <c r="C2299">
        <v>2264904</v>
      </c>
      <c r="D2299">
        <v>2265449</v>
      </c>
      <c r="E2299" t="s">
        <v>9</v>
      </c>
      <c r="F2299">
        <v>181</v>
      </c>
      <c r="G2299" s="15">
        <v>126462898</v>
      </c>
      <c r="H2299" t="s">
        <v>9</v>
      </c>
      <c r="I2299" t="s">
        <v>2426</v>
      </c>
      <c r="J2299" t="s">
        <v>9</v>
      </c>
      <c r="K2299" t="s">
        <v>1452</v>
      </c>
      <c r="L2299" t="s">
        <v>1451</v>
      </c>
      <c r="M2299" s="14" t="b">
        <f t="shared" si="182"/>
        <v>0</v>
      </c>
      <c r="N2299" s="14">
        <f t="shared" si="179"/>
        <v>0</v>
      </c>
      <c r="O2299" s="14">
        <f t="shared" si="180"/>
        <v>3</v>
      </c>
      <c r="P2299" s="14" t="b">
        <f t="shared" si="181"/>
        <v>1</v>
      </c>
      <c r="Q2299" t="b">
        <f t="shared" si="178"/>
        <v>0</v>
      </c>
    </row>
    <row r="2300" spans="1:17" x14ac:dyDescent="0.25">
      <c r="A2300" t="s">
        <v>6687</v>
      </c>
      <c r="B2300" t="s">
        <v>108</v>
      </c>
      <c r="C2300">
        <v>2265513</v>
      </c>
      <c r="D2300">
        <v>2266490</v>
      </c>
      <c r="E2300" t="s">
        <v>9</v>
      </c>
      <c r="F2300">
        <v>325</v>
      </c>
      <c r="G2300" s="15">
        <v>126462899</v>
      </c>
      <c r="H2300" t="s">
        <v>9</v>
      </c>
      <c r="I2300" t="s">
        <v>2425</v>
      </c>
      <c r="J2300" t="s">
        <v>9</v>
      </c>
      <c r="K2300" t="s">
        <v>1455</v>
      </c>
      <c r="L2300" t="s">
        <v>1454</v>
      </c>
      <c r="M2300" s="14" t="b">
        <f t="shared" si="182"/>
        <v>0</v>
      </c>
      <c r="N2300" s="14">
        <f t="shared" si="179"/>
        <v>0</v>
      </c>
      <c r="O2300" s="14">
        <f t="shared" si="180"/>
        <v>64</v>
      </c>
      <c r="P2300" s="14" t="b">
        <f t="shared" si="181"/>
        <v>1</v>
      </c>
      <c r="Q2300" t="b">
        <f t="shared" si="178"/>
        <v>0</v>
      </c>
    </row>
    <row r="2301" spans="1:17" x14ac:dyDescent="0.25">
      <c r="A2301" t="s">
        <v>6687</v>
      </c>
      <c r="B2301" t="s">
        <v>108</v>
      </c>
      <c r="C2301">
        <v>2266516</v>
      </c>
      <c r="D2301">
        <v>2267922</v>
      </c>
      <c r="E2301" t="s">
        <v>9</v>
      </c>
      <c r="F2301">
        <v>468</v>
      </c>
      <c r="G2301" s="15">
        <v>126462900</v>
      </c>
      <c r="H2301" t="s">
        <v>9</v>
      </c>
      <c r="I2301" t="s">
        <v>2424</v>
      </c>
      <c r="J2301" t="s">
        <v>9</v>
      </c>
      <c r="K2301" t="s">
        <v>2423</v>
      </c>
      <c r="L2301" t="s">
        <v>2422</v>
      </c>
      <c r="M2301" s="14" t="b">
        <f t="shared" si="182"/>
        <v>0</v>
      </c>
      <c r="N2301" s="14">
        <f t="shared" si="179"/>
        <v>0</v>
      </c>
      <c r="O2301" s="14">
        <f t="shared" si="180"/>
        <v>26</v>
      </c>
      <c r="P2301" s="14" t="b">
        <f t="shared" si="181"/>
        <v>1</v>
      </c>
      <c r="Q2301" t="b">
        <f t="shared" si="178"/>
        <v>0</v>
      </c>
    </row>
    <row r="2302" spans="1:17" x14ac:dyDescent="0.25">
      <c r="A2302" t="s">
        <v>6687</v>
      </c>
      <c r="B2302" t="s">
        <v>108</v>
      </c>
      <c r="C2302">
        <v>2268026</v>
      </c>
      <c r="D2302">
        <v>2268742</v>
      </c>
      <c r="E2302" t="s">
        <v>12</v>
      </c>
      <c r="F2302">
        <v>238</v>
      </c>
      <c r="G2302" s="15">
        <v>126462901</v>
      </c>
      <c r="H2302" t="s">
        <v>9</v>
      </c>
      <c r="I2302" t="s">
        <v>2421</v>
      </c>
      <c r="J2302" t="s">
        <v>9</v>
      </c>
      <c r="K2302" t="s">
        <v>268</v>
      </c>
      <c r="L2302" t="s">
        <v>269</v>
      </c>
      <c r="M2302" s="14" t="b">
        <f t="shared" si="182"/>
        <v>0</v>
      </c>
      <c r="N2302" s="14">
        <f t="shared" si="179"/>
        <v>0</v>
      </c>
      <c r="O2302" s="14">
        <f t="shared" si="180"/>
        <v>104</v>
      </c>
      <c r="P2302" s="14" t="b">
        <f t="shared" si="181"/>
        <v>0</v>
      </c>
      <c r="Q2302" t="b">
        <f t="shared" si="178"/>
        <v>0</v>
      </c>
    </row>
    <row r="2303" spans="1:17" x14ac:dyDescent="0.25">
      <c r="A2303" t="s">
        <v>6687</v>
      </c>
      <c r="B2303" t="s">
        <v>108</v>
      </c>
      <c r="C2303">
        <v>2268724</v>
      </c>
      <c r="D2303">
        <v>2269632</v>
      </c>
      <c r="E2303" t="s">
        <v>12</v>
      </c>
      <c r="F2303">
        <v>302</v>
      </c>
      <c r="G2303" s="15">
        <v>126462902</v>
      </c>
      <c r="H2303" t="s">
        <v>9</v>
      </c>
      <c r="I2303" t="s">
        <v>2420</v>
      </c>
      <c r="J2303" t="s">
        <v>9</v>
      </c>
      <c r="K2303" t="s">
        <v>700</v>
      </c>
      <c r="L2303" t="s">
        <v>699</v>
      </c>
      <c r="M2303" s="14" t="b">
        <f t="shared" si="182"/>
        <v>1</v>
      </c>
      <c r="N2303" s="14">
        <f t="shared" si="179"/>
        <v>0</v>
      </c>
      <c r="O2303" s="14">
        <f t="shared" si="180"/>
        <v>-18</v>
      </c>
      <c r="P2303" s="14" t="b">
        <f t="shared" si="181"/>
        <v>1</v>
      </c>
      <c r="Q2303" t="b">
        <f t="shared" si="178"/>
        <v>1</v>
      </c>
    </row>
    <row r="2304" spans="1:17" x14ac:dyDescent="0.25">
      <c r="A2304" t="s">
        <v>6687</v>
      </c>
      <c r="B2304" t="s">
        <v>108</v>
      </c>
      <c r="C2304">
        <v>2270059</v>
      </c>
      <c r="D2304">
        <v>2271390</v>
      </c>
      <c r="E2304" t="s">
        <v>12</v>
      </c>
      <c r="F2304">
        <v>443</v>
      </c>
      <c r="G2304" s="15">
        <v>126462903</v>
      </c>
      <c r="H2304" t="s">
        <v>9</v>
      </c>
      <c r="I2304" t="s">
        <v>2419</v>
      </c>
      <c r="J2304" t="s">
        <v>9</v>
      </c>
      <c r="K2304" t="s">
        <v>1458</v>
      </c>
      <c r="L2304" t="s">
        <v>2418</v>
      </c>
      <c r="M2304" s="14" t="b">
        <f t="shared" si="182"/>
        <v>0</v>
      </c>
      <c r="N2304" s="14">
        <f t="shared" si="179"/>
        <v>0</v>
      </c>
      <c r="O2304" s="14">
        <f t="shared" si="180"/>
        <v>427</v>
      </c>
      <c r="P2304" s="14" t="b">
        <f t="shared" si="181"/>
        <v>0</v>
      </c>
      <c r="Q2304" t="b">
        <f t="shared" si="178"/>
        <v>0</v>
      </c>
    </row>
    <row r="2305" spans="1:17" x14ac:dyDescent="0.25">
      <c r="A2305" t="s">
        <v>6687</v>
      </c>
      <c r="B2305" t="s">
        <v>108</v>
      </c>
      <c r="C2305">
        <v>2271387</v>
      </c>
      <c r="D2305">
        <v>2272379</v>
      </c>
      <c r="E2305" t="s">
        <v>12</v>
      </c>
      <c r="F2305">
        <v>330</v>
      </c>
      <c r="G2305" s="15">
        <v>126462904</v>
      </c>
      <c r="H2305" t="s">
        <v>9</v>
      </c>
      <c r="I2305" t="s">
        <v>2417</v>
      </c>
      <c r="J2305" t="s">
        <v>9</v>
      </c>
      <c r="K2305" t="s">
        <v>2409</v>
      </c>
      <c r="L2305" t="s">
        <v>2416</v>
      </c>
      <c r="M2305" s="14" t="b">
        <f t="shared" si="182"/>
        <v>1</v>
      </c>
      <c r="N2305" s="14">
        <f t="shared" si="179"/>
        <v>0</v>
      </c>
      <c r="O2305" s="14">
        <f t="shared" si="180"/>
        <v>-3</v>
      </c>
      <c r="P2305" s="14" t="b">
        <f t="shared" si="181"/>
        <v>1</v>
      </c>
      <c r="Q2305" t="b">
        <f t="shared" si="178"/>
        <v>1</v>
      </c>
    </row>
    <row r="2306" spans="1:17" x14ac:dyDescent="0.25">
      <c r="A2306" t="s">
        <v>6687</v>
      </c>
      <c r="B2306" t="s">
        <v>108</v>
      </c>
      <c r="C2306">
        <v>2272376</v>
      </c>
      <c r="D2306">
        <v>2273803</v>
      </c>
      <c r="E2306" t="s">
        <v>12</v>
      </c>
      <c r="F2306">
        <v>475</v>
      </c>
      <c r="G2306" s="15">
        <v>126462905</v>
      </c>
      <c r="H2306" t="s">
        <v>9</v>
      </c>
      <c r="I2306" t="s">
        <v>2415</v>
      </c>
      <c r="J2306" t="s">
        <v>9</v>
      </c>
      <c r="K2306" t="s">
        <v>2406</v>
      </c>
      <c r="L2306" t="s">
        <v>2414</v>
      </c>
      <c r="M2306" s="14" t="b">
        <f t="shared" si="182"/>
        <v>1</v>
      </c>
      <c r="N2306" s="14">
        <f t="shared" si="179"/>
        <v>0</v>
      </c>
      <c r="O2306" s="14">
        <f t="shared" si="180"/>
        <v>-3</v>
      </c>
      <c r="P2306" s="14" t="b">
        <f t="shared" si="181"/>
        <v>1</v>
      </c>
      <c r="Q2306" t="b">
        <f t="shared" si="178"/>
        <v>0</v>
      </c>
    </row>
    <row r="2307" spans="1:17" x14ac:dyDescent="0.25">
      <c r="A2307" t="s">
        <v>6687</v>
      </c>
      <c r="B2307" t="s">
        <v>108</v>
      </c>
      <c r="C2307">
        <v>2273965</v>
      </c>
      <c r="D2307">
        <v>2276241</v>
      </c>
      <c r="E2307" t="s">
        <v>12</v>
      </c>
      <c r="F2307">
        <v>758</v>
      </c>
      <c r="G2307" s="15">
        <v>126462906</v>
      </c>
      <c r="H2307" t="s">
        <v>9</v>
      </c>
      <c r="I2307" t="s">
        <v>2413</v>
      </c>
      <c r="J2307" t="s">
        <v>9</v>
      </c>
      <c r="K2307" t="s">
        <v>2412</v>
      </c>
      <c r="L2307" t="s">
        <v>2411</v>
      </c>
      <c r="M2307" s="14" t="b">
        <f t="shared" si="182"/>
        <v>0</v>
      </c>
      <c r="N2307" s="14">
        <f t="shared" si="179"/>
        <v>0</v>
      </c>
      <c r="O2307" s="14">
        <f t="shared" si="180"/>
        <v>162</v>
      </c>
      <c r="P2307" s="14" t="b">
        <f t="shared" si="181"/>
        <v>0</v>
      </c>
      <c r="Q2307" t="b">
        <f t="shared" si="178"/>
        <v>0</v>
      </c>
    </row>
    <row r="2308" spans="1:17" x14ac:dyDescent="0.25">
      <c r="A2308" t="s">
        <v>6687</v>
      </c>
      <c r="B2308" t="s">
        <v>108</v>
      </c>
      <c r="C2308">
        <v>2276478</v>
      </c>
      <c r="D2308">
        <v>2277587</v>
      </c>
      <c r="E2308" t="s">
        <v>12</v>
      </c>
      <c r="F2308">
        <v>369</v>
      </c>
      <c r="G2308" s="15">
        <v>126462907</v>
      </c>
      <c r="H2308" t="s">
        <v>9</v>
      </c>
      <c r="I2308" t="s">
        <v>2410</v>
      </c>
      <c r="J2308" t="s">
        <v>9</v>
      </c>
      <c r="K2308" t="s">
        <v>2409</v>
      </c>
      <c r="L2308" t="s">
        <v>2408</v>
      </c>
      <c r="M2308" s="14" t="b">
        <f t="shared" si="182"/>
        <v>0</v>
      </c>
      <c r="N2308" s="14">
        <f t="shared" si="179"/>
        <v>0</v>
      </c>
      <c r="O2308" s="14">
        <f t="shared" si="180"/>
        <v>237</v>
      </c>
      <c r="P2308" s="14" t="b">
        <f t="shared" si="181"/>
        <v>0</v>
      </c>
      <c r="Q2308" t="b">
        <f t="shared" si="178"/>
        <v>0</v>
      </c>
    </row>
    <row r="2309" spans="1:17" x14ac:dyDescent="0.25">
      <c r="A2309" t="s">
        <v>6687</v>
      </c>
      <c r="B2309" t="s">
        <v>108</v>
      </c>
      <c r="C2309">
        <v>2277591</v>
      </c>
      <c r="D2309">
        <v>2279381</v>
      </c>
      <c r="E2309" t="s">
        <v>12</v>
      </c>
      <c r="F2309">
        <v>596</v>
      </c>
      <c r="G2309" s="15">
        <v>126462908</v>
      </c>
      <c r="H2309" t="s">
        <v>9</v>
      </c>
      <c r="I2309" t="s">
        <v>2407</v>
      </c>
      <c r="J2309" t="s">
        <v>9</v>
      </c>
      <c r="K2309" t="s">
        <v>2406</v>
      </c>
      <c r="L2309" t="s">
        <v>2405</v>
      </c>
      <c r="M2309" s="14" t="b">
        <f t="shared" si="182"/>
        <v>0</v>
      </c>
      <c r="N2309" s="14">
        <f t="shared" si="179"/>
        <v>0</v>
      </c>
      <c r="O2309" s="14">
        <f t="shared" si="180"/>
        <v>4</v>
      </c>
      <c r="P2309" s="14" t="b">
        <f t="shared" si="181"/>
        <v>1</v>
      </c>
      <c r="Q2309" t="b">
        <f t="shared" si="178"/>
        <v>1</v>
      </c>
    </row>
    <row r="2310" spans="1:17" x14ac:dyDescent="0.25">
      <c r="A2310" t="s">
        <v>6687</v>
      </c>
      <c r="B2310" t="s">
        <v>108</v>
      </c>
      <c r="C2310">
        <v>2279393</v>
      </c>
      <c r="D2310">
        <v>2279968</v>
      </c>
      <c r="E2310" t="s">
        <v>12</v>
      </c>
      <c r="F2310">
        <v>191</v>
      </c>
      <c r="G2310" s="15">
        <v>126462909</v>
      </c>
      <c r="H2310" t="s">
        <v>9</v>
      </c>
      <c r="I2310" t="s">
        <v>2404</v>
      </c>
      <c r="J2310" t="s">
        <v>9</v>
      </c>
      <c r="K2310" t="s">
        <v>2403</v>
      </c>
      <c r="L2310" t="s">
        <v>2402</v>
      </c>
      <c r="M2310" s="14" t="b">
        <f t="shared" si="182"/>
        <v>0</v>
      </c>
      <c r="N2310" s="14">
        <f t="shared" si="179"/>
        <v>0</v>
      </c>
      <c r="O2310" s="14">
        <f t="shared" si="180"/>
        <v>12</v>
      </c>
      <c r="P2310" s="14" t="b">
        <f t="shared" si="181"/>
        <v>1</v>
      </c>
      <c r="Q2310" t="b">
        <f t="shared" si="178"/>
        <v>0</v>
      </c>
    </row>
    <row r="2311" spans="1:17" x14ac:dyDescent="0.25">
      <c r="A2311" t="s">
        <v>6687</v>
      </c>
      <c r="B2311" t="s">
        <v>108</v>
      </c>
      <c r="C2311">
        <v>2279973</v>
      </c>
      <c r="D2311">
        <v>2280758</v>
      </c>
      <c r="E2311" t="s">
        <v>12</v>
      </c>
      <c r="F2311">
        <v>261</v>
      </c>
      <c r="G2311" s="15">
        <v>126462910</v>
      </c>
      <c r="H2311" t="s">
        <v>9</v>
      </c>
      <c r="I2311" t="s">
        <v>2401</v>
      </c>
      <c r="J2311" t="s">
        <v>9</v>
      </c>
      <c r="K2311" t="s">
        <v>2400</v>
      </c>
      <c r="L2311" t="s">
        <v>2399</v>
      </c>
      <c r="M2311" s="14" t="b">
        <f t="shared" si="182"/>
        <v>0</v>
      </c>
      <c r="N2311" s="14">
        <f t="shared" si="179"/>
        <v>0</v>
      </c>
      <c r="O2311" s="14">
        <f t="shared" si="180"/>
        <v>5</v>
      </c>
      <c r="P2311" s="14" t="b">
        <f t="shared" si="181"/>
        <v>1</v>
      </c>
      <c r="Q2311" t="b">
        <f t="shared" si="178"/>
        <v>0</v>
      </c>
    </row>
    <row r="2312" spans="1:17" x14ac:dyDescent="0.25">
      <c r="A2312" t="s">
        <v>6687</v>
      </c>
      <c r="B2312" t="s">
        <v>108</v>
      </c>
      <c r="C2312">
        <v>2281049</v>
      </c>
      <c r="D2312">
        <v>2281669</v>
      </c>
      <c r="E2312" t="s">
        <v>12</v>
      </c>
      <c r="F2312">
        <v>206</v>
      </c>
      <c r="G2312" s="15">
        <v>126462911</v>
      </c>
      <c r="H2312" t="s">
        <v>9</v>
      </c>
      <c r="I2312" t="s">
        <v>2398</v>
      </c>
      <c r="J2312" t="s">
        <v>9</v>
      </c>
      <c r="K2312" t="s">
        <v>2397</v>
      </c>
      <c r="L2312" t="s">
        <v>2396</v>
      </c>
      <c r="M2312" s="14" t="b">
        <f t="shared" si="182"/>
        <v>0</v>
      </c>
      <c r="N2312" s="14">
        <f t="shared" si="179"/>
        <v>0</v>
      </c>
      <c r="O2312" s="14">
        <f t="shared" si="180"/>
        <v>291</v>
      </c>
      <c r="P2312" s="14" t="b">
        <f t="shared" si="181"/>
        <v>0</v>
      </c>
      <c r="Q2312" t="b">
        <f t="shared" ref="Q2312:Q2375" si="183">AND(P2312,NOT(P2311))</f>
        <v>0</v>
      </c>
    </row>
    <row r="2313" spans="1:17" x14ac:dyDescent="0.25">
      <c r="A2313" t="s">
        <v>6687</v>
      </c>
      <c r="B2313" t="s">
        <v>108</v>
      </c>
      <c r="C2313">
        <v>2281669</v>
      </c>
      <c r="D2313">
        <v>2281986</v>
      </c>
      <c r="E2313" t="s">
        <v>12</v>
      </c>
      <c r="F2313">
        <v>105</v>
      </c>
      <c r="G2313" s="15">
        <v>126462912</v>
      </c>
      <c r="H2313" t="s">
        <v>9</v>
      </c>
      <c r="I2313" t="s">
        <v>2395</v>
      </c>
      <c r="J2313" t="s">
        <v>9</v>
      </c>
      <c r="K2313" t="s">
        <v>9</v>
      </c>
      <c r="L2313" t="s">
        <v>2394</v>
      </c>
      <c r="M2313" s="14" t="b">
        <f t="shared" si="182"/>
        <v>1</v>
      </c>
      <c r="N2313" s="14">
        <f t="shared" si="179"/>
        <v>0</v>
      </c>
      <c r="O2313" s="14">
        <f t="shared" si="180"/>
        <v>0</v>
      </c>
      <c r="P2313" s="14" t="b">
        <f t="shared" si="181"/>
        <v>1</v>
      </c>
      <c r="Q2313" t="b">
        <f t="shared" si="183"/>
        <v>1</v>
      </c>
    </row>
    <row r="2314" spans="1:17" x14ac:dyDescent="0.25">
      <c r="A2314" t="s">
        <v>6687</v>
      </c>
      <c r="B2314" t="s">
        <v>108</v>
      </c>
      <c r="C2314">
        <v>2281983</v>
      </c>
      <c r="D2314">
        <v>2282369</v>
      </c>
      <c r="E2314" t="s">
        <v>12</v>
      </c>
      <c r="F2314">
        <v>128</v>
      </c>
      <c r="G2314" s="15">
        <v>126462913</v>
      </c>
      <c r="H2314" t="s">
        <v>9</v>
      </c>
      <c r="I2314" t="s">
        <v>2393</v>
      </c>
      <c r="J2314" t="s">
        <v>9</v>
      </c>
      <c r="K2314" t="s">
        <v>9</v>
      </c>
      <c r="L2314" t="s">
        <v>2392</v>
      </c>
      <c r="M2314" s="14" t="b">
        <f t="shared" si="182"/>
        <v>1</v>
      </c>
      <c r="N2314" s="14">
        <f t="shared" si="179"/>
        <v>0</v>
      </c>
      <c r="O2314" s="14">
        <f t="shared" si="180"/>
        <v>-3</v>
      </c>
      <c r="P2314" s="14" t="b">
        <f t="shared" si="181"/>
        <v>1</v>
      </c>
      <c r="Q2314" t="b">
        <f t="shared" si="183"/>
        <v>0</v>
      </c>
    </row>
    <row r="2315" spans="1:17" x14ac:dyDescent="0.25">
      <c r="A2315" t="s">
        <v>6687</v>
      </c>
      <c r="B2315" t="s">
        <v>108</v>
      </c>
      <c r="C2315">
        <v>2282381</v>
      </c>
      <c r="D2315">
        <v>2283199</v>
      </c>
      <c r="E2315" t="s">
        <v>12</v>
      </c>
      <c r="F2315">
        <v>272</v>
      </c>
      <c r="G2315" s="15">
        <v>126462914</v>
      </c>
      <c r="H2315" t="s">
        <v>9</v>
      </c>
      <c r="I2315" t="s">
        <v>2391</v>
      </c>
      <c r="J2315" t="s">
        <v>9</v>
      </c>
      <c r="K2315" t="s">
        <v>9</v>
      </c>
      <c r="L2315" t="s">
        <v>2390</v>
      </c>
      <c r="M2315" s="14" t="b">
        <f t="shared" si="182"/>
        <v>0</v>
      </c>
      <c r="N2315" s="14">
        <f t="shared" ref="N2315:N2378" si="184">MOD($D2315-$C2315+1,3)</f>
        <v>0</v>
      </c>
      <c r="O2315" s="14">
        <f t="shared" ref="O2315:O2378" si="185">$C2315-$D2314</f>
        <v>12</v>
      </c>
      <c r="P2315" s="14" t="b">
        <f t="shared" ref="P2315:P2378" si="186">$O2315&lt;100</f>
        <v>1</v>
      </c>
      <c r="Q2315" t="b">
        <f t="shared" si="183"/>
        <v>0</v>
      </c>
    </row>
    <row r="2316" spans="1:17" x14ac:dyDescent="0.25">
      <c r="A2316" t="s">
        <v>6687</v>
      </c>
      <c r="B2316" t="s">
        <v>108</v>
      </c>
      <c r="C2316">
        <v>2283196</v>
      </c>
      <c r="D2316">
        <v>2283954</v>
      </c>
      <c r="E2316" t="s">
        <v>12</v>
      </c>
      <c r="F2316">
        <v>252</v>
      </c>
      <c r="G2316" s="15">
        <v>126462915</v>
      </c>
      <c r="H2316" t="s">
        <v>9</v>
      </c>
      <c r="I2316" t="s">
        <v>2389</v>
      </c>
      <c r="J2316" t="s">
        <v>9</v>
      </c>
      <c r="K2316" t="s">
        <v>2388</v>
      </c>
      <c r="L2316" t="s">
        <v>2387</v>
      </c>
      <c r="M2316" s="14" t="b">
        <f t="shared" ref="M2316:M2379" si="187">$D2315&gt;=C2316</f>
        <v>1</v>
      </c>
      <c r="N2316" s="14">
        <f t="shared" si="184"/>
        <v>0</v>
      </c>
      <c r="O2316" s="14">
        <f t="shared" si="185"/>
        <v>-3</v>
      </c>
      <c r="P2316" s="14" t="b">
        <f t="shared" si="186"/>
        <v>1</v>
      </c>
      <c r="Q2316" t="b">
        <f t="shared" si="183"/>
        <v>0</v>
      </c>
    </row>
    <row r="2317" spans="1:17" x14ac:dyDescent="0.25">
      <c r="A2317" t="s">
        <v>6687</v>
      </c>
      <c r="B2317" t="s">
        <v>108</v>
      </c>
      <c r="C2317">
        <v>2283951</v>
      </c>
      <c r="D2317">
        <v>2284763</v>
      </c>
      <c r="E2317" t="s">
        <v>12</v>
      </c>
      <c r="F2317">
        <v>270</v>
      </c>
      <c r="G2317" s="15">
        <v>126462916</v>
      </c>
      <c r="H2317" t="s">
        <v>9</v>
      </c>
      <c r="I2317" t="s">
        <v>2386</v>
      </c>
      <c r="J2317" t="s">
        <v>9</v>
      </c>
      <c r="K2317" t="s">
        <v>9</v>
      </c>
      <c r="L2317" t="s">
        <v>2385</v>
      </c>
      <c r="M2317" s="14" t="b">
        <f t="shared" si="187"/>
        <v>1</v>
      </c>
      <c r="N2317" s="14">
        <f t="shared" si="184"/>
        <v>0</v>
      </c>
      <c r="O2317" s="14">
        <f t="shared" si="185"/>
        <v>-3</v>
      </c>
      <c r="P2317" s="14" t="b">
        <f t="shared" si="186"/>
        <v>1</v>
      </c>
      <c r="Q2317" t="b">
        <f t="shared" si="183"/>
        <v>0</v>
      </c>
    </row>
    <row r="2318" spans="1:17" x14ac:dyDescent="0.25">
      <c r="A2318" t="s">
        <v>6687</v>
      </c>
      <c r="B2318" t="s">
        <v>108</v>
      </c>
      <c r="C2318">
        <v>2284756</v>
      </c>
      <c r="D2318">
        <v>2285097</v>
      </c>
      <c r="E2318" t="s">
        <v>12</v>
      </c>
      <c r="F2318">
        <v>113</v>
      </c>
      <c r="G2318" s="15">
        <v>126462917</v>
      </c>
      <c r="H2318" t="s">
        <v>9</v>
      </c>
      <c r="I2318" t="s">
        <v>2384</v>
      </c>
      <c r="J2318" t="s">
        <v>9</v>
      </c>
      <c r="K2318" t="s">
        <v>2383</v>
      </c>
      <c r="L2318" t="s">
        <v>2382</v>
      </c>
      <c r="M2318" s="14" t="b">
        <f t="shared" si="187"/>
        <v>1</v>
      </c>
      <c r="N2318" s="14">
        <f t="shared" si="184"/>
        <v>0</v>
      </c>
      <c r="O2318" s="14">
        <f t="shared" si="185"/>
        <v>-7</v>
      </c>
      <c r="P2318" s="14" t="b">
        <f t="shared" si="186"/>
        <v>1</v>
      </c>
      <c r="Q2318" t="b">
        <f t="shared" si="183"/>
        <v>0</v>
      </c>
    </row>
    <row r="2319" spans="1:17" x14ac:dyDescent="0.25">
      <c r="A2319" t="s">
        <v>6687</v>
      </c>
      <c r="B2319" t="s">
        <v>108</v>
      </c>
      <c r="C2319">
        <v>2285097</v>
      </c>
      <c r="D2319">
        <v>2285966</v>
      </c>
      <c r="E2319" t="s">
        <v>12</v>
      </c>
      <c r="F2319">
        <v>289</v>
      </c>
      <c r="G2319" s="15">
        <v>126462918</v>
      </c>
      <c r="H2319" t="s">
        <v>9</v>
      </c>
      <c r="I2319" t="s">
        <v>2381</v>
      </c>
      <c r="J2319" t="s">
        <v>9</v>
      </c>
      <c r="K2319" t="s">
        <v>2380</v>
      </c>
      <c r="L2319" t="s">
        <v>2379</v>
      </c>
      <c r="M2319" s="14" t="b">
        <f t="shared" si="187"/>
        <v>1</v>
      </c>
      <c r="N2319" s="14">
        <f t="shared" si="184"/>
        <v>0</v>
      </c>
      <c r="O2319" s="14">
        <f t="shared" si="185"/>
        <v>0</v>
      </c>
      <c r="P2319" s="14" t="b">
        <f t="shared" si="186"/>
        <v>1</v>
      </c>
      <c r="Q2319" t="b">
        <f t="shared" si="183"/>
        <v>0</v>
      </c>
    </row>
    <row r="2320" spans="1:17" x14ac:dyDescent="0.25">
      <c r="A2320" t="s">
        <v>6687</v>
      </c>
      <c r="B2320" t="s">
        <v>108</v>
      </c>
      <c r="C2320">
        <v>2285966</v>
      </c>
      <c r="D2320">
        <v>2287441</v>
      </c>
      <c r="E2320" t="s">
        <v>12</v>
      </c>
      <c r="F2320">
        <v>491</v>
      </c>
      <c r="G2320" s="15">
        <v>126462919</v>
      </c>
      <c r="H2320" t="s">
        <v>9</v>
      </c>
      <c r="I2320" t="s">
        <v>2378</v>
      </c>
      <c r="J2320" t="s">
        <v>9</v>
      </c>
      <c r="K2320" t="s">
        <v>578</v>
      </c>
      <c r="L2320" t="s">
        <v>2377</v>
      </c>
      <c r="M2320" s="14" t="b">
        <f t="shared" si="187"/>
        <v>1</v>
      </c>
      <c r="N2320" s="14">
        <f t="shared" si="184"/>
        <v>0</v>
      </c>
      <c r="O2320" s="14">
        <f t="shared" si="185"/>
        <v>0</v>
      </c>
      <c r="P2320" s="14" t="b">
        <f t="shared" si="186"/>
        <v>1</v>
      </c>
      <c r="Q2320" t="b">
        <f t="shared" si="183"/>
        <v>0</v>
      </c>
    </row>
    <row r="2321" spans="1:17" x14ac:dyDescent="0.25">
      <c r="A2321" t="s">
        <v>6687</v>
      </c>
      <c r="B2321" t="s">
        <v>108</v>
      </c>
      <c r="C2321">
        <v>2287443</v>
      </c>
      <c r="D2321">
        <v>2287733</v>
      </c>
      <c r="E2321" t="s">
        <v>12</v>
      </c>
      <c r="F2321">
        <v>96</v>
      </c>
      <c r="G2321" s="15">
        <v>126462920</v>
      </c>
      <c r="H2321" t="s">
        <v>9</v>
      </c>
      <c r="I2321" t="s">
        <v>2376</v>
      </c>
      <c r="J2321" t="s">
        <v>9</v>
      </c>
      <c r="K2321" t="s">
        <v>2375</v>
      </c>
      <c r="L2321" t="s">
        <v>2374</v>
      </c>
      <c r="M2321" s="14" t="b">
        <f t="shared" si="187"/>
        <v>0</v>
      </c>
      <c r="N2321" s="14">
        <f t="shared" si="184"/>
        <v>0</v>
      </c>
      <c r="O2321" s="14">
        <f t="shared" si="185"/>
        <v>2</v>
      </c>
      <c r="P2321" s="14" t="b">
        <f t="shared" si="186"/>
        <v>1</v>
      </c>
      <c r="Q2321" t="b">
        <f t="shared" si="183"/>
        <v>0</v>
      </c>
    </row>
    <row r="2322" spans="1:17" x14ac:dyDescent="0.25">
      <c r="A2322" t="s">
        <v>6687</v>
      </c>
      <c r="B2322" t="s">
        <v>108</v>
      </c>
      <c r="C2322">
        <v>2287730</v>
      </c>
      <c r="D2322">
        <v>2288869</v>
      </c>
      <c r="E2322" t="s">
        <v>12</v>
      </c>
      <c r="F2322">
        <v>379</v>
      </c>
      <c r="G2322" s="15">
        <v>126462921</v>
      </c>
      <c r="H2322" t="s">
        <v>9</v>
      </c>
      <c r="I2322" t="s">
        <v>2373</v>
      </c>
      <c r="J2322" t="s">
        <v>9</v>
      </c>
      <c r="K2322" t="s">
        <v>2372</v>
      </c>
      <c r="L2322" t="s">
        <v>2371</v>
      </c>
      <c r="M2322" s="14" t="b">
        <f t="shared" si="187"/>
        <v>1</v>
      </c>
      <c r="N2322" s="14">
        <f t="shared" si="184"/>
        <v>0</v>
      </c>
      <c r="O2322" s="14">
        <f t="shared" si="185"/>
        <v>-3</v>
      </c>
      <c r="P2322" s="14" t="b">
        <f t="shared" si="186"/>
        <v>1</v>
      </c>
      <c r="Q2322" t="b">
        <f t="shared" si="183"/>
        <v>0</v>
      </c>
    </row>
    <row r="2323" spans="1:17" x14ac:dyDescent="0.25">
      <c r="A2323" t="s">
        <v>6687</v>
      </c>
      <c r="B2323" t="s">
        <v>108</v>
      </c>
      <c r="C2323">
        <v>2288920</v>
      </c>
      <c r="D2323">
        <v>2289942</v>
      </c>
      <c r="E2323" t="s">
        <v>12</v>
      </c>
      <c r="F2323">
        <v>340</v>
      </c>
      <c r="G2323" s="15">
        <v>126462922</v>
      </c>
      <c r="H2323" t="s">
        <v>9</v>
      </c>
      <c r="I2323" t="s">
        <v>2370</v>
      </c>
      <c r="J2323" t="s">
        <v>9</v>
      </c>
      <c r="K2323" t="s">
        <v>2369</v>
      </c>
      <c r="L2323" t="s">
        <v>2368</v>
      </c>
      <c r="M2323" s="14" t="b">
        <f t="shared" si="187"/>
        <v>0</v>
      </c>
      <c r="N2323" s="14">
        <f t="shared" si="184"/>
        <v>0</v>
      </c>
      <c r="O2323" s="14">
        <f t="shared" si="185"/>
        <v>51</v>
      </c>
      <c r="P2323" s="14" t="b">
        <f t="shared" si="186"/>
        <v>1</v>
      </c>
      <c r="Q2323" t="b">
        <f t="shared" si="183"/>
        <v>0</v>
      </c>
    </row>
    <row r="2324" spans="1:17" x14ac:dyDescent="0.25">
      <c r="A2324" t="s">
        <v>6687</v>
      </c>
      <c r="B2324" t="s">
        <v>108</v>
      </c>
      <c r="C2324">
        <v>2290010</v>
      </c>
      <c r="D2324">
        <v>2290405</v>
      </c>
      <c r="E2324" t="s">
        <v>12</v>
      </c>
      <c r="F2324">
        <v>131</v>
      </c>
      <c r="G2324" s="15">
        <v>126462923</v>
      </c>
      <c r="H2324" t="s">
        <v>9</v>
      </c>
      <c r="I2324" t="s">
        <v>2367</v>
      </c>
      <c r="J2324" t="s">
        <v>9</v>
      </c>
      <c r="K2324" t="s">
        <v>2289</v>
      </c>
      <c r="L2324" t="s">
        <v>2288</v>
      </c>
      <c r="M2324" s="14" t="b">
        <f t="shared" si="187"/>
        <v>0</v>
      </c>
      <c r="N2324" s="14">
        <f t="shared" si="184"/>
        <v>0</v>
      </c>
      <c r="O2324" s="14">
        <f t="shared" si="185"/>
        <v>68</v>
      </c>
      <c r="P2324" s="14" t="b">
        <f t="shared" si="186"/>
        <v>1</v>
      </c>
      <c r="Q2324" t="b">
        <f t="shared" si="183"/>
        <v>0</v>
      </c>
    </row>
    <row r="2325" spans="1:17" x14ac:dyDescent="0.25">
      <c r="A2325" t="s">
        <v>6687</v>
      </c>
      <c r="B2325" t="s">
        <v>108</v>
      </c>
      <c r="C2325">
        <v>2290458</v>
      </c>
      <c r="D2325">
        <v>2291033</v>
      </c>
      <c r="E2325" t="s">
        <v>12</v>
      </c>
      <c r="F2325">
        <v>191</v>
      </c>
      <c r="G2325" s="15">
        <v>126462924</v>
      </c>
      <c r="H2325" t="s">
        <v>9</v>
      </c>
      <c r="I2325" t="s">
        <v>2366</v>
      </c>
      <c r="J2325" t="s">
        <v>9</v>
      </c>
      <c r="K2325" t="s">
        <v>2365</v>
      </c>
      <c r="L2325" t="s">
        <v>2364</v>
      </c>
      <c r="M2325" s="14" t="b">
        <f t="shared" si="187"/>
        <v>0</v>
      </c>
      <c r="N2325" s="14">
        <f t="shared" si="184"/>
        <v>0</v>
      </c>
      <c r="O2325" s="14">
        <f t="shared" si="185"/>
        <v>53</v>
      </c>
      <c r="P2325" s="14" t="b">
        <f t="shared" si="186"/>
        <v>1</v>
      </c>
      <c r="Q2325" t="b">
        <f t="shared" si="183"/>
        <v>0</v>
      </c>
    </row>
    <row r="2326" spans="1:17" x14ac:dyDescent="0.25">
      <c r="A2326" t="s">
        <v>6687</v>
      </c>
      <c r="B2326" t="s">
        <v>108</v>
      </c>
      <c r="C2326">
        <v>2291247</v>
      </c>
      <c r="D2326">
        <v>2294072</v>
      </c>
      <c r="E2326" t="s">
        <v>12</v>
      </c>
      <c r="F2326">
        <v>941</v>
      </c>
      <c r="G2326" s="15">
        <v>126462925</v>
      </c>
      <c r="H2326" t="s">
        <v>9</v>
      </c>
      <c r="I2326" t="s">
        <v>2363</v>
      </c>
      <c r="J2326" t="s">
        <v>9</v>
      </c>
      <c r="K2326" t="s">
        <v>461</v>
      </c>
      <c r="L2326" t="s">
        <v>460</v>
      </c>
      <c r="M2326" s="14" t="b">
        <f t="shared" si="187"/>
        <v>0</v>
      </c>
      <c r="N2326" s="14">
        <f t="shared" si="184"/>
        <v>0</v>
      </c>
      <c r="O2326" s="14">
        <f t="shared" si="185"/>
        <v>214</v>
      </c>
      <c r="P2326" s="14" t="b">
        <f t="shared" si="186"/>
        <v>0</v>
      </c>
      <c r="Q2326" t="b">
        <f t="shared" si="183"/>
        <v>0</v>
      </c>
    </row>
    <row r="2327" spans="1:17" x14ac:dyDescent="0.25">
      <c r="A2327" t="s">
        <v>6687</v>
      </c>
      <c r="B2327" t="s">
        <v>108</v>
      </c>
      <c r="C2327">
        <v>2294076</v>
      </c>
      <c r="D2327">
        <v>2295503</v>
      </c>
      <c r="E2327" t="s">
        <v>9</v>
      </c>
      <c r="F2327">
        <v>475</v>
      </c>
      <c r="G2327" s="15">
        <v>126462926</v>
      </c>
      <c r="H2327" t="s">
        <v>9</v>
      </c>
      <c r="I2327" t="s">
        <v>2362</v>
      </c>
      <c r="J2327" t="s">
        <v>9</v>
      </c>
      <c r="K2327" t="s">
        <v>2361</v>
      </c>
      <c r="L2327" t="s">
        <v>2360</v>
      </c>
      <c r="M2327" s="14" t="b">
        <f t="shared" si="187"/>
        <v>0</v>
      </c>
      <c r="N2327" s="14">
        <f t="shared" si="184"/>
        <v>0</v>
      </c>
      <c r="O2327" s="14">
        <f t="shared" si="185"/>
        <v>4</v>
      </c>
      <c r="P2327" s="14" t="b">
        <f t="shared" si="186"/>
        <v>1</v>
      </c>
      <c r="Q2327" t="b">
        <f t="shared" si="183"/>
        <v>1</v>
      </c>
    </row>
    <row r="2328" spans="1:17" x14ac:dyDescent="0.25">
      <c r="A2328" t="s">
        <v>6687</v>
      </c>
      <c r="B2328" t="s">
        <v>108</v>
      </c>
      <c r="C2328">
        <v>2295684</v>
      </c>
      <c r="D2328">
        <v>2296697</v>
      </c>
      <c r="E2328" t="s">
        <v>9</v>
      </c>
      <c r="F2328">
        <v>337</v>
      </c>
      <c r="G2328" s="15">
        <v>126462927</v>
      </c>
      <c r="H2328" t="s">
        <v>9</v>
      </c>
      <c r="I2328" t="s">
        <v>2359</v>
      </c>
      <c r="J2328" t="s">
        <v>9</v>
      </c>
      <c r="K2328" t="s">
        <v>172</v>
      </c>
      <c r="L2328" t="s">
        <v>173</v>
      </c>
      <c r="M2328" s="14" t="b">
        <f t="shared" si="187"/>
        <v>0</v>
      </c>
      <c r="N2328" s="14">
        <f t="shared" si="184"/>
        <v>0</v>
      </c>
      <c r="O2328" s="14">
        <f t="shared" si="185"/>
        <v>181</v>
      </c>
      <c r="P2328" s="14" t="b">
        <f t="shared" si="186"/>
        <v>0</v>
      </c>
      <c r="Q2328" t="b">
        <f t="shared" si="183"/>
        <v>0</v>
      </c>
    </row>
    <row r="2329" spans="1:17" x14ac:dyDescent="0.25">
      <c r="A2329" t="s">
        <v>6687</v>
      </c>
      <c r="B2329" t="s">
        <v>108</v>
      </c>
      <c r="C2329">
        <v>2296760</v>
      </c>
      <c r="D2329">
        <v>2297836</v>
      </c>
      <c r="E2329" t="s">
        <v>9</v>
      </c>
      <c r="F2329">
        <v>358</v>
      </c>
      <c r="G2329" s="15">
        <v>126462928</v>
      </c>
      <c r="H2329" t="s">
        <v>9</v>
      </c>
      <c r="I2329" t="s">
        <v>2358</v>
      </c>
      <c r="J2329" t="s">
        <v>9</v>
      </c>
      <c r="K2329" t="s">
        <v>2355</v>
      </c>
      <c r="L2329" t="s">
        <v>126</v>
      </c>
      <c r="M2329" s="14" t="b">
        <f t="shared" si="187"/>
        <v>0</v>
      </c>
      <c r="N2329" s="14">
        <f t="shared" si="184"/>
        <v>0</v>
      </c>
      <c r="O2329" s="14">
        <f t="shared" si="185"/>
        <v>63</v>
      </c>
      <c r="P2329" s="14" t="b">
        <f t="shared" si="186"/>
        <v>1</v>
      </c>
      <c r="Q2329" t="b">
        <f t="shared" si="183"/>
        <v>1</v>
      </c>
    </row>
    <row r="2330" spans="1:17" x14ac:dyDescent="0.25">
      <c r="A2330" t="s">
        <v>6687</v>
      </c>
      <c r="B2330" t="s">
        <v>108</v>
      </c>
      <c r="C2330">
        <v>2297833</v>
      </c>
      <c r="D2330">
        <v>2298924</v>
      </c>
      <c r="E2330" t="s">
        <v>9</v>
      </c>
      <c r="F2330">
        <v>363</v>
      </c>
      <c r="G2330" s="15">
        <v>126462929</v>
      </c>
      <c r="H2330" t="s">
        <v>9</v>
      </c>
      <c r="I2330" t="s">
        <v>2357</v>
      </c>
      <c r="J2330" t="s">
        <v>9</v>
      </c>
      <c r="K2330" t="s">
        <v>2355</v>
      </c>
      <c r="L2330" t="s">
        <v>126</v>
      </c>
      <c r="M2330" s="14" t="b">
        <f t="shared" si="187"/>
        <v>1</v>
      </c>
      <c r="N2330" s="14">
        <f t="shared" si="184"/>
        <v>0</v>
      </c>
      <c r="O2330" s="14">
        <f t="shared" si="185"/>
        <v>-3</v>
      </c>
      <c r="P2330" s="14" t="b">
        <f t="shared" si="186"/>
        <v>1</v>
      </c>
      <c r="Q2330" t="b">
        <f t="shared" si="183"/>
        <v>0</v>
      </c>
    </row>
    <row r="2331" spans="1:17" x14ac:dyDescent="0.25">
      <c r="A2331" t="s">
        <v>6687</v>
      </c>
      <c r="B2331" t="s">
        <v>108</v>
      </c>
      <c r="C2331">
        <v>2298924</v>
      </c>
      <c r="D2331">
        <v>2300033</v>
      </c>
      <c r="E2331" t="s">
        <v>9</v>
      </c>
      <c r="F2331">
        <v>369</v>
      </c>
      <c r="G2331" s="15">
        <v>126462930</v>
      </c>
      <c r="H2331" t="s">
        <v>9</v>
      </c>
      <c r="I2331" t="s">
        <v>2356</v>
      </c>
      <c r="J2331" t="s">
        <v>9</v>
      </c>
      <c r="K2331" t="s">
        <v>2355</v>
      </c>
      <c r="L2331" t="s">
        <v>126</v>
      </c>
      <c r="M2331" s="14" t="b">
        <f t="shared" si="187"/>
        <v>1</v>
      </c>
      <c r="N2331" s="14">
        <f t="shared" si="184"/>
        <v>0</v>
      </c>
      <c r="O2331" s="14">
        <f t="shared" si="185"/>
        <v>0</v>
      </c>
      <c r="P2331" s="14" t="b">
        <f t="shared" si="186"/>
        <v>1</v>
      </c>
      <c r="Q2331" t="b">
        <f t="shared" si="183"/>
        <v>0</v>
      </c>
    </row>
    <row r="2332" spans="1:17" x14ac:dyDescent="0.25">
      <c r="A2332" t="s">
        <v>6687</v>
      </c>
      <c r="B2332" t="s">
        <v>108</v>
      </c>
      <c r="C2332">
        <v>2300035</v>
      </c>
      <c r="D2332">
        <v>2301135</v>
      </c>
      <c r="E2332" t="s">
        <v>9</v>
      </c>
      <c r="F2332">
        <v>366</v>
      </c>
      <c r="G2332" s="15">
        <v>126462931</v>
      </c>
      <c r="H2332" t="s">
        <v>9</v>
      </c>
      <c r="I2332" t="s">
        <v>2354</v>
      </c>
      <c r="J2332" t="s">
        <v>9</v>
      </c>
      <c r="K2332" t="s">
        <v>947</v>
      </c>
      <c r="L2332" t="s">
        <v>946</v>
      </c>
      <c r="M2332" s="14" t="b">
        <f t="shared" si="187"/>
        <v>0</v>
      </c>
      <c r="N2332" s="14">
        <f t="shared" si="184"/>
        <v>0</v>
      </c>
      <c r="O2332" s="14">
        <f t="shared" si="185"/>
        <v>2</v>
      </c>
      <c r="P2332" s="14" t="b">
        <f t="shared" si="186"/>
        <v>1</v>
      </c>
      <c r="Q2332" t="b">
        <f t="shared" si="183"/>
        <v>0</v>
      </c>
    </row>
    <row r="2333" spans="1:17" x14ac:dyDescent="0.25">
      <c r="A2333" t="s">
        <v>6687</v>
      </c>
      <c r="B2333" t="s">
        <v>108</v>
      </c>
      <c r="C2333">
        <v>2301132</v>
      </c>
      <c r="D2333">
        <v>2303150</v>
      </c>
      <c r="E2333" t="s">
        <v>9</v>
      </c>
      <c r="F2333">
        <v>672</v>
      </c>
      <c r="G2333" s="15">
        <v>126462932</v>
      </c>
      <c r="H2333" t="s">
        <v>9</v>
      </c>
      <c r="I2333" t="s">
        <v>2353</v>
      </c>
      <c r="J2333" t="s">
        <v>9</v>
      </c>
      <c r="K2333" t="s">
        <v>172</v>
      </c>
      <c r="L2333" t="s">
        <v>173</v>
      </c>
      <c r="M2333" s="14" t="b">
        <f t="shared" si="187"/>
        <v>1</v>
      </c>
      <c r="N2333" s="14">
        <f t="shared" si="184"/>
        <v>0</v>
      </c>
      <c r="O2333" s="14">
        <f t="shared" si="185"/>
        <v>-3</v>
      </c>
      <c r="P2333" s="14" t="b">
        <f t="shared" si="186"/>
        <v>1</v>
      </c>
      <c r="Q2333" t="b">
        <f t="shared" si="183"/>
        <v>0</v>
      </c>
    </row>
    <row r="2334" spans="1:17" x14ac:dyDescent="0.25">
      <c r="A2334" t="s">
        <v>6687</v>
      </c>
      <c r="B2334" t="s">
        <v>108</v>
      </c>
      <c r="C2334">
        <v>2303147</v>
      </c>
      <c r="D2334">
        <v>2304253</v>
      </c>
      <c r="E2334" t="s">
        <v>9</v>
      </c>
      <c r="F2334">
        <v>368</v>
      </c>
      <c r="G2334" s="15">
        <v>126462933</v>
      </c>
      <c r="H2334" t="s">
        <v>9</v>
      </c>
      <c r="I2334" t="s">
        <v>2352</v>
      </c>
      <c r="J2334" t="s">
        <v>9</v>
      </c>
      <c r="K2334" t="s">
        <v>172</v>
      </c>
      <c r="L2334" t="s">
        <v>173</v>
      </c>
      <c r="M2334" s="14" t="b">
        <f t="shared" si="187"/>
        <v>1</v>
      </c>
      <c r="N2334" s="14">
        <f t="shared" si="184"/>
        <v>0</v>
      </c>
      <c r="O2334" s="14">
        <f t="shared" si="185"/>
        <v>-3</v>
      </c>
      <c r="P2334" s="14" t="b">
        <f t="shared" si="186"/>
        <v>1</v>
      </c>
      <c r="Q2334" t="b">
        <f t="shared" si="183"/>
        <v>0</v>
      </c>
    </row>
    <row r="2335" spans="1:17" x14ac:dyDescent="0.25">
      <c r="A2335" t="s">
        <v>6687</v>
      </c>
      <c r="B2335" t="s">
        <v>108</v>
      </c>
      <c r="C2335">
        <v>2304542</v>
      </c>
      <c r="D2335">
        <v>2305489</v>
      </c>
      <c r="E2335" t="s">
        <v>12</v>
      </c>
      <c r="F2335">
        <v>315</v>
      </c>
      <c r="G2335" s="15">
        <v>126462934</v>
      </c>
      <c r="H2335" t="s">
        <v>9</v>
      </c>
      <c r="I2335" t="s">
        <v>2351</v>
      </c>
      <c r="J2335" t="s">
        <v>9</v>
      </c>
      <c r="K2335" t="s">
        <v>2350</v>
      </c>
      <c r="L2335" t="s">
        <v>1908</v>
      </c>
      <c r="M2335" s="14" t="b">
        <f t="shared" si="187"/>
        <v>0</v>
      </c>
      <c r="N2335" s="14">
        <f t="shared" si="184"/>
        <v>0</v>
      </c>
      <c r="O2335" s="14">
        <f t="shared" si="185"/>
        <v>289</v>
      </c>
      <c r="P2335" s="14" t="b">
        <f t="shared" si="186"/>
        <v>0</v>
      </c>
      <c r="Q2335" t="b">
        <f t="shared" si="183"/>
        <v>0</v>
      </c>
    </row>
    <row r="2336" spans="1:17" x14ac:dyDescent="0.25">
      <c r="A2336" t="s">
        <v>6687</v>
      </c>
      <c r="B2336" t="s">
        <v>108</v>
      </c>
      <c r="C2336">
        <v>2305480</v>
      </c>
      <c r="D2336">
        <v>2306505</v>
      </c>
      <c r="E2336" t="s">
        <v>12</v>
      </c>
      <c r="F2336">
        <v>341</v>
      </c>
      <c r="G2336" s="15">
        <v>126462935</v>
      </c>
      <c r="H2336" t="s">
        <v>9</v>
      </c>
      <c r="I2336" t="s">
        <v>2349</v>
      </c>
      <c r="J2336" t="s">
        <v>9</v>
      </c>
      <c r="K2336" t="s">
        <v>612</v>
      </c>
      <c r="L2336" t="s">
        <v>611</v>
      </c>
      <c r="M2336" s="14" t="b">
        <f t="shared" si="187"/>
        <v>1</v>
      </c>
      <c r="N2336" s="14">
        <f t="shared" si="184"/>
        <v>0</v>
      </c>
      <c r="O2336" s="14">
        <f t="shared" si="185"/>
        <v>-9</v>
      </c>
      <c r="P2336" s="14" t="b">
        <f t="shared" si="186"/>
        <v>1</v>
      </c>
      <c r="Q2336" t="b">
        <f t="shared" si="183"/>
        <v>1</v>
      </c>
    </row>
    <row r="2337" spans="1:17" x14ac:dyDescent="0.25">
      <c r="A2337" t="s">
        <v>6687</v>
      </c>
      <c r="B2337" t="s">
        <v>108</v>
      </c>
      <c r="C2337">
        <v>2306512</v>
      </c>
      <c r="D2337">
        <v>2307300</v>
      </c>
      <c r="E2337" t="s">
        <v>12</v>
      </c>
      <c r="F2337">
        <v>262</v>
      </c>
      <c r="G2337" s="15">
        <v>126462936</v>
      </c>
      <c r="H2337" t="s">
        <v>9</v>
      </c>
      <c r="I2337" t="s">
        <v>2348</v>
      </c>
      <c r="J2337" t="s">
        <v>9</v>
      </c>
      <c r="K2337" t="s">
        <v>2346</v>
      </c>
      <c r="L2337" t="s">
        <v>2345</v>
      </c>
      <c r="M2337" s="14" t="b">
        <f t="shared" si="187"/>
        <v>0</v>
      </c>
      <c r="N2337" s="14">
        <f t="shared" si="184"/>
        <v>0</v>
      </c>
      <c r="O2337" s="14">
        <f t="shared" si="185"/>
        <v>7</v>
      </c>
      <c r="P2337" s="14" t="b">
        <f t="shared" si="186"/>
        <v>1</v>
      </c>
      <c r="Q2337" t="b">
        <f t="shared" si="183"/>
        <v>0</v>
      </c>
    </row>
    <row r="2338" spans="1:17" x14ac:dyDescent="0.25">
      <c r="A2338" t="s">
        <v>6687</v>
      </c>
      <c r="B2338" t="s">
        <v>108</v>
      </c>
      <c r="C2338">
        <v>2307403</v>
      </c>
      <c r="D2338">
        <v>2308206</v>
      </c>
      <c r="E2338" t="s">
        <v>9</v>
      </c>
      <c r="F2338">
        <v>267</v>
      </c>
      <c r="G2338" s="15">
        <v>126462937</v>
      </c>
      <c r="H2338" t="s">
        <v>9</v>
      </c>
      <c r="I2338" t="s">
        <v>2347</v>
      </c>
      <c r="J2338" t="s">
        <v>9</v>
      </c>
      <c r="K2338" t="s">
        <v>2346</v>
      </c>
      <c r="L2338" t="s">
        <v>2345</v>
      </c>
      <c r="M2338" s="14" t="b">
        <f t="shared" si="187"/>
        <v>0</v>
      </c>
      <c r="N2338" s="14">
        <f t="shared" si="184"/>
        <v>0</v>
      </c>
      <c r="O2338" s="14">
        <f t="shared" si="185"/>
        <v>103</v>
      </c>
      <c r="P2338" s="14" t="b">
        <f t="shared" si="186"/>
        <v>0</v>
      </c>
      <c r="Q2338" t="b">
        <f t="shared" si="183"/>
        <v>0</v>
      </c>
    </row>
    <row r="2339" spans="1:17" x14ac:dyDescent="0.25">
      <c r="A2339" t="s">
        <v>6687</v>
      </c>
      <c r="B2339" t="s">
        <v>108</v>
      </c>
      <c r="C2339">
        <v>2308368</v>
      </c>
      <c r="D2339">
        <v>2309027</v>
      </c>
      <c r="E2339" t="s">
        <v>12</v>
      </c>
      <c r="F2339">
        <v>219</v>
      </c>
      <c r="G2339" s="15">
        <v>126462938</v>
      </c>
      <c r="H2339" t="s">
        <v>9</v>
      </c>
      <c r="I2339" t="s">
        <v>2344</v>
      </c>
      <c r="J2339" t="s">
        <v>9</v>
      </c>
      <c r="K2339" t="s">
        <v>2343</v>
      </c>
      <c r="L2339" t="s">
        <v>2342</v>
      </c>
      <c r="M2339" s="14" t="b">
        <f t="shared" si="187"/>
        <v>0</v>
      </c>
      <c r="N2339" s="14">
        <f t="shared" si="184"/>
        <v>0</v>
      </c>
      <c r="O2339" s="14">
        <f t="shared" si="185"/>
        <v>162</v>
      </c>
      <c r="P2339" s="14" t="b">
        <f t="shared" si="186"/>
        <v>0</v>
      </c>
      <c r="Q2339" t="b">
        <f t="shared" si="183"/>
        <v>0</v>
      </c>
    </row>
    <row r="2340" spans="1:17" x14ac:dyDescent="0.25">
      <c r="A2340" t="s">
        <v>6687</v>
      </c>
      <c r="B2340" t="s">
        <v>108</v>
      </c>
      <c r="C2340">
        <v>2309037</v>
      </c>
      <c r="D2340">
        <v>2309468</v>
      </c>
      <c r="E2340" t="s">
        <v>12</v>
      </c>
      <c r="F2340">
        <v>143</v>
      </c>
      <c r="G2340" s="15">
        <v>126462939</v>
      </c>
      <c r="H2340" t="s">
        <v>9</v>
      </c>
      <c r="I2340" t="s">
        <v>2341</v>
      </c>
      <c r="J2340" t="s">
        <v>9</v>
      </c>
      <c r="K2340" t="s">
        <v>2340</v>
      </c>
      <c r="L2340" t="s">
        <v>126</v>
      </c>
      <c r="M2340" s="14" t="b">
        <f t="shared" si="187"/>
        <v>0</v>
      </c>
      <c r="N2340" s="14">
        <f t="shared" si="184"/>
        <v>0</v>
      </c>
      <c r="O2340" s="14">
        <f t="shared" si="185"/>
        <v>10</v>
      </c>
      <c r="P2340" s="14" t="b">
        <f t="shared" si="186"/>
        <v>1</v>
      </c>
      <c r="Q2340" t="b">
        <f t="shared" si="183"/>
        <v>1</v>
      </c>
    </row>
    <row r="2341" spans="1:17" x14ac:dyDescent="0.25">
      <c r="A2341" t="s">
        <v>6687</v>
      </c>
      <c r="B2341" t="s">
        <v>108</v>
      </c>
      <c r="C2341">
        <v>2309501</v>
      </c>
      <c r="D2341">
        <v>2310805</v>
      </c>
      <c r="E2341" t="s">
        <v>9</v>
      </c>
      <c r="F2341">
        <v>434</v>
      </c>
      <c r="G2341" s="15">
        <v>126462940</v>
      </c>
      <c r="H2341" t="s">
        <v>9</v>
      </c>
      <c r="I2341" t="s">
        <v>2339</v>
      </c>
      <c r="J2341" t="s">
        <v>9</v>
      </c>
      <c r="K2341" t="s">
        <v>2338</v>
      </c>
      <c r="L2341" t="s">
        <v>2337</v>
      </c>
      <c r="M2341" s="14" t="b">
        <f t="shared" si="187"/>
        <v>0</v>
      </c>
      <c r="N2341" s="14">
        <f t="shared" si="184"/>
        <v>0</v>
      </c>
      <c r="O2341" s="14">
        <f t="shared" si="185"/>
        <v>33</v>
      </c>
      <c r="P2341" s="14" t="b">
        <f t="shared" si="186"/>
        <v>1</v>
      </c>
      <c r="Q2341" t="b">
        <f t="shared" si="183"/>
        <v>0</v>
      </c>
    </row>
    <row r="2342" spans="1:17" x14ac:dyDescent="0.25">
      <c r="A2342" t="s">
        <v>6687</v>
      </c>
      <c r="B2342" t="s">
        <v>108</v>
      </c>
      <c r="C2342">
        <v>2310906</v>
      </c>
      <c r="D2342">
        <v>2311232</v>
      </c>
      <c r="E2342" t="s">
        <v>9</v>
      </c>
      <c r="F2342">
        <v>108</v>
      </c>
      <c r="G2342" s="15">
        <v>126462941</v>
      </c>
      <c r="H2342" t="s">
        <v>2336</v>
      </c>
      <c r="I2342" t="s">
        <v>2335</v>
      </c>
      <c r="J2342" t="s">
        <v>9</v>
      </c>
      <c r="K2342" t="s">
        <v>9</v>
      </c>
      <c r="L2342" t="s">
        <v>2334</v>
      </c>
      <c r="M2342" s="14" t="b">
        <f t="shared" si="187"/>
        <v>0</v>
      </c>
      <c r="N2342" s="14">
        <f t="shared" si="184"/>
        <v>0</v>
      </c>
      <c r="O2342" s="14">
        <f t="shared" si="185"/>
        <v>101</v>
      </c>
      <c r="P2342" s="14" t="b">
        <f t="shared" si="186"/>
        <v>0</v>
      </c>
      <c r="Q2342" t="b">
        <f t="shared" si="183"/>
        <v>0</v>
      </c>
    </row>
    <row r="2343" spans="1:17" x14ac:dyDescent="0.25">
      <c r="A2343" t="s">
        <v>6687</v>
      </c>
      <c r="B2343" t="s">
        <v>108</v>
      </c>
      <c r="C2343">
        <v>2311243</v>
      </c>
      <c r="D2343">
        <v>2312418</v>
      </c>
      <c r="E2343" t="s">
        <v>9</v>
      </c>
      <c r="F2343">
        <v>391</v>
      </c>
      <c r="G2343" s="15">
        <v>126462942</v>
      </c>
      <c r="H2343" t="s">
        <v>9</v>
      </c>
      <c r="I2343" t="s">
        <v>2333</v>
      </c>
      <c r="J2343" t="s">
        <v>9</v>
      </c>
      <c r="K2343" t="s">
        <v>2332</v>
      </c>
      <c r="L2343" t="s">
        <v>2331</v>
      </c>
      <c r="M2343" s="14" t="b">
        <f t="shared" si="187"/>
        <v>0</v>
      </c>
      <c r="N2343" s="14">
        <f t="shared" si="184"/>
        <v>0</v>
      </c>
      <c r="O2343" s="14">
        <f t="shared" si="185"/>
        <v>11</v>
      </c>
      <c r="P2343" s="14" t="b">
        <f t="shared" si="186"/>
        <v>1</v>
      </c>
      <c r="Q2343" t="b">
        <f t="shared" si="183"/>
        <v>1</v>
      </c>
    </row>
    <row r="2344" spans="1:17" x14ac:dyDescent="0.25">
      <c r="A2344" t="s">
        <v>6687</v>
      </c>
      <c r="B2344" t="s">
        <v>108</v>
      </c>
      <c r="C2344">
        <v>2312418</v>
      </c>
      <c r="D2344">
        <v>2313584</v>
      </c>
      <c r="E2344" t="s">
        <v>9</v>
      </c>
      <c r="F2344">
        <v>388</v>
      </c>
      <c r="G2344" s="15">
        <v>126462943</v>
      </c>
      <c r="H2344" t="s">
        <v>9</v>
      </c>
      <c r="I2344" t="s">
        <v>2330</v>
      </c>
      <c r="J2344" t="s">
        <v>9</v>
      </c>
      <c r="K2344" t="s">
        <v>2329</v>
      </c>
      <c r="L2344" t="s">
        <v>2328</v>
      </c>
      <c r="M2344" s="14" t="b">
        <f t="shared" si="187"/>
        <v>1</v>
      </c>
      <c r="N2344" s="14">
        <f t="shared" si="184"/>
        <v>0</v>
      </c>
      <c r="O2344" s="14">
        <f t="shared" si="185"/>
        <v>0</v>
      </c>
      <c r="P2344" s="14" t="b">
        <f t="shared" si="186"/>
        <v>1</v>
      </c>
      <c r="Q2344" t="b">
        <f t="shared" si="183"/>
        <v>0</v>
      </c>
    </row>
    <row r="2345" spans="1:17" x14ac:dyDescent="0.25">
      <c r="A2345" t="s">
        <v>6687</v>
      </c>
      <c r="B2345" t="s">
        <v>108</v>
      </c>
      <c r="C2345">
        <v>2313581</v>
      </c>
      <c r="D2345">
        <v>2314321</v>
      </c>
      <c r="E2345" t="s">
        <v>9</v>
      </c>
      <c r="F2345">
        <v>246</v>
      </c>
      <c r="G2345" s="15">
        <v>126462944</v>
      </c>
      <c r="H2345" t="s">
        <v>9</v>
      </c>
      <c r="I2345" t="s">
        <v>2327</v>
      </c>
      <c r="J2345" t="s">
        <v>9</v>
      </c>
      <c r="K2345" t="s">
        <v>2326</v>
      </c>
      <c r="L2345" t="s">
        <v>2325</v>
      </c>
      <c r="M2345" s="14" t="b">
        <f t="shared" si="187"/>
        <v>1</v>
      </c>
      <c r="N2345" s="14">
        <f t="shared" si="184"/>
        <v>0</v>
      </c>
      <c r="O2345" s="14">
        <f t="shared" si="185"/>
        <v>-3</v>
      </c>
      <c r="P2345" s="14" t="b">
        <f t="shared" si="186"/>
        <v>1</v>
      </c>
      <c r="Q2345" t="b">
        <f t="shared" si="183"/>
        <v>0</v>
      </c>
    </row>
    <row r="2346" spans="1:17" x14ac:dyDescent="0.25">
      <c r="A2346" t="s">
        <v>6687</v>
      </c>
      <c r="B2346" t="s">
        <v>108</v>
      </c>
      <c r="C2346">
        <v>2314331</v>
      </c>
      <c r="D2346">
        <v>2314651</v>
      </c>
      <c r="E2346" t="s">
        <v>9</v>
      </c>
      <c r="F2346">
        <v>106</v>
      </c>
      <c r="G2346" s="15">
        <v>126462945</v>
      </c>
      <c r="H2346" t="s">
        <v>9</v>
      </c>
      <c r="I2346" t="s">
        <v>2324</v>
      </c>
      <c r="J2346" t="s">
        <v>9</v>
      </c>
      <c r="K2346" t="s">
        <v>2323</v>
      </c>
      <c r="L2346" t="s">
        <v>2322</v>
      </c>
      <c r="M2346" s="14" t="b">
        <f t="shared" si="187"/>
        <v>0</v>
      </c>
      <c r="N2346" s="14">
        <f t="shared" si="184"/>
        <v>0</v>
      </c>
      <c r="O2346" s="14">
        <f t="shared" si="185"/>
        <v>10</v>
      </c>
      <c r="P2346" s="14" t="b">
        <f t="shared" si="186"/>
        <v>1</v>
      </c>
      <c r="Q2346" t="b">
        <f t="shared" si="183"/>
        <v>0</v>
      </c>
    </row>
    <row r="2347" spans="1:17" x14ac:dyDescent="0.25">
      <c r="A2347" t="s">
        <v>6687</v>
      </c>
      <c r="B2347" t="s">
        <v>108</v>
      </c>
      <c r="C2347">
        <v>2315207</v>
      </c>
      <c r="D2347">
        <v>2315746</v>
      </c>
      <c r="E2347" t="s">
        <v>9</v>
      </c>
      <c r="F2347">
        <v>179</v>
      </c>
      <c r="G2347" s="15">
        <v>126462946</v>
      </c>
      <c r="H2347" t="s">
        <v>9</v>
      </c>
      <c r="I2347" t="s">
        <v>2321</v>
      </c>
      <c r="J2347" t="s">
        <v>9</v>
      </c>
      <c r="K2347" t="s">
        <v>9</v>
      </c>
      <c r="L2347" t="s">
        <v>2320</v>
      </c>
      <c r="M2347" s="14" t="b">
        <f t="shared" si="187"/>
        <v>0</v>
      </c>
      <c r="N2347" s="14">
        <f t="shared" si="184"/>
        <v>0</v>
      </c>
      <c r="O2347" s="14">
        <f t="shared" si="185"/>
        <v>556</v>
      </c>
      <c r="P2347" s="14" t="b">
        <f t="shared" si="186"/>
        <v>0</v>
      </c>
      <c r="Q2347" t="b">
        <f t="shared" si="183"/>
        <v>0</v>
      </c>
    </row>
    <row r="2348" spans="1:17" x14ac:dyDescent="0.25">
      <c r="A2348" t="s">
        <v>6687</v>
      </c>
      <c r="B2348" t="s">
        <v>108</v>
      </c>
      <c r="C2348">
        <v>2315727</v>
      </c>
      <c r="D2348">
        <v>2316029</v>
      </c>
      <c r="E2348" t="s">
        <v>9</v>
      </c>
      <c r="F2348">
        <v>100</v>
      </c>
      <c r="G2348" s="15">
        <v>126462947</v>
      </c>
      <c r="H2348" t="s">
        <v>9</v>
      </c>
      <c r="I2348" t="s">
        <v>2319</v>
      </c>
      <c r="J2348" t="s">
        <v>9</v>
      </c>
      <c r="K2348" t="s">
        <v>2318</v>
      </c>
      <c r="L2348" t="s">
        <v>1960</v>
      </c>
      <c r="M2348" s="14" t="b">
        <f t="shared" si="187"/>
        <v>1</v>
      </c>
      <c r="N2348" s="14">
        <f t="shared" si="184"/>
        <v>0</v>
      </c>
      <c r="O2348" s="14">
        <f t="shared" si="185"/>
        <v>-19</v>
      </c>
      <c r="P2348" s="14" t="b">
        <f t="shared" si="186"/>
        <v>1</v>
      </c>
      <c r="Q2348" t="b">
        <f t="shared" si="183"/>
        <v>1</v>
      </c>
    </row>
    <row r="2349" spans="1:17" x14ac:dyDescent="0.25">
      <c r="A2349" t="s">
        <v>6687</v>
      </c>
      <c r="B2349" t="s">
        <v>108</v>
      </c>
      <c r="C2349">
        <v>2316140</v>
      </c>
      <c r="D2349">
        <v>2316610</v>
      </c>
      <c r="E2349" t="s">
        <v>9</v>
      </c>
      <c r="F2349">
        <v>156</v>
      </c>
      <c r="G2349" s="15">
        <v>126462948</v>
      </c>
      <c r="H2349" t="s">
        <v>9</v>
      </c>
      <c r="I2349" t="s">
        <v>2317</v>
      </c>
      <c r="J2349" t="s">
        <v>9</v>
      </c>
      <c r="K2349" t="s">
        <v>9</v>
      </c>
      <c r="L2349" t="s">
        <v>126</v>
      </c>
      <c r="M2349" s="14" t="b">
        <f t="shared" si="187"/>
        <v>0</v>
      </c>
      <c r="N2349" s="14">
        <f t="shared" si="184"/>
        <v>0</v>
      </c>
      <c r="O2349" s="14">
        <f t="shared" si="185"/>
        <v>111</v>
      </c>
      <c r="P2349" s="14" t="b">
        <f t="shared" si="186"/>
        <v>0</v>
      </c>
      <c r="Q2349" t="b">
        <f t="shared" si="183"/>
        <v>0</v>
      </c>
    </row>
    <row r="2350" spans="1:17" x14ac:dyDescent="0.25">
      <c r="A2350" t="s">
        <v>6687</v>
      </c>
      <c r="B2350" t="s">
        <v>108</v>
      </c>
      <c r="C2350">
        <v>2316607</v>
      </c>
      <c r="D2350">
        <v>2317041</v>
      </c>
      <c r="E2350" t="s">
        <v>9</v>
      </c>
      <c r="F2350">
        <v>144</v>
      </c>
      <c r="G2350" s="15">
        <v>126462949</v>
      </c>
      <c r="H2350" t="s">
        <v>9</v>
      </c>
      <c r="I2350" t="s">
        <v>2316</v>
      </c>
      <c r="J2350" t="s">
        <v>9</v>
      </c>
      <c r="K2350" t="s">
        <v>9</v>
      </c>
      <c r="L2350" t="s">
        <v>2315</v>
      </c>
      <c r="M2350" s="14" t="b">
        <f t="shared" si="187"/>
        <v>1</v>
      </c>
      <c r="N2350" s="14">
        <f t="shared" si="184"/>
        <v>0</v>
      </c>
      <c r="O2350" s="14">
        <f t="shared" si="185"/>
        <v>-3</v>
      </c>
      <c r="P2350" s="14" t="b">
        <f t="shared" si="186"/>
        <v>1</v>
      </c>
      <c r="Q2350" t="b">
        <f t="shared" si="183"/>
        <v>1</v>
      </c>
    </row>
    <row r="2351" spans="1:17" x14ac:dyDescent="0.25">
      <c r="A2351" t="s">
        <v>6687</v>
      </c>
      <c r="B2351" t="s">
        <v>108</v>
      </c>
      <c r="C2351">
        <v>2317055</v>
      </c>
      <c r="D2351">
        <v>2319886</v>
      </c>
      <c r="E2351" t="s">
        <v>9</v>
      </c>
      <c r="F2351">
        <v>943</v>
      </c>
      <c r="G2351" s="15">
        <v>126462950</v>
      </c>
      <c r="H2351" t="s">
        <v>9</v>
      </c>
      <c r="I2351" t="s">
        <v>2314</v>
      </c>
      <c r="J2351" t="s">
        <v>9</v>
      </c>
      <c r="K2351" t="s">
        <v>2309</v>
      </c>
      <c r="L2351" t="s">
        <v>2313</v>
      </c>
      <c r="M2351" s="14" t="b">
        <f t="shared" si="187"/>
        <v>0</v>
      </c>
      <c r="N2351" s="14">
        <f t="shared" si="184"/>
        <v>0</v>
      </c>
      <c r="O2351" s="14">
        <f t="shared" si="185"/>
        <v>14</v>
      </c>
      <c r="P2351" s="14" t="b">
        <f t="shared" si="186"/>
        <v>1</v>
      </c>
      <c r="Q2351" t="b">
        <f t="shared" si="183"/>
        <v>0</v>
      </c>
    </row>
    <row r="2352" spans="1:17" x14ac:dyDescent="0.25">
      <c r="A2352" t="s">
        <v>6687</v>
      </c>
      <c r="B2352" t="s">
        <v>108</v>
      </c>
      <c r="C2352">
        <v>2320133</v>
      </c>
      <c r="D2352">
        <v>2321683</v>
      </c>
      <c r="E2352" t="s">
        <v>9</v>
      </c>
      <c r="F2352">
        <v>516</v>
      </c>
      <c r="G2352" s="15">
        <v>126462951</v>
      </c>
      <c r="H2352" t="s">
        <v>9</v>
      </c>
      <c r="I2352" t="s">
        <v>2312</v>
      </c>
      <c r="J2352" t="s">
        <v>9</v>
      </c>
      <c r="K2352" t="s">
        <v>2309</v>
      </c>
      <c r="L2352" t="s">
        <v>2311</v>
      </c>
      <c r="M2352" s="14" t="b">
        <f t="shared" si="187"/>
        <v>0</v>
      </c>
      <c r="N2352" s="14">
        <f t="shared" si="184"/>
        <v>0</v>
      </c>
      <c r="O2352" s="14">
        <f t="shared" si="185"/>
        <v>247</v>
      </c>
      <c r="P2352" s="14" t="b">
        <f t="shared" si="186"/>
        <v>0</v>
      </c>
      <c r="Q2352" t="b">
        <f t="shared" si="183"/>
        <v>0</v>
      </c>
    </row>
    <row r="2353" spans="1:17" x14ac:dyDescent="0.25">
      <c r="A2353" t="s">
        <v>6687</v>
      </c>
      <c r="B2353" t="s">
        <v>108</v>
      </c>
      <c r="C2353">
        <v>2321754</v>
      </c>
      <c r="D2353">
        <v>2323235</v>
      </c>
      <c r="E2353" t="s">
        <v>9</v>
      </c>
      <c r="F2353">
        <v>493</v>
      </c>
      <c r="G2353" s="15">
        <v>126462952</v>
      </c>
      <c r="H2353" t="s">
        <v>9</v>
      </c>
      <c r="I2353" t="s">
        <v>2310</v>
      </c>
      <c r="J2353" t="s">
        <v>9</v>
      </c>
      <c r="K2353" t="s">
        <v>2309</v>
      </c>
      <c r="L2353" t="s">
        <v>2308</v>
      </c>
      <c r="M2353" s="14" t="b">
        <f t="shared" si="187"/>
        <v>0</v>
      </c>
      <c r="N2353" s="14">
        <f t="shared" si="184"/>
        <v>0</v>
      </c>
      <c r="O2353" s="14">
        <f t="shared" si="185"/>
        <v>71</v>
      </c>
      <c r="P2353" s="14" t="b">
        <f t="shared" si="186"/>
        <v>1</v>
      </c>
      <c r="Q2353" t="b">
        <f t="shared" si="183"/>
        <v>1</v>
      </c>
    </row>
    <row r="2354" spans="1:17" x14ac:dyDescent="0.25">
      <c r="A2354" t="s">
        <v>6687</v>
      </c>
      <c r="B2354" t="s">
        <v>108</v>
      </c>
      <c r="C2354">
        <v>2323297</v>
      </c>
      <c r="D2354">
        <v>2324172</v>
      </c>
      <c r="E2354" t="s">
        <v>9</v>
      </c>
      <c r="F2354">
        <v>291</v>
      </c>
      <c r="G2354" s="15">
        <v>126462953</v>
      </c>
      <c r="H2354" t="s">
        <v>2307</v>
      </c>
      <c r="I2354" t="s">
        <v>2306</v>
      </c>
      <c r="J2354" t="s">
        <v>9</v>
      </c>
      <c r="K2354" t="s">
        <v>2305</v>
      </c>
      <c r="L2354" t="s">
        <v>2304</v>
      </c>
      <c r="M2354" s="14" t="b">
        <f t="shared" si="187"/>
        <v>0</v>
      </c>
      <c r="N2354" s="14">
        <f t="shared" si="184"/>
        <v>0</v>
      </c>
      <c r="O2354" s="14">
        <f t="shared" si="185"/>
        <v>62</v>
      </c>
      <c r="P2354" s="14" t="b">
        <f t="shared" si="186"/>
        <v>1</v>
      </c>
      <c r="Q2354" t="b">
        <f t="shared" si="183"/>
        <v>0</v>
      </c>
    </row>
    <row r="2355" spans="1:17" x14ac:dyDescent="0.25">
      <c r="A2355" t="s">
        <v>6687</v>
      </c>
      <c r="B2355" t="s">
        <v>108</v>
      </c>
      <c r="C2355">
        <v>2324623</v>
      </c>
      <c r="D2355">
        <v>2325453</v>
      </c>
      <c r="E2355" t="s">
        <v>9</v>
      </c>
      <c r="F2355">
        <v>276</v>
      </c>
      <c r="G2355" s="15">
        <v>126462954</v>
      </c>
      <c r="H2355" t="s">
        <v>9</v>
      </c>
      <c r="I2355" t="s">
        <v>2303</v>
      </c>
      <c r="J2355" t="s">
        <v>9</v>
      </c>
      <c r="K2355" t="s">
        <v>9</v>
      </c>
      <c r="L2355" t="s">
        <v>126</v>
      </c>
      <c r="M2355" s="14" t="b">
        <f t="shared" si="187"/>
        <v>0</v>
      </c>
      <c r="N2355" s="14">
        <f t="shared" si="184"/>
        <v>0</v>
      </c>
      <c r="O2355" s="14">
        <f t="shared" si="185"/>
        <v>451</v>
      </c>
      <c r="P2355" s="14" t="b">
        <f t="shared" si="186"/>
        <v>0</v>
      </c>
      <c r="Q2355" t="b">
        <f t="shared" si="183"/>
        <v>0</v>
      </c>
    </row>
    <row r="2356" spans="1:17" x14ac:dyDescent="0.25">
      <c r="A2356" t="s">
        <v>6687</v>
      </c>
      <c r="B2356" t="s">
        <v>108</v>
      </c>
      <c r="C2356">
        <v>2325458</v>
      </c>
      <c r="D2356">
        <v>2325673</v>
      </c>
      <c r="E2356" t="s">
        <v>9</v>
      </c>
      <c r="F2356">
        <v>71</v>
      </c>
      <c r="G2356" s="15">
        <v>126462955</v>
      </c>
      <c r="H2356" t="s">
        <v>9</v>
      </c>
      <c r="I2356" t="s">
        <v>2302</v>
      </c>
      <c r="J2356" t="s">
        <v>9</v>
      </c>
      <c r="K2356" t="s">
        <v>2301</v>
      </c>
      <c r="L2356" t="s">
        <v>2300</v>
      </c>
      <c r="M2356" s="14" t="b">
        <f t="shared" si="187"/>
        <v>0</v>
      </c>
      <c r="N2356" s="14">
        <f t="shared" si="184"/>
        <v>0</v>
      </c>
      <c r="O2356" s="14">
        <f t="shared" si="185"/>
        <v>5</v>
      </c>
      <c r="P2356" s="14" t="b">
        <f t="shared" si="186"/>
        <v>1</v>
      </c>
      <c r="Q2356" t="b">
        <f t="shared" si="183"/>
        <v>1</v>
      </c>
    </row>
    <row r="2357" spans="1:17" x14ac:dyDescent="0.25">
      <c r="A2357" t="s">
        <v>6687</v>
      </c>
      <c r="B2357" t="s">
        <v>108</v>
      </c>
      <c r="C2357">
        <v>2325670</v>
      </c>
      <c r="D2357">
        <v>2325954</v>
      </c>
      <c r="E2357" t="s">
        <v>9</v>
      </c>
      <c r="F2357">
        <v>94</v>
      </c>
      <c r="G2357" s="15">
        <v>126462956</v>
      </c>
      <c r="H2357" t="s">
        <v>9</v>
      </c>
      <c r="I2357" t="s">
        <v>2299</v>
      </c>
      <c r="J2357" t="s">
        <v>9</v>
      </c>
      <c r="K2357" t="s">
        <v>9</v>
      </c>
      <c r="L2357" t="s">
        <v>2298</v>
      </c>
      <c r="M2357" s="14" t="b">
        <f t="shared" si="187"/>
        <v>1</v>
      </c>
      <c r="N2357" s="14">
        <f t="shared" si="184"/>
        <v>0</v>
      </c>
      <c r="O2357" s="14">
        <f t="shared" si="185"/>
        <v>-3</v>
      </c>
      <c r="P2357" s="14" t="b">
        <f t="shared" si="186"/>
        <v>1</v>
      </c>
      <c r="Q2357" t="b">
        <f t="shared" si="183"/>
        <v>0</v>
      </c>
    </row>
    <row r="2358" spans="1:17" x14ac:dyDescent="0.25">
      <c r="A2358" t="s">
        <v>6687</v>
      </c>
      <c r="B2358" t="s">
        <v>108</v>
      </c>
      <c r="C2358">
        <v>2325941</v>
      </c>
      <c r="D2358">
        <v>2326708</v>
      </c>
      <c r="E2358" t="s">
        <v>9</v>
      </c>
      <c r="F2358">
        <v>255</v>
      </c>
      <c r="G2358" s="15">
        <v>126462957</v>
      </c>
      <c r="H2358" t="s">
        <v>9</v>
      </c>
      <c r="I2358" t="s">
        <v>2297</v>
      </c>
      <c r="J2358" t="s">
        <v>9</v>
      </c>
      <c r="K2358" t="s">
        <v>9</v>
      </c>
      <c r="L2358" t="s">
        <v>2296</v>
      </c>
      <c r="M2358" s="14" t="b">
        <f t="shared" si="187"/>
        <v>1</v>
      </c>
      <c r="N2358" s="14">
        <f t="shared" si="184"/>
        <v>0</v>
      </c>
      <c r="O2358" s="14">
        <f t="shared" si="185"/>
        <v>-13</v>
      </c>
      <c r="P2358" s="14" t="b">
        <f t="shared" si="186"/>
        <v>1</v>
      </c>
      <c r="Q2358" t="b">
        <f t="shared" si="183"/>
        <v>0</v>
      </c>
    </row>
    <row r="2359" spans="1:17" x14ac:dyDescent="0.25">
      <c r="A2359" t="s">
        <v>6687</v>
      </c>
      <c r="B2359" t="s">
        <v>108</v>
      </c>
      <c r="C2359">
        <v>2326915</v>
      </c>
      <c r="D2359">
        <v>2328390</v>
      </c>
      <c r="E2359" t="s">
        <v>9</v>
      </c>
      <c r="F2359">
        <v>491</v>
      </c>
      <c r="G2359" s="15">
        <v>126462958</v>
      </c>
      <c r="H2359" t="s">
        <v>9</v>
      </c>
      <c r="I2359" t="s">
        <v>2295</v>
      </c>
      <c r="J2359" t="s">
        <v>9</v>
      </c>
      <c r="K2359" t="s">
        <v>1743</v>
      </c>
      <c r="L2359" t="s">
        <v>2294</v>
      </c>
      <c r="M2359" s="14" t="b">
        <f t="shared" si="187"/>
        <v>0</v>
      </c>
      <c r="N2359" s="14">
        <f t="shared" si="184"/>
        <v>0</v>
      </c>
      <c r="O2359" s="14">
        <f t="shared" si="185"/>
        <v>207</v>
      </c>
      <c r="P2359" s="14" t="b">
        <f t="shared" si="186"/>
        <v>0</v>
      </c>
      <c r="Q2359" t="b">
        <f t="shared" si="183"/>
        <v>0</v>
      </c>
    </row>
    <row r="2360" spans="1:17" x14ac:dyDescent="0.25">
      <c r="A2360" t="s">
        <v>6687</v>
      </c>
      <c r="B2360" t="s">
        <v>108</v>
      </c>
      <c r="C2360">
        <v>2328638</v>
      </c>
      <c r="D2360">
        <v>2330383</v>
      </c>
      <c r="E2360" t="s">
        <v>9</v>
      </c>
      <c r="F2360">
        <v>581</v>
      </c>
      <c r="G2360" s="15">
        <v>126462959</v>
      </c>
      <c r="H2360" t="s">
        <v>9</v>
      </c>
      <c r="I2360" t="s">
        <v>2293</v>
      </c>
      <c r="J2360" t="s">
        <v>9</v>
      </c>
      <c r="K2360" t="s">
        <v>2292</v>
      </c>
      <c r="L2360" t="s">
        <v>2291</v>
      </c>
      <c r="M2360" s="14" t="b">
        <f t="shared" si="187"/>
        <v>0</v>
      </c>
      <c r="N2360" s="14">
        <f t="shared" si="184"/>
        <v>0</v>
      </c>
      <c r="O2360" s="14">
        <f t="shared" si="185"/>
        <v>248</v>
      </c>
      <c r="P2360" s="14" t="b">
        <f t="shared" si="186"/>
        <v>0</v>
      </c>
      <c r="Q2360" t="b">
        <f t="shared" si="183"/>
        <v>0</v>
      </c>
    </row>
    <row r="2361" spans="1:17" x14ac:dyDescent="0.25">
      <c r="A2361" t="s">
        <v>6687</v>
      </c>
      <c r="B2361" t="s">
        <v>108</v>
      </c>
      <c r="C2361">
        <v>2330663</v>
      </c>
      <c r="D2361">
        <v>2331058</v>
      </c>
      <c r="E2361" t="s">
        <v>9</v>
      </c>
      <c r="F2361">
        <v>131</v>
      </c>
      <c r="G2361" s="15">
        <v>126462960</v>
      </c>
      <c r="H2361" t="s">
        <v>9</v>
      </c>
      <c r="I2361" t="s">
        <v>2290</v>
      </c>
      <c r="J2361" t="s">
        <v>9</v>
      </c>
      <c r="K2361" t="s">
        <v>2289</v>
      </c>
      <c r="L2361" t="s">
        <v>2288</v>
      </c>
      <c r="M2361" s="14" t="b">
        <f t="shared" si="187"/>
        <v>0</v>
      </c>
      <c r="N2361" s="14">
        <f t="shared" si="184"/>
        <v>0</v>
      </c>
      <c r="O2361" s="14">
        <f t="shared" si="185"/>
        <v>280</v>
      </c>
      <c r="P2361" s="14" t="b">
        <f t="shared" si="186"/>
        <v>0</v>
      </c>
      <c r="Q2361" t="b">
        <f t="shared" si="183"/>
        <v>0</v>
      </c>
    </row>
    <row r="2362" spans="1:17" x14ac:dyDescent="0.25">
      <c r="A2362" t="s">
        <v>6687</v>
      </c>
      <c r="B2362" t="s">
        <v>108</v>
      </c>
      <c r="C2362">
        <v>2331371</v>
      </c>
      <c r="D2362">
        <v>2332153</v>
      </c>
      <c r="E2362" t="s">
        <v>12</v>
      </c>
      <c r="F2362">
        <v>260</v>
      </c>
      <c r="G2362" s="15">
        <v>126462961</v>
      </c>
      <c r="H2362" t="s">
        <v>9</v>
      </c>
      <c r="I2362" t="s">
        <v>2287</v>
      </c>
      <c r="J2362" t="s">
        <v>9</v>
      </c>
      <c r="K2362" t="s">
        <v>9</v>
      </c>
      <c r="L2362" t="s">
        <v>2286</v>
      </c>
      <c r="M2362" s="14" t="b">
        <f t="shared" si="187"/>
        <v>0</v>
      </c>
      <c r="N2362" s="14">
        <f t="shared" si="184"/>
        <v>0</v>
      </c>
      <c r="O2362" s="14">
        <f t="shared" si="185"/>
        <v>313</v>
      </c>
      <c r="P2362" s="14" t="b">
        <f t="shared" si="186"/>
        <v>0</v>
      </c>
      <c r="Q2362" t="b">
        <f t="shared" si="183"/>
        <v>0</v>
      </c>
    </row>
    <row r="2363" spans="1:17" x14ac:dyDescent="0.25">
      <c r="A2363" t="s">
        <v>6687</v>
      </c>
      <c r="B2363" t="s">
        <v>108</v>
      </c>
      <c r="C2363">
        <v>2332171</v>
      </c>
      <c r="D2363">
        <v>2333340</v>
      </c>
      <c r="E2363" t="s">
        <v>12</v>
      </c>
      <c r="F2363">
        <v>389</v>
      </c>
      <c r="G2363" s="15">
        <v>126462962</v>
      </c>
      <c r="H2363" t="s">
        <v>9</v>
      </c>
      <c r="I2363" t="s">
        <v>2285</v>
      </c>
      <c r="J2363" t="s">
        <v>9</v>
      </c>
      <c r="K2363" t="s">
        <v>1973</v>
      </c>
      <c r="L2363" t="s">
        <v>1972</v>
      </c>
      <c r="M2363" s="14" t="b">
        <f t="shared" si="187"/>
        <v>0</v>
      </c>
      <c r="N2363" s="14">
        <f t="shared" si="184"/>
        <v>0</v>
      </c>
      <c r="O2363" s="14">
        <f t="shared" si="185"/>
        <v>18</v>
      </c>
      <c r="P2363" s="14" t="b">
        <f t="shared" si="186"/>
        <v>1</v>
      </c>
      <c r="Q2363" t="b">
        <f t="shared" si="183"/>
        <v>1</v>
      </c>
    </row>
    <row r="2364" spans="1:17" x14ac:dyDescent="0.25">
      <c r="A2364" t="s">
        <v>6687</v>
      </c>
      <c r="B2364" t="s">
        <v>108</v>
      </c>
      <c r="C2364">
        <v>2333353</v>
      </c>
      <c r="D2364">
        <v>2334006</v>
      </c>
      <c r="E2364" t="s">
        <v>12</v>
      </c>
      <c r="F2364">
        <v>217</v>
      </c>
      <c r="G2364" s="15">
        <v>126462963</v>
      </c>
      <c r="H2364" t="s">
        <v>9</v>
      </c>
      <c r="I2364" t="s">
        <v>2284</v>
      </c>
      <c r="J2364" t="s">
        <v>9</v>
      </c>
      <c r="K2364" t="s">
        <v>2283</v>
      </c>
      <c r="L2364" t="s">
        <v>2282</v>
      </c>
      <c r="M2364" s="14" t="b">
        <f t="shared" si="187"/>
        <v>0</v>
      </c>
      <c r="N2364" s="14">
        <f t="shared" si="184"/>
        <v>0</v>
      </c>
      <c r="O2364" s="14">
        <f t="shared" si="185"/>
        <v>13</v>
      </c>
      <c r="P2364" s="14" t="b">
        <f t="shared" si="186"/>
        <v>1</v>
      </c>
      <c r="Q2364" t="b">
        <f t="shared" si="183"/>
        <v>0</v>
      </c>
    </row>
    <row r="2365" spans="1:17" x14ac:dyDescent="0.25">
      <c r="A2365" t="s">
        <v>6687</v>
      </c>
      <c r="B2365" t="s">
        <v>108</v>
      </c>
      <c r="C2365">
        <v>2334192</v>
      </c>
      <c r="D2365">
        <v>2334806</v>
      </c>
      <c r="E2365" t="s">
        <v>9</v>
      </c>
      <c r="F2365">
        <v>204</v>
      </c>
      <c r="G2365" s="15">
        <v>126462964</v>
      </c>
      <c r="H2365" t="s">
        <v>9</v>
      </c>
      <c r="I2365" t="s">
        <v>2281</v>
      </c>
      <c r="J2365" t="s">
        <v>9</v>
      </c>
      <c r="K2365" t="s">
        <v>9</v>
      </c>
      <c r="L2365" t="s">
        <v>126</v>
      </c>
      <c r="M2365" s="14" t="b">
        <f t="shared" si="187"/>
        <v>0</v>
      </c>
      <c r="N2365" s="14">
        <f t="shared" si="184"/>
        <v>0</v>
      </c>
      <c r="O2365" s="14">
        <f t="shared" si="185"/>
        <v>186</v>
      </c>
      <c r="P2365" s="14" t="b">
        <f t="shared" si="186"/>
        <v>0</v>
      </c>
      <c r="Q2365" t="b">
        <f t="shared" si="183"/>
        <v>0</v>
      </c>
    </row>
    <row r="2366" spans="1:17" x14ac:dyDescent="0.25">
      <c r="A2366" t="s">
        <v>6687</v>
      </c>
      <c r="B2366" t="s">
        <v>108</v>
      </c>
      <c r="C2366">
        <v>2335078</v>
      </c>
      <c r="D2366">
        <v>2335419</v>
      </c>
      <c r="E2366" t="s">
        <v>12</v>
      </c>
      <c r="F2366">
        <v>113</v>
      </c>
      <c r="G2366" s="15">
        <v>126462965</v>
      </c>
      <c r="H2366" t="s">
        <v>9</v>
      </c>
      <c r="I2366" t="s">
        <v>2280</v>
      </c>
      <c r="J2366" t="s">
        <v>9</v>
      </c>
      <c r="K2366" t="s">
        <v>2279</v>
      </c>
      <c r="L2366" t="s">
        <v>2278</v>
      </c>
      <c r="M2366" s="14" t="b">
        <f t="shared" si="187"/>
        <v>0</v>
      </c>
      <c r="N2366" s="14">
        <f t="shared" si="184"/>
        <v>0</v>
      </c>
      <c r="O2366" s="14">
        <f t="shared" si="185"/>
        <v>272</v>
      </c>
      <c r="P2366" s="14" t="b">
        <f t="shared" si="186"/>
        <v>0</v>
      </c>
      <c r="Q2366" t="b">
        <f t="shared" si="183"/>
        <v>0</v>
      </c>
    </row>
    <row r="2367" spans="1:17" x14ac:dyDescent="0.25">
      <c r="A2367" t="s">
        <v>6687</v>
      </c>
      <c r="B2367" t="s">
        <v>108</v>
      </c>
      <c r="C2367">
        <v>2335688</v>
      </c>
      <c r="D2367">
        <v>2336713</v>
      </c>
      <c r="E2367" t="s">
        <v>9</v>
      </c>
      <c r="F2367">
        <v>341</v>
      </c>
      <c r="G2367" s="15">
        <v>126462966</v>
      </c>
      <c r="H2367" t="s">
        <v>2277</v>
      </c>
      <c r="I2367" t="s">
        <v>2276</v>
      </c>
      <c r="J2367" t="s">
        <v>9</v>
      </c>
      <c r="K2367" t="s">
        <v>2275</v>
      </c>
      <c r="L2367" t="s">
        <v>2274</v>
      </c>
      <c r="M2367" s="14" t="b">
        <f t="shared" si="187"/>
        <v>0</v>
      </c>
      <c r="N2367" s="14">
        <f t="shared" si="184"/>
        <v>0</v>
      </c>
      <c r="O2367" s="14">
        <f t="shared" si="185"/>
        <v>269</v>
      </c>
      <c r="P2367" s="14" t="b">
        <f t="shared" si="186"/>
        <v>0</v>
      </c>
      <c r="Q2367" t="b">
        <f t="shared" si="183"/>
        <v>0</v>
      </c>
    </row>
    <row r="2368" spans="1:17" x14ac:dyDescent="0.25">
      <c r="A2368" t="s">
        <v>6687</v>
      </c>
      <c r="B2368" t="s">
        <v>108</v>
      </c>
      <c r="C2368">
        <v>2336778</v>
      </c>
      <c r="D2368">
        <v>2337680</v>
      </c>
      <c r="E2368" t="s">
        <v>9</v>
      </c>
      <c r="F2368">
        <v>300</v>
      </c>
      <c r="G2368" s="15">
        <v>126462967</v>
      </c>
      <c r="H2368" t="s">
        <v>9</v>
      </c>
      <c r="I2368" t="s">
        <v>2273</v>
      </c>
      <c r="J2368" t="s">
        <v>9</v>
      </c>
      <c r="K2368" t="s">
        <v>2272</v>
      </c>
      <c r="L2368" t="s">
        <v>2271</v>
      </c>
      <c r="M2368" s="14" t="b">
        <f t="shared" si="187"/>
        <v>0</v>
      </c>
      <c r="N2368" s="14">
        <f t="shared" si="184"/>
        <v>0</v>
      </c>
      <c r="O2368" s="14">
        <f t="shared" si="185"/>
        <v>65</v>
      </c>
      <c r="P2368" s="14" t="b">
        <f t="shared" si="186"/>
        <v>1</v>
      </c>
      <c r="Q2368" t="b">
        <f t="shared" si="183"/>
        <v>1</v>
      </c>
    </row>
    <row r="2369" spans="1:17" x14ac:dyDescent="0.25">
      <c r="A2369" t="s">
        <v>6687</v>
      </c>
      <c r="B2369" t="s">
        <v>108</v>
      </c>
      <c r="C2369">
        <v>2337785</v>
      </c>
      <c r="D2369">
        <v>2338459</v>
      </c>
      <c r="E2369" t="s">
        <v>9</v>
      </c>
      <c r="F2369">
        <v>224</v>
      </c>
      <c r="G2369" s="15">
        <v>126462968</v>
      </c>
      <c r="H2369" t="s">
        <v>2270</v>
      </c>
      <c r="I2369" t="s">
        <v>2269</v>
      </c>
      <c r="J2369" t="s">
        <v>9</v>
      </c>
      <c r="K2369" t="s">
        <v>2268</v>
      </c>
      <c r="L2369" t="s">
        <v>2267</v>
      </c>
      <c r="M2369" s="14" t="b">
        <f t="shared" si="187"/>
        <v>0</v>
      </c>
      <c r="N2369" s="14">
        <f t="shared" si="184"/>
        <v>0</v>
      </c>
      <c r="O2369" s="14">
        <f t="shared" si="185"/>
        <v>105</v>
      </c>
      <c r="P2369" s="14" t="b">
        <f t="shared" si="186"/>
        <v>0</v>
      </c>
      <c r="Q2369" t="b">
        <f t="shared" si="183"/>
        <v>0</v>
      </c>
    </row>
    <row r="2370" spans="1:17" x14ac:dyDescent="0.25">
      <c r="A2370" t="s">
        <v>6687</v>
      </c>
      <c r="B2370" t="s">
        <v>108</v>
      </c>
      <c r="C2370">
        <v>2338456</v>
      </c>
      <c r="D2370">
        <v>2338962</v>
      </c>
      <c r="E2370" t="s">
        <v>9</v>
      </c>
      <c r="F2370">
        <v>168</v>
      </c>
      <c r="G2370" s="15">
        <v>126462969</v>
      </c>
      <c r="H2370" t="s">
        <v>2266</v>
      </c>
      <c r="I2370" t="s">
        <v>2265</v>
      </c>
      <c r="J2370" t="s">
        <v>9</v>
      </c>
      <c r="K2370" t="s">
        <v>2264</v>
      </c>
      <c r="L2370" t="s">
        <v>2263</v>
      </c>
      <c r="M2370" s="14" t="b">
        <f t="shared" si="187"/>
        <v>1</v>
      </c>
      <c r="N2370" s="14">
        <f t="shared" si="184"/>
        <v>0</v>
      </c>
      <c r="O2370" s="14">
        <f t="shared" si="185"/>
        <v>-3</v>
      </c>
      <c r="P2370" s="14" t="b">
        <f t="shared" si="186"/>
        <v>1</v>
      </c>
      <c r="Q2370" t="b">
        <f t="shared" si="183"/>
        <v>1</v>
      </c>
    </row>
    <row r="2371" spans="1:17" x14ac:dyDescent="0.25">
      <c r="A2371" t="s">
        <v>6687</v>
      </c>
      <c r="B2371" t="s">
        <v>108</v>
      </c>
      <c r="C2371">
        <v>2339282</v>
      </c>
      <c r="D2371">
        <v>2339494</v>
      </c>
      <c r="E2371" t="s">
        <v>12</v>
      </c>
      <c r="F2371">
        <v>70</v>
      </c>
      <c r="G2371" s="15">
        <v>126462970</v>
      </c>
      <c r="H2371" t="s">
        <v>9</v>
      </c>
      <c r="I2371" t="s">
        <v>2262</v>
      </c>
      <c r="J2371" t="s">
        <v>9</v>
      </c>
      <c r="K2371" t="s">
        <v>2261</v>
      </c>
      <c r="L2371" t="s">
        <v>126</v>
      </c>
      <c r="M2371" s="14" t="b">
        <f t="shared" si="187"/>
        <v>0</v>
      </c>
      <c r="N2371" s="14">
        <f t="shared" si="184"/>
        <v>0</v>
      </c>
      <c r="O2371" s="14">
        <f t="shared" si="185"/>
        <v>320</v>
      </c>
      <c r="P2371" s="14" t="b">
        <f t="shared" si="186"/>
        <v>0</v>
      </c>
      <c r="Q2371" t="b">
        <f t="shared" si="183"/>
        <v>0</v>
      </c>
    </row>
    <row r="2372" spans="1:17" x14ac:dyDescent="0.25">
      <c r="A2372" t="s">
        <v>6687</v>
      </c>
      <c r="B2372" t="s">
        <v>108</v>
      </c>
      <c r="C2372">
        <v>2339846</v>
      </c>
      <c r="D2372">
        <v>2340721</v>
      </c>
      <c r="E2372" t="s">
        <v>9</v>
      </c>
      <c r="F2372">
        <v>291</v>
      </c>
      <c r="G2372" s="15">
        <v>126462971</v>
      </c>
      <c r="H2372" t="s">
        <v>9</v>
      </c>
      <c r="I2372" t="s">
        <v>2260</v>
      </c>
      <c r="J2372" t="s">
        <v>9</v>
      </c>
      <c r="K2372" t="s">
        <v>2259</v>
      </c>
      <c r="L2372" t="s">
        <v>2258</v>
      </c>
      <c r="M2372" s="14" t="b">
        <f t="shared" si="187"/>
        <v>0</v>
      </c>
      <c r="N2372" s="14">
        <f t="shared" si="184"/>
        <v>0</v>
      </c>
      <c r="O2372" s="14">
        <f t="shared" si="185"/>
        <v>352</v>
      </c>
      <c r="P2372" s="14" t="b">
        <f t="shared" si="186"/>
        <v>0</v>
      </c>
      <c r="Q2372" t="b">
        <f t="shared" si="183"/>
        <v>0</v>
      </c>
    </row>
    <row r="2373" spans="1:17" x14ac:dyDescent="0.25">
      <c r="A2373" t="s">
        <v>6687</v>
      </c>
      <c r="B2373" t="s">
        <v>108</v>
      </c>
      <c r="C2373">
        <v>2340785</v>
      </c>
      <c r="D2373">
        <v>2341459</v>
      </c>
      <c r="E2373" t="s">
        <v>9</v>
      </c>
      <c r="F2373">
        <v>224</v>
      </c>
      <c r="G2373" s="15">
        <v>126462972</v>
      </c>
      <c r="H2373" t="s">
        <v>9</v>
      </c>
      <c r="I2373" t="s">
        <v>2257</v>
      </c>
      <c r="J2373" t="s">
        <v>9</v>
      </c>
      <c r="K2373" t="s">
        <v>2256</v>
      </c>
      <c r="L2373" t="s">
        <v>2255</v>
      </c>
      <c r="M2373" s="14" t="b">
        <f t="shared" si="187"/>
        <v>0</v>
      </c>
      <c r="N2373" s="14">
        <f t="shared" si="184"/>
        <v>0</v>
      </c>
      <c r="O2373" s="14">
        <f t="shared" si="185"/>
        <v>64</v>
      </c>
      <c r="P2373" s="14" t="b">
        <f t="shared" si="186"/>
        <v>1</v>
      </c>
      <c r="Q2373" t="b">
        <f t="shared" si="183"/>
        <v>1</v>
      </c>
    </row>
    <row r="2374" spans="1:17" x14ac:dyDescent="0.25">
      <c r="A2374" t="s">
        <v>6687</v>
      </c>
      <c r="B2374" t="s">
        <v>108</v>
      </c>
      <c r="C2374">
        <v>2341679</v>
      </c>
      <c r="D2374">
        <v>2343871</v>
      </c>
      <c r="E2374" t="s">
        <v>9</v>
      </c>
      <c r="F2374">
        <v>730</v>
      </c>
      <c r="G2374" s="15">
        <v>126462973</v>
      </c>
      <c r="H2374" t="s">
        <v>9</v>
      </c>
      <c r="I2374" t="s">
        <v>2254</v>
      </c>
      <c r="J2374" t="s">
        <v>9</v>
      </c>
      <c r="K2374" t="s">
        <v>2253</v>
      </c>
      <c r="L2374" t="s">
        <v>2252</v>
      </c>
      <c r="M2374" s="14" t="b">
        <f t="shared" si="187"/>
        <v>0</v>
      </c>
      <c r="N2374" s="14">
        <f t="shared" si="184"/>
        <v>0</v>
      </c>
      <c r="O2374" s="14">
        <f t="shared" si="185"/>
        <v>220</v>
      </c>
      <c r="P2374" s="14" t="b">
        <f t="shared" si="186"/>
        <v>0</v>
      </c>
      <c r="Q2374" t="b">
        <f t="shared" si="183"/>
        <v>0</v>
      </c>
    </row>
    <row r="2375" spans="1:17" x14ac:dyDescent="0.25">
      <c r="A2375" t="s">
        <v>6687</v>
      </c>
      <c r="B2375" t="s">
        <v>108</v>
      </c>
      <c r="C2375">
        <v>2343966</v>
      </c>
      <c r="D2375">
        <v>2344625</v>
      </c>
      <c r="E2375" t="s">
        <v>12</v>
      </c>
      <c r="F2375">
        <v>219</v>
      </c>
      <c r="G2375" s="15">
        <v>126462974</v>
      </c>
      <c r="H2375" t="s">
        <v>9</v>
      </c>
      <c r="I2375" t="s">
        <v>2251</v>
      </c>
      <c r="J2375" t="s">
        <v>9</v>
      </c>
      <c r="K2375" t="s">
        <v>2250</v>
      </c>
      <c r="L2375" t="s">
        <v>2249</v>
      </c>
      <c r="M2375" s="14" t="b">
        <f t="shared" si="187"/>
        <v>0</v>
      </c>
      <c r="N2375" s="14">
        <f t="shared" si="184"/>
        <v>0</v>
      </c>
      <c r="O2375" s="14">
        <f t="shared" si="185"/>
        <v>95</v>
      </c>
      <c r="P2375" s="14" t="b">
        <f t="shared" si="186"/>
        <v>1</v>
      </c>
      <c r="Q2375" t="b">
        <f t="shared" si="183"/>
        <v>1</v>
      </c>
    </row>
    <row r="2376" spans="1:17" x14ac:dyDescent="0.25">
      <c r="A2376" t="s">
        <v>6687</v>
      </c>
      <c r="B2376" t="s">
        <v>108</v>
      </c>
      <c r="C2376">
        <v>2344648</v>
      </c>
      <c r="D2376">
        <v>2345337</v>
      </c>
      <c r="E2376" t="s">
        <v>12</v>
      </c>
      <c r="F2376">
        <v>229</v>
      </c>
      <c r="G2376" s="15">
        <v>126462975</v>
      </c>
      <c r="H2376" t="s">
        <v>9</v>
      </c>
      <c r="I2376" t="s">
        <v>2248</v>
      </c>
      <c r="J2376" t="s">
        <v>9</v>
      </c>
      <c r="K2376" t="s">
        <v>2247</v>
      </c>
      <c r="L2376" t="s">
        <v>126</v>
      </c>
      <c r="M2376" s="14" t="b">
        <f t="shared" si="187"/>
        <v>0</v>
      </c>
      <c r="N2376" s="14">
        <f t="shared" si="184"/>
        <v>0</v>
      </c>
      <c r="O2376" s="14">
        <f t="shared" si="185"/>
        <v>23</v>
      </c>
      <c r="P2376" s="14" t="b">
        <f t="shared" si="186"/>
        <v>1</v>
      </c>
      <c r="Q2376" t="b">
        <f t="shared" ref="Q2376:Q2439" si="188">AND(P2376,NOT(P2375))</f>
        <v>0</v>
      </c>
    </row>
    <row r="2377" spans="1:17" x14ac:dyDescent="0.25">
      <c r="A2377" t="s">
        <v>6687</v>
      </c>
      <c r="B2377" t="s">
        <v>108</v>
      </c>
      <c r="C2377">
        <v>2345334</v>
      </c>
      <c r="D2377">
        <v>2346254</v>
      </c>
      <c r="E2377" t="s">
        <v>12</v>
      </c>
      <c r="F2377">
        <v>306</v>
      </c>
      <c r="G2377" s="15">
        <v>126462976</v>
      </c>
      <c r="H2377" t="s">
        <v>2246</v>
      </c>
      <c r="I2377" t="s">
        <v>2245</v>
      </c>
      <c r="J2377" t="s">
        <v>9</v>
      </c>
      <c r="K2377" t="s">
        <v>2244</v>
      </c>
      <c r="L2377" t="s">
        <v>2243</v>
      </c>
      <c r="M2377" s="14" t="b">
        <f t="shared" si="187"/>
        <v>1</v>
      </c>
      <c r="N2377" s="14">
        <f t="shared" si="184"/>
        <v>0</v>
      </c>
      <c r="O2377" s="14">
        <f t="shared" si="185"/>
        <v>-3</v>
      </c>
      <c r="P2377" s="14" t="b">
        <f t="shared" si="186"/>
        <v>1</v>
      </c>
      <c r="Q2377" t="b">
        <f t="shared" si="188"/>
        <v>0</v>
      </c>
    </row>
    <row r="2378" spans="1:17" x14ac:dyDescent="0.25">
      <c r="A2378" t="s">
        <v>6687</v>
      </c>
      <c r="B2378" t="s">
        <v>108</v>
      </c>
      <c r="C2378">
        <v>2346363</v>
      </c>
      <c r="D2378">
        <v>2347082</v>
      </c>
      <c r="E2378" t="s">
        <v>12</v>
      </c>
      <c r="F2378">
        <v>239</v>
      </c>
      <c r="G2378" s="15">
        <v>126462977</v>
      </c>
      <c r="H2378" t="s">
        <v>9</v>
      </c>
      <c r="I2378" t="s">
        <v>2242</v>
      </c>
      <c r="J2378" t="s">
        <v>9</v>
      </c>
      <c r="K2378" t="s">
        <v>9</v>
      </c>
      <c r="L2378" t="s">
        <v>126</v>
      </c>
      <c r="M2378" s="14" t="b">
        <f t="shared" si="187"/>
        <v>0</v>
      </c>
      <c r="N2378" s="14">
        <f t="shared" si="184"/>
        <v>0</v>
      </c>
      <c r="O2378" s="14">
        <f t="shared" si="185"/>
        <v>109</v>
      </c>
      <c r="P2378" s="14" t="b">
        <f t="shared" si="186"/>
        <v>0</v>
      </c>
      <c r="Q2378" t="b">
        <f t="shared" si="188"/>
        <v>0</v>
      </c>
    </row>
    <row r="2379" spans="1:17" x14ac:dyDescent="0.25">
      <c r="A2379" t="s">
        <v>6687</v>
      </c>
      <c r="B2379" t="s">
        <v>108</v>
      </c>
      <c r="C2379">
        <v>2347178</v>
      </c>
      <c r="D2379">
        <v>2347894</v>
      </c>
      <c r="E2379" t="s">
        <v>12</v>
      </c>
      <c r="F2379">
        <v>238</v>
      </c>
      <c r="G2379" s="15">
        <v>126462978</v>
      </c>
      <c r="H2379" t="s">
        <v>9</v>
      </c>
      <c r="I2379" t="s">
        <v>2241</v>
      </c>
      <c r="J2379" t="s">
        <v>9</v>
      </c>
      <c r="K2379" t="s">
        <v>1897</v>
      </c>
      <c r="L2379" t="s">
        <v>2240</v>
      </c>
      <c r="M2379" s="14" t="b">
        <f t="shared" si="187"/>
        <v>0</v>
      </c>
      <c r="N2379" s="14">
        <f t="shared" ref="N2379:N2442" si="189">MOD($D2379-$C2379+1,3)</f>
        <v>0</v>
      </c>
      <c r="O2379" s="14">
        <f t="shared" ref="O2379:O2442" si="190">$C2379-$D2378</f>
        <v>96</v>
      </c>
      <c r="P2379" s="14" t="b">
        <f t="shared" ref="P2379:P2442" si="191">$O2379&lt;100</f>
        <v>1</v>
      </c>
      <c r="Q2379" t="b">
        <f t="shared" si="188"/>
        <v>1</v>
      </c>
    </row>
    <row r="2380" spans="1:17" x14ac:dyDescent="0.25">
      <c r="A2380" t="s">
        <v>6687</v>
      </c>
      <c r="B2380" t="s">
        <v>108</v>
      </c>
      <c r="C2380">
        <v>2347902</v>
      </c>
      <c r="D2380">
        <v>2348738</v>
      </c>
      <c r="E2380" t="s">
        <v>9</v>
      </c>
      <c r="F2380">
        <v>278</v>
      </c>
      <c r="G2380" s="15">
        <v>126462979</v>
      </c>
      <c r="H2380" t="s">
        <v>9</v>
      </c>
      <c r="I2380" t="s">
        <v>2239</v>
      </c>
      <c r="J2380" t="s">
        <v>9</v>
      </c>
      <c r="K2380" t="s">
        <v>9</v>
      </c>
      <c r="L2380" t="s">
        <v>126</v>
      </c>
      <c r="M2380" s="14" t="b">
        <f t="shared" ref="M2380:M2443" si="192">$D2379&gt;=C2380</f>
        <v>0</v>
      </c>
      <c r="N2380" s="14">
        <f t="shared" si="189"/>
        <v>0</v>
      </c>
      <c r="O2380" s="14">
        <f t="shared" si="190"/>
        <v>8</v>
      </c>
      <c r="P2380" s="14" t="b">
        <f t="shared" si="191"/>
        <v>1</v>
      </c>
      <c r="Q2380" t="b">
        <f t="shared" si="188"/>
        <v>0</v>
      </c>
    </row>
    <row r="2381" spans="1:17" x14ac:dyDescent="0.25">
      <c r="A2381" t="s">
        <v>6687</v>
      </c>
      <c r="B2381" t="s">
        <v>108</v>
      </c>
      <c r="C2381">
        <v>2348802</v>
      </c>
      <c r="D2381">
        <v>2349245</v>
      </c>
      <c r="E2381" t="s">
        <v>9</v>
      </c>
      <c r="F2381">
        <v>147</v>
      </c>
      <c r="G2381" s="15">
        <v>126462980</v>
      </c>
      <c r="H2381" t="s">
        <v>9</v>
      </c>
      <c r="I2381" t="s">
        <v>2238</v>
      </c>
      <c r="J2381" t="s">
        <v>9</v>
      </c>
      <c r="K2381" t="s">
        <v>1158</v>
      </c>
      <c r="L2381" t="s">
        <v>1157</v>
      </c>
      <c r="M2381" s="14" t="b">
        <f t="shared" si="192"/>
        <v>0</v>
      </c>
      <c r="N2381" s="14">
        <f t="shared" si="189"/>
        <v>0</v>
      </c>
      <c r="O2381" s="14">
        <f t="shared" si="190"/>
        <v>64</v>
      </c>
      <c r="P2381" s="14" t="b">
        <f t="shared" si="191"/>
        <v>1</v>
      </c>
      <c r="Q2381" t="b">
        <f t="shared" si="188"/>
        <v>0</v>
      </c>
    </row>
    <row r="2382" spans="1:17" x14ac:dyDescent="0.25">
      <c r="A2382" t="s">
        <v>6687</v>
      </c>
      <c r="B2382" t="s">
        <v>108</v>
      </c>
      <c r="C2382">
        <v>2349242</v>
      </c>
      <c r="D2382">
        <v>2349487</v>
      </c>
      <c r="E2382" t="s">
        <v>9</v>
      </c>
      <c r="F2382">
        <v>81</v>
      </c>
      <c r="G2382" s="15">
        <v>126462981</v>
      </c>
      <c r="H2382" t="s">
        <v>9</v>
      </c>
      <c r="I2382" t="s">
        <v>2237</v>
      </c>
      <c r="J2382" t="s">
        <v>9</v>
      </c>
      <c r="K2382" t="s">
        <v>9</v>
      </c>
      <c r="L2382" t="s">
        <v>126</v>
      </c>
      <c r="M2382" s="14" t="b">
        <f t="shared" si="192"/>
        <v>1</v>
      </c>
      <c r="N2382" s="14">
        <f t="shared" si="189"/>
        <v>0</v>
      </c>
      <c r="O2382" s="14">
        <f t="shared" si="190"/>
        <v>-3</v>
      </c>
      <c r="P2382" s="14" t="b">
        <f t="shared" si="191"/>
        <v>1</v>
      </c>
      <c r="Q2382" t="b">
        <f t="shared" si="188"/>
        <v>0</v>
      </c>
    </row>
    <row r="2383" spans="1:17" x14ac:dyDescent="0.25">
      <c r="A2383" t="s">
        <v>6687</v>
      </c>
      <c r="B2383" t="s">
        <v>108</v>
      </c>
      <c r="C2383">
        <v>2349471</v>
      </c>
      <c r="D2383">
        <v>2352425</v>
      </c>
      <c r="E2383" t="s">
        <v>9</v>
      </c>
      <c r="F2383">
        <v>984</v>
      </c>
      <c r="G2383" s="15">
        <v>126462982</v>
      </c>
      <c r="H2383" t="s">
        <v>2236</v>
      </c>
      <c r="I2383" t="s">
        <v>2235</v>
      </c>
      <c r="J2383" t="s">
        <v>9</v>
      </c>
      <c r="K2383" t="s">
        <v>2234</v>
      </c>
      <c r="L2383" t="s">
        <v>2233</v>
      </c>
      <c r="M2383" s="14" t="b">
        <f t="shared" si="192"/>
        <v>1</v>
      </c>
      <c r="N2383" s="14">
        <f t="shared" si="189"/>
        <v>0</v>
      </c>
      <c r="O2383" s="14">
        <f t="shared" si="190"/>
        <v>-16</v>
      </c>
      <c r="P2383" s="14" t="b">
        <f t="shared" si="191"/>
        <v>1</v>
      </c>
      <c r="Q2383" t="b">
        <f t="shared" si="188"/>
        <v>0</v>
      </c>
    </row>
    <row r="2384" spans="1:17" x14ac:dyDescent="0.25">
      <c r="A2384" t="s">
        <v>6687</v>
      </c>
      <c r="B2384" t="s">
        <v>108</v>
      </c>
      <c r="C2384">
        <v>2352621</v>
      </c>
      <c r="D2384">
        <v>2353676</v>
      </c>
      <c r="E2384" t="s">
        <v>9</v>
      </c>
      <c r="F2384">
        <v>351</v>
      </c>
      <c r="G2384" s="15">
        <v>126462983</v>
      </c>
      <c r="H2384" t="s">
        <v>9</v>
      </c>
      <c r="I2384" t="s">
        <v>2232</v>
      </c>
      <c r="J2384" t="s">
        <v>9</v>
      </c>
      <c r="K2384" t="s">
        <v>2231</v>
      </c>
      <c r="L2384" t="s">
        <v>126</v>
      </c>
      <c r="M2384" s="14" t="b">
        <f t="shared" si="192"/>
        <v>0</v>
      </c>
      <c r="N2384" s="14">
        <f t="shared" si="189"/>
        <v>0</v>
      </c>
      <c r="O2384" s="14">
        <f t="shared" si="190"/>
        <v>196</v>
      </c>
      <c r="P2384" s="14" t="b">
        <f t="shared" si="191"/>
        <v>0</v>
      </c>
      <c r="Q2384" t="b">
        <f t="shared" si="188"/>
        <v>0</v>
      </c>
    </row>
    <row r="2385" spans="1:17" x14ac:dyDescent="0.25">
      <c r="A2385" t="s">
        <v>6687</v>
      </c>
      <c r="B2385" t="s">
        <v>108</v>
      </c>
      <c r="C2385">
        <v>2353777</v>
      </c>
      <c r="D2385">
        <v>2355207</v>
      </c>
      <c r="E2385" t="s">
        <v>9</v>
      </c>
      <c r="F2385">
        <v>476</v>
      </c>
      <c r="G2385" s="15">
        <v>126462984</v>
      </c>
      <c r="H2385" t="s">
        <v>9</v>
      </c>
      <c r="I2385" t="s">
        <v>2230</v>
      </c>
      <c r="J2385" t="s">
        <v>9</v>
      </c>
      <c r="K2385" t="s">
        <v>2229</v>
      </c>
      <c r="L2385" t="s">
        <v>126</v>
      </c>
      <c r="M2385" s="14" t="b">
        <f t="shared" si="192"/>
        <v>0</v>
      </c>
      <c r="N2385" s="14">
        <f t="shared" si="189"/>
        <v>0</v>
      </c>
      <c r="O2385" s="14">
        <f t="shared" si="190"/>
        <v>101</v>
      </c>
      <c r="P2385" s="14" t="b">
        <f t="shared" si="191"/>
        <v>0</v>
      </c>
      <c r="Q2385" t="b">
        <f t="shared" si="188"/>
        <v>0</v>
      </c>
    </row>
    <row r="2386" spans="1:17" x14ac:dyDescent="0.25">
      <c r="A2386" t="s">
        <v>6687</v>
      </c>
      <c r="B2386" t="s">
        <v>108</v>
      </c>
      <c r="C2386">
        <v>2355434</v>
      </c>
      <c r="D2386">
        <v>2356201</v>
      </c>
      <c r="E2386" t="s">
        <v>12</v>
      </c>
      <c r="F2386">
        <v>255</v>
      </c>
      <c r="G2386" s="15">
        <v>126462985</v>
      </c>
      <c r="H2386" t="s">
        <v>2228</v>
      </c>
      <c r="I2386" t="s">
        <v>2227</v>
      </c>
      <c r="J2386" t="s">
        <v>9</v>
      </c>
      <c r="K2386" t="s">
        <v>2226</v>
      </c>
      <c r="L2386" t="s">
        <v>2225</v>
      </c>
      <c r="M2386" s="14" t="b">
        <f t="shared" si="192"/>
        <v>0</v>
      </c>
      <c r="N2386" s="14">
        <f t="shared" si="189"/>
        <v>0</v>
      </c>
      <c r="O2386" s="14">
        <f t="shared" si="190"/>
        <v>227</v>
      </c>
      <c r="P2386" s="14" t="b">
        <f t="shared" si="191"/>
        <v>0</v>
      </c>
      <c r="Q2386" t="b">
        <f t="shared" si="188"/>
        <v>0</v>
      </c>
    </row>
    <row r="2387" spans="1:17" x14ac:dyDescent="0.25">
      <c r="A2387" t="s">
        <v>6687</v>
      </c>
      <c r="B2387" t="s">
        <v>108</v>
      </c>
      <c r="C2387">
        <v>2356414</v>
      </c>
      <c r="D2387">
        <v>2358501</v>
      </c>
      <c r="E2387" t="s">
        <v>9</v>
      </c>
      <c r="F2387">
        <v>695</v>
      </c>
      <c r="G2387" s="15">
        <v>126462986</v>
      </c>
      <c r="H2387" t="s">
        <v>9</v>
      </c>
      <c r="I2387" t="s">
        <v>2224</v>
      </c>
      <c r="J2387" t="s">
        <v>9</v>
      </c>
      <c r="K2387" t="s">
        <v>2223</v>
      </c>
      <c r="L2387" t="s">
        <v>637</v>
      </c>
      <c r="M2387" s="14" t="b">
        <f t="shared" si="192"/>
        <v>0</v>
      </c>
      <c r="N2387" s="14">
        <f t="shared" si="189"/>
        <v>0</v>
      </c>
      <c r="O2387" s="14">
        <f t="shared" si="190"/>
        <v>213</v>
      </c>
      <c r="P2387" s="14" t="b">
        <f t="shared" si="191"/>
        <v>0</v>
      </c>
      <c r="Q2387" t="b">
        <f t="shared" si="188"/>
        <v>0</v>
      </c>
    </row>
    <row r="2388" spans="1:17" x14ac:dyDescent="0.25">
      <c r="A2388" t="s">
        <v>6687</v>
      </c>
      <c r="B2388" t="s">
        <v>108</v>
      </c>
      <c r="C2388">
        <v>2358505</v>
      </c>
      <c r="D2388">
        <v>2358894</v>
      </c>
      <c r="E2388" t="s">
        <v>9</v>
      </c>
      <c r="F2388">
        <v>129</v>
      </c>
      <c r="G2388" s="15">
        <v>126462987</v>
      </c>
      <c r="H2388" t="s">
        <v>9</v>
      </c>
      <c r="I2388" t="s">
        <v>2222</v>
      </c>
      <c r="J2388" t="s">
        <v>9</v>
      </c>
      <c r="K2388" t="s">
        <v>563</v>
      </c>
      <c r="L2388" t="s">
        <v>717</v>
      </c>
      <c r="M2388" s="14" t="b">
        <f t="shared" si="192"/>
        <v>0</v>
      </c>
      <c r="N2388" s="14">
        <f t="shared" si="189"/>
        <v>0</v>
      </c>
      <c r="O2388" s="14">
        <f t="shared" si="190"/>
        <v>4</v>
      </c>
      <c r="P2388" s="14" t="b">
        <f t="shared" si="191"/>
        <v>1</v>
      </c>
      <c r="Q2388" t="b">
        <f t="shared" si="188"/>
        <v>1</v>
      </c>
    </row>
    <row r="2389" spans="1:17" x14ac:dyDescent="0.25">
      <c r="A2389" t="s">
        <v>6687</v>
      </c>
      <c r="B2389" t="s">
        <v>108</v>
      </c>
      <c r="C2389">
        <v>2358896</v>
      </c>
      <c r="D2389">
        <v>2359417</v>
      </c>
      <c r="E2389" t="s">
        <v>9</v>
      </c>
      <c r="F2389">
        <v>173</v>
      </c>
      <c r="G2389" s="15">
        <v>126462988</v>
      </c>
      <c r="H2389" t="s">
        <v>9</v>
      </c>
      <c r="I2389" t="s">
        <v>2221</v>
      </c>
      <c r="J2389" t="s">
        <v>9</v>
      </c>
      <c r="K2389" t="s">
        <v>9</v>
      </c>
      <c r="L2389" t="s">
        <v>126</v>
      </c>
      <c r="M2389" s="14" t="b">
        <f t="shared" si="192"/>
        <v>0</v>
      </c>
      <c r="N2389" s="14">
        <f t="shared" si="189"/>
        <v>0</v>
      </c>
      <c r="O2389" s="14">
        <f t="shared" si="190"/>
        <v>2</v>
      </c>
      <c r="P2389" s="14" t="b">
        <f t="shared" si="191"/>
        <v>1</v>
      </c>
      <c r="Q2389" t="b">
        <f t="shared" si="188"/>
        <v>0</v>
      </c>
    </row>
    <row r="2390" spans="1:17" x14ac:dyDescent="0.25">
      <c r="A2390" t="s">
        <v>6687</v>
      </c>
      <c r="B2390" t="s">
        <v>108</v>
      </c>
      <c r="C2390">
        <v>2359428</v>
      </c>
      <c r="D2390">
        <v>2361248</v>
      </c>
      <c r="E2390" t="s">
        <v>9</v>
      </c>
      <c r="F2390">
        <v>606</v>
      </c>
      <c r="G2390" s="15">
        <v>126462989</v>
      </c>
      <c r="H2390" t="s">
        <v>9</v>
      </c>
      <c r="I2390" t="s">
        <v>2220</v>
      </c>
      <c r="J2390" t="s">
        <v>9</v>
      </c>
      <c r="K2390" t="s">
        <v>2219</v>
      </c>
      <c r="L2390" t="s">
        <v>546</v>
      </c>
      <c r="M2390" s="14" t="b">
        <f t="shared" si="192"/>
        <v>0</v>
      </c>
      <c r="N2390" s="14">
        <f t="shared" si="189"/>
        <v>0</v>
      </c>
      <c r="O2390" s="14">
        <f t="shared" si="190"/>
        <v>11</v>
      </c>
      <c r="P2390" s="14" t="b">
        <f t="shared" si="191"/>
        <v>1</v>
      </c>
      <c r="Q2390" t="b">
        <f t="shared" si="188"/>
        <v>0</v>
      </c>
    </row>
    <row r="2391" spans="1:17" x14ac:dyDescent="0.25">
      <c r="A2391" t="s">
        <v>6687</v>
      </c>
      <c r="B2391" t="s">
        <v>108</v>
      </c>
      <c r="C2391">
        <v>2361312</v>
      </c>
      <c r="D2391">
        <v>2363129</v>
      </c>
      <c r="E2391" t="s">
        <v>9</v>
      </c>
      <c r="F2391">
        <v>605</v>
      </c>
      <c r="G2391" s="15">
        <v>126462990</v>
      </c>
      <c r="H2391" t="s">
        <v>9</v>
      </c>
      <c r="I2391" t="s">
        <v>2218</v>
      </c>
      <c r="J2391" t="s">
        <v>9</v>
      </c>
      <c r="K2391" t="s">
        <v>2217</v>
      </c>
      <c r="L2391" t="s">
        <v>2216</v>
      </c>
      <c r="M2391" s="14" t="b">
        <f t="shared" si="192"/>
        <v>0</v>
      </c>
      <c r="N2391" s="14">
        <f t="shared" si="189"/>
        <v>0</v>
      </c>
      <c r="O2391" s="14">
        <f t="shared" si="190"/>
        <v>64</v>
      </c>
      <c r="P2391" s="14" t="b">
        <f t="shared" si="191"/>
        <v>1</v>
      </c>
      <c r="Q2391" t="b">
        <f t="shared" si="188"/>
        <v>0</v>
      </c>
    </row>
    <row r="2392" spans="1:17" x14ac:dyDescent="0.25">
      <c r="A2392" t="s">
        <v>6687</v>
      </c>
      <c r="B2392" t="s">
        <v>108</v>
      </c>
      <c r="C2392">
        <v>2363145</v>
      </c>
      <c r="D2392">
        <v>2363426</v>
      </c>
      <c r="E2392" t="s">
        <v>9</v>
      </c>
      <c r="F2392">
        <v>93</v>
      </c>
      <c r="G2392" s="15">
        <v>126462991</v>
      </c>
      <c r="H2392" t="s">
        <v>9</v>
      </c>
      <c r="I2392" t="s">
        <v>2215</v>
      </c>
      <c r="J2392" t="s">
        <v>9</v>
      </c>
      <c r="K2392" t="s">
        <v>2214</v>
      </c>
      <c r="L2392" t="s">
        <v>126</v>
      </c>
      <c r="M2392" s="14" t="b">
        <f t="shared" si="192"/>
        <v>0</v>
      </c>
      <c r="N2392" s="14">
        <f t="shared" si="189"/>
        <v>0</v>
      </c>
      <c r="O2392" s="14">
        <f t="shared" si="190"/>
        <v>16</v>
      </c>
      <c r="P2392" s="14" t="b">
        <f t="shared" si="191"/>
        <v>1</v>
      </c>
      <c r="Q2392" t="b">
        <f t="shared" si="188"/>
        <v>0</v>
      </c>
    </row>
    <row r="2393" spans="1:17" x14ac:dyDescent="0.25">
      <c r="A2393" t="s">
        <v>6687</v>
      </c>
      <c r="B2393" t="s">
        <v>108</v>
      </c>
      <c r="C2393">
        <v>2363493</v>
      </c>
      <c r="D2393">
        <v>2364182</v>
      </c>
      <c r="E2393" t="s">
        <v>9</v>
      </c>
      <c r="F2393">
        <v>229</v>
      </c>
      <c r="G2393" s="15">
        <v>126462992</v>
      </c>
      <c r="H2393" t="s">
        <v>9</v>
      </c>
      <c r="I2393" t="s">
        <v>2213</v>
      </c>
      <c r="J2393" t="s">
        <v>9</v>
      </c>
      <c r="K2393" t="s">
        <v>2212</v>
      </c>
      <c r="L2393" t="s">
        <v>2211</v>
      </c>
      <c r="M2393" s="14" t="b">
        <f t="shared" si="192"/>
        <v>0</v>
      </c>
      <c r="N2393" s="14">
        <f t="shared" si="189"/>
        <v>0</v>
      </c>
      <c r="O2393" s="14">
        <f t="shared" si="190"/>
        <v>67</v>
      </c>
      <c r="P2393" s="14" t="b">
        <f t="shared" si="191"/>
        <v>1</v>
      </c>
      <c r="Q2393" t="b">
        <f t="shared" si="188"/>
        <v>0</v>
      </c>
    </row>
    <row r="2394" spans="1:17" x14ac:dyDescent="0.25">
      <c r="A2394" t="s">
        <v>6687</v>
      </c>
      <c r="B2394" t="s">
        <v>108</v>
      </c>
      <c r="C2394">
        <v>2364186</v>
      </c>
      <c r="D2394">
        <v>2366147</v>
      </c>
      <c r="E2394" t="s">
        <v>9</v>
      </c>
      <c r="F2394">
        <v>653</v>
      </c>
      <c r="G2394" s="15">
        <v>126462993</v>
      </c>
      <c r="H2394" t="s">
        <v>9</v>
      </c>
      <c r="I2394" t="s">
        <v>2210</v>
      </c>
      <c r="J2394" t="s">
        <v>9</v>
      </c>
      <c r="K2394" t="s">
        <v>2209</v>
      </c>
      <c r="L2394" t="s">
        <v>2208</v>
      </c>
      <c r="M2394" s="14" t="b">
        <f t="shared" si="192"/>
        <v>0</v>
      </c>
      <c r="N2394" s="14">
        <f t="shared" si="189"/>
        <v>0</v>
      </c>
      <c r="O2394" s="14">
        <f t="shared" si="190"/>
        <v>4</v>
      </c>
      <c r="P2394" s="14" t="b">
        <f t="shared" si="191"/>
        <v>1</v>
      </c>
      <c r="Q2394" t="b">
        <f t="shared" si="188"/>
        <v>0</v>
      </c>
    </row>
    <row r="2395" spans="1:17" x14ac:dyDescent="0.25">
      <c r="A2395" t="s">
        <v>6687</v>
      </c>
      <c r="B2395" t="s">
        <v>108</v>
      </c>
      <c r="C2395">
        <v>2366500</v>
      </c>
      <c r="D2395">
        <v>2368137</v>
      </c>
      <c r="E2395" t="s">
        <v>9</v>
      </c>
      <c r="F2395">
        <v>545</v>
      </c>
      <c r="G2395" s="15">
        <v>126462994</v>
      </c>
      <c r="H2395" t="s">
        <v>9</v>
      </c>
      <c r="I2395" t="s">
        <v>2207</v>
      </c>
      <c r="J2395" t="s">
        <v>9</v>
      </c>
      <c r="K2395" t="s">
        <v>259</v>
      </c>
      <c r="L2395" t="s">
        <v>2206</v>
      </c>
      <c r="M2395" s="14" t="b">
        <f t="shared" si="192"/>
        <v>0</v>
      </c>
      <c r="N2395" s="14">
        <f t="shared" si="189"/>
        <v>0</v>
      </c>
      <c r="O2395" s="14">
        <f t="shared" si="190"/>
        <v>353</v>
      </c>
      <c r="P2395" s="14" t="b">
        <f t="shared" si="191"/>
        <v>0</v>
      </c>
      <c r="Q2395" t="b">
        <f t="shared" si="188"/>
        <v>0</v>
      </c>
    </row>
    <row r="2396" spans="1:17" x14ac:dyDescent="0.25">
      <c r="A2396" t="s">
        <v>6687</v>
      </c>
      <c r="B2396" t="s">
        <v>108</v>
      </c>
      <c r="C2396">
        <v>2368210</v>
      </c>
      <c r="D2396">
        <v>2368704</v>
      </c>
      <c r="E2396" t="s">
        <v>12</v>
      </c>
      <c r="F2396">
        <v>164</v>
      </c>
      <c r="G2396" s="15">
        <v>126462995</v>
      </c>
      <c r="H2396" t="s">
        <v>9</v>
      </c>
      <c r="I2396" t="s">
        <v>2205</v>
      </c>
      <c r="J2396" t="s">
        <v>9</v>
      </c>
      <c r="K2396" t="s">
        <v>2204</v>
      </c>
      <c r="L2396" t="s">
        <v>2203</v>
      </c>
      <c r="M2396" s="14" t="b">
        <f t="shared" si="192"/>
        <v>0</v>
      </c>
      <c r="N2396" s="14">
        <f t="shared" si="189"/>
        <v>0</v>
      </c>
      <c r="O2396" s="14">
        <f t="shared" si="190"/>
        <v>73</v>
      </c>
      <c r="P2396" s="14" t="b">
        <f t="shared" si="191"/>
        <v>1</v>
      </c>
      <c r="Q2396" t="b">
        <f t="shared" si="188"/>
        <v>1</v>
      </c>
    </row>
    <row r="2397" spans="1:17" x14ac:dyDescent="0.25">
      <c r="A2397" t="s">
        <v>6687</v>
      </c>
      <c r="B2397" t="s">
        <v>108</v>
      </c>
      <c r="C2397">
        <v>2368855</v>
      </c>
      <c r="D2397">
        <v>2370312</v>
      </c>
      <c r="E2397" t="s">
        <v>12</v>
      </c>
      <c r="F2397">
        <v>485</v>
      </c>
      <c r="G2397" s="15">
        <v>126462996</v>
      </c>
      <c r="H2397" t="s">
        <v>9</v>
      </c>
      <c r="I2397" t="s">
        <v>2202</v>
      </c>
      <c r="J2397" t="s">
        <v>9</v>
      </c>
      <c r="K2397" t="s">
        <v>2201</v>
      </c>
      <c r="L2397" t="s">
        <v>2200</v>
      </c>
      <c r="M2397" s="14" t="b">
        <f t="shared" si="192"/>
        <v>0</v>
      </c>
      <c r="N2397" s="14">
        <f t="shared" si="189"/>
        <v>0</v>
      </c>
      <c r="O2397" s="14">
        <f t="shared" si="190"/>
        <v>151</v>
      </c>
      <c r="P2397" s="14" t="b">
        <f t="shared" si="191"/>
        <v>0</v>
      </c>
      <c r="Q2397" t="b">
        <f t="shared" si="188"/>
        <v>0</v>
      </c>
    </row>
    <row r="2398" spans="1:17" x14ac:dyDescent="0.25">
      <c r="A2398" t="s">
        <v>6687</v>
      </c>
      <c r="B2398" t="s">
        <v>108</v>
      </c>
      <c r="C2398">
        <v>2370472</v>
      </c>
      <c r="D2398">
        <v>2370894</v>
      </c>
      <c r="E2398" t="s">
        <v>9</v>
      </c>
      <c r="F2398">
        <v>140</v>
      </c>
      <c r="G2398" s="15">
        <v>126462997</v>
      </c>
      <c r="H2398" t="s">
        <v>9</v>
      </c>
      <c r="I2398" t="s">
        <v>2199</v>
      </c>
      <c r="J2398" t="s">
        <v>9</v>
      </c>
      <c r="K2398" t="s">
        <v>9</v>
      </c>
      <c r="L2398" t="s">
        <v>126</v>
      </c>
      <c r="M2398" s="14" t="b">
        <f t="shared" si="192"/>
        <v>0</v>
      </c>
      <c r="N2398" s="14">
        <f t="shared" si="189"/>
        <v>0</v>
      </c>
      <c r="O2398" s="14">
        <f t="shared" si="190"/>
        <v>160</v>
      </c>
      <c r="P2398" s="14" t="b">
        <f t="shared" si="191"/>
        <v>0</v>
      </c>
      <c r="Q2398" t="b">
        <f t="shared" si="188"/>
        <v>0</v>
      </c>
    </row>
    <row r="2399" spans="1:17" x14ac:dyDescent="0.25">
      <c r="A2399" t="s">
        <v>6687</v>
      </c>
      <c r="B2399" t="s">
        <v>108</v>
      </c>
      <c r="C2399">
        <v>2371153</v>
      </c>
      <c r="D2399">
        <v>2372733</v>
      </c>
      <c r="E2399" t="s">
        <v>12</v>
      </c>
      <c r="F2399">
        <v>526</v>
      </c>
      <c r="G2399" s="15">
        <v>126462998</v>
      </c>
      <c r="H2399" t="s">
        <v>2198</v>
      </c>
      <c r="I2399" t="s">
        <v>2197</v>
      </c>
      <c r="J2399" t="s">
        <v>9</v>
      </c>
      <c r="K2399" t="s">
        <v>2196</v>
      </c>
      <c r="L2399" t="s">
        <v>2195</v>
      </c>
      <c r="M2399" s="14" t="b">
        <f t="shared" si="192"/>
        <v>0</v>
      </c>
      <c r="N2399" s="14">
        <f t="shared" si="189"/>
        <v>0</v>
      </c>
      <c r="O2399" s="14">
        <f t="shared" si="190"/>
        <v>259</v>
      </c>
      <c r="P2399" s="14" t="b">
        <f t="shared" si="191"/>
        <v>0</v>
      </c>
      <c r="Q2399" t="b">
        <f t="shared" si="188"/>
        <v>0</v>
      </c>
    </row>
    <row r="2400" spans="1:17" x14ac:dyDescent="0.25">
      <c r="A2400" t="s">
        <v>6687</v>
      </c>
      <c r="B2400" t="s">
        <v>108</v>
      </c>
      <c r="C2400">
        <v>2373192</v>
      </c>
      <c r="D2400">
        <v>2373614</v>
      </c>
      <c r="E2400" t="s">
        <v>12</v>
      </c>
      <c r="F2400">
        <v>140</v>
      </c>
      <c r="G2400" s="15">
        <v>126462999</v>
      </c>
      <c r="H2400" t="s">
        <v>9</v>
      </c>
      <c r="I2400" t="s">
        <v>2194</v>
      </c>
      <c r="J2400" t="s">
        <v>9</v>
      </c>
      <c r="K2400" t="s">
        <v>2193</v>
      </c>
      <c r="L2400" t="s">
        <v>2192</v>
      </c>
      <c r="M2400" s="14" t="b">
        <f t="shared" si="192"/>
        <v>0</v>
      </c>
      <c r="N2400" s="14">
        <f t="shared" si="189"/>
        <v>0</v>
      </c>
      <c r="O2400" s="14">
        <f t="shared" si="190"/>
        <v>459</v>
      </c>
      <c r="P2400" s="14" t="b">
        <f t="shared" si="191"/>
        <v>0</v>
      </c>
      <c r="Q2400" t="b">
        <f t="shared" si="188"/>
        <v>0</v>
      </c>
    </row>
    <row r="2401" spans="1:17" x14ac:dyDescent="0.25">
      <c r="A2401" t="s">
        <v>6687</v>
      </c>
      <c r="B2401" t="s">
        <v>108</v>
      </c>
      <c r="C2401">
        <v>2373942</v>
      </c>
      <c r="D2401">
        <v>2374520</v>
      </c>
      <c r="E2401" t="s">
        <v>9</v>
      </c>
      <c r="F2401">
        <v>192</v>
      </c>
      <c r="G2401" s="15">
        <v>126463000</v>
      </c>
      <c r="H2401" t="s">
        <v>2191</v>
      </c>
      <c r="I2401" t="s">
        <v>2190</v>
      </c>
      <c r="J2401" t="s">
        <v>9</v>
      </c>
      <c r="K2401" t="s">
        <v>2189</v>
      </c>
      <c r="L2401" t="s">
        <v>2188</v>
      </c>
      <c r="M2401" s="14" t="b">
        <f t="shared" si="192"/>
        <v>0</v>
      </c>
      <c r="N2401" s="14">
        <f t="shared" si="189"/>
        <v>0</v>
      </c>
      <c r="O2401" s="14">
        <f t="shared" si="190"/>
        <v>328</v>
      </c>
      <c r="P2401" s="14" t="b">
        <f t="shared" si="191"/>
        <v>0</v>
      </c>
      <c r="Q2401" t="b">
        <f t="shared" si="188"/>
        <v>0</v>
      </c>
    </row>
    <row r="2402" spans="1:17" x14ac:dyDescent="0.25">
      <c r="A2402" t="s">
        <v>6687</v>
      </c>
      <c r="B2402" t="s">
        <v>108</v>
      </c>
      <c r="C2402">
        <v>2374701</v>
      </c>
      <c r="D2402">
        <v>2376356</v>
      </c>
      <c r="E2402" t="s">
        <v>12</v>
      </c>
      <c r="F2402">
        <v>551</v>
      </c>
      <c r="G2402" s="15">
        <v>126463001</v>
      </c>
      <c r="H2402" t="s">
        <v>9</v>
      </c>
      <c r="I2402" t="s">
        <v>2187</v>
      </c>
      <c r="J2402" t="s">
        <v>9</v>
      </c>
      <c r="K2402" t="s">
        <v>2186</v>
      </c>
      <c r="L2402" t="s">
        <v>2185</v>
      </c>
      <c r="M2402" s="14" t="b">
        <f t="shared" si="192"/>
        <v>0</v>
      </c>
      <c r="N2402" s="14">
        <f t="shared" si="189"/>
        <v>0</v>
      </c>
      <c r="O2402" s="14">
        <f t="shared" si="190"/>
        <v>181</v>
      </c>
      <c r="P2402" s="14" t="b">
        <f t="shared" si="191"/>
        <v>0</v>
      </c>
      <c r="Q2402" t="b">
        <f t="shared" si="188"/>
        <v>0</v>
      </c>
    </row>
    <row r="2403" spans="1:17" x14ac:dyDescent="0.25">
      <c r="A2403" t="s">
        <v>6687</v>
      </c>
      <c r="B2403" t="s">
        <v>108</v>
      </c>
      <c r="C2403">
        <v>2376353</v>
      </c>
      <c r="D2403">
        <v>2376712</v>
      </c>
      <c r="E2403" t="s">
        <v>12</v>
      </c>
      <c r="F2403">
        <v>119</v>
      </c>
      <c r="G2403" s="15">
        <v>126463002</v>
      </c>
      <c r="H2403" t="s">
        <v>9</v>
      </c>
      <c r="I2403" t="s">
        <v>2184</v>
      </c>
      <c r="J2403" t="s">
        <v>9</v>
      </c>
      <c r="K2403" t="s">
        <v>9</v>
      </c>
      <c r="L2403" t="s">
        <v>126</v>
      </c>
      <c r="M2403" s="14" t="b">
        <f t="shared" si="192"/>
        <v>1</v>
      </c>
      <c r="N2403" s="14">
        <f t="shared" si="189"/>
        <v>0</v>
      </c>
      <c r="O2403" s="14">
        <f t="shared" si="190"/>
        <v>-3</v>
      </c>
      <c r="P2403" s="14" t="b">
        <f t="shared" si="191"/>
        <v>1</v>
      </c>
      <c r="Q2403" t="b">
        <f t="shared" si="188"/>
        <v>1</v>
      </c>
    </row>
    <row r="2404" spans="1:17" x14ac:dyDescent="0.25">
      <c r="A2404" t="s">
        <v>6687</v>
      </c>
      <c r="B2404" t="s">
        <v>108</v>
      </c>
      <c r="C2404">
        <v>2376842</v>
      </c>
      <c r="D2404">
        <v>2377045</v>
      </c>
      <c r="E2404" t="s">
        <v>9</v>
      </c>
      <c r="F2404">
        <v>67</v>
      </c>
      <c r="G2404" s="15">
        <v>126463003</v>
      </c>
      <c r="H2404" t="s">
        <v>9</v>
      </c>
      <c r="I2404" t="s">
        <v>2183</v>
      </c>
      <c r="J2404" t="s">
        <v>9</v>
      </c>
      <c r="K2404" t="s">
        <v>9</v>
      </c>
      <c r="L2404" t="s">
        <v>126</v>
      </c>
      <c r="M2404" s="14" t="b">
        <f t="shared" si="192"/>
        <v>0</v>
      </c>
      <c r="N2404" s="14">
        <f t="shared" si="189"/>
        <v>0</v>
      </c>
      <c r="O2404" s="14">
        <f t="shared" si="190"/>
        <v>130</v>
      </c>
      <c r="P2404" s="14" t="b">
        <f t="shared" si="191"/>
        <v>0</v>
      </c>
      <c r="Q2404" t="b">
        <f t="shared" si="188"/>
        <v>0</v>
      </c>
    </row>
    <row r="2405" spans="1:17" x14ac:dyDescent="0.25">
      <c r="A2405" t="s">
        <v>6687</v>
      </c>
      <c r="B2405" t="s">
        <v>108</v>
      </c>
      <c r="C2405">
        <v>2377190</v>
      </c>
      <c r="D2405">
        <v>2377342</v>
      </c>
      <c r="E2405" t="s">
        <v>12</v>
      </c>
      <c r="F2405">
        <v>50</v>
      </c>
      <c r="G2405" s="15">
        <v>126463004</v>
      </c>
      <c r="H2405" t="s">
        <v>9</v>
      </c>
      <c r="I2405" t="s">
        <v>2182</v>
      </c>
      <c r="J2405" t="s">
        <v>9</v>
      </c>
      <c r="K2405" t="s">
        <v>9</v>
      </c>
      <c r="L2405" t="s">
        <v>126</v>
      </c>
      <c r="M2405" s="14" t="b">
        <f t="shared" si="192"/>
        <v>0</v>
      </c>
      <c r="N2405" s="14">
        <f t="shared" si="189"/>
        <v>0</v>
      </c>
      <c r="O2405" s="14">
        <f t="shared" si="190"/>
        <v>145</v>
      </c>
      <c r="P2405" s="14" t="b">
        <f t="shared" si="191"/>
        <v>0</v>
      </c>
      <c r="Q2405" t="b">
        <f t="shared" si="188"/>
        <v>0</v>
      </c>
    </row>
    <row r="2406" spans="1:17" x14ac:dyDescent="0.25">
      <c r="A2406" t="s">
        <v>6687</v>
      </c>
      <c r="B2406" t="s">
        <v>108</v>
      </c>
      <c r="C2406">
        <v>2377433</v>
      </c>
      <c r="D2406">
        <v>2377723</v>
      </c>
      <c r="E2406" t="s">
        <v>9</v>
      </c>
      <c r="F2406">
        <v>96</v>
      </c>
      <c r="G2406" s="15">
        <v>126463005</v>
      </c>
      <c r="H2406" t="s">
        <v>9</v>
      </c>
      <c r="I2406" t="s">
        <v>2181</v>
      </c>
      <c r="J2406" t="s">
        <v>9</v>
      </c>
      <c r="K2406" t="s">
        <v>9</v>
      </c>
      <c r="L2406" t="s">
        <v>126</v>
      </c>
      <c r="M2406" s="14" t="b">
        <f t="shared" si="192"/>
        <v>0</v>
      </c>
      <c r="N2406" s="14">
        <f t="shared" si="189"/>
        <v>0</v>
      </c>
      <c r="O2406" s="14">
        <f t="shared" si="190"/>
        <v>91</v>
      </c>
      <c r="P2406" s="14" t="b">
        <f t="shared" si="191"/>
        <v>1</v>
      </c>
      <c r="Q2406" t="b">
        <f t="shared" si="188"/>
        <v>1</v>
      </c>
    </row>
    <row r="2407" spans="1:17" x14ac:dyDescent="0.25">
      <c r="A2407" t="s">
        <v>6687</v>
      </c>
      <c r="B2407" t="s">
        <v>108</v>
      </c>
      <c r="C2407">
        <v>2377974</v>
      </c>
      <c r="D2407">
        <v>2378180</v>
      </c>
      <c r="E2407" t="s">
        <v>12</v>
      </c>
      <c r="F2407">
        <v>68</v>
      </c>
      <c r="G2407" s="15">
        <v>126463006</v>
      </c>
      <c r="H2407" t="s">
        <v>9</v>
      </c>
      <c r="I2407" t="s">
        <v>2180</v>
      </c>
      <c r="J2407" t="s">
        <v>9</v>
      </c>
      <c r="K2407" t="s">
        <v>2179</v>
      </c>
      <c r="L2407" t="s">
        <v>2178</v>
      </c>
      <c r="M2407" s="14" t="b">
        <f t="shared" si="192"/>
        <v>0</v>
      </c>
      <c r="N2407" s="14">
        <f t="shared" si="189"/>
        <v>0</v>
      </c>
      <c r="O2407" s="14">
        <f t="shared" si="190"/>
        <v>251</v>
      </c>
      <c r="P2407" s="14" t="b">
        <f t="shared" si="191"/>
        <v>0</v>
      </c>
      <c r="Q2407" t="b">
        <f t="shared" si="188"/>
        <v>0</v>
      </c>
    </row>
    <row r="2408" spans="1:17" x14ac:dyDescent="0.25">
      <c r="A2408" t="s">
        <v>6687</v>
      </c>
      <c r="B2408" t="s">
        <v>108</v>
      </c>
      <c r="C2408">
        <v>2378304</v>
      </c>
      <c r="D2408">
        <v>2379242</v>
      </c>
      <c r="E2408" t="s">
        <v>12</v>
      </c>
      <c r="F2408">
        <v>312</v>
      </c>
      <c r="G2408" s="15">
        <v>126463007</v>
      </c>
      <c r="H2408" t="s">
        <v>9</v>
      </c>
      <c r="I2408" t="s">
        <v>2177</v>
      </c>
      <c r="J2408" t="s">
        <v>9</v>
      </c>
      <c r="K2408" t="s">
        <v>1206</v>
      </c>
      <c r="L2408" t="s">
        <v>2176</v>
      </c>
      <c r="M2408" s="14" t="b">
        <f t="shared" si="192"/>
        <v>0</v>
      </c>
      <c r="N2408" s="14">
        <f t="shared" si="189"/>
        <v>0</v>
      </c>
      <c r="O2408" s="14">
        <f t="shared" si="190"/>
        <v>124</v>
      </c>
      <c r="P2408" s="14" t="b">
        <f t="shared" si="191"/>
        <v>0</v>
      </c>
      <c r="Q2408" t="b">
        <f t="shared" si="188"/>
        <v>0</v>
      </c>
    </row>
    <row r="2409" spans="1:17" x14ac:dyDescent="0.25">
      <c r="A2409" t="s">
        <v>6687</v>
      </c>
      <c r="B2409" t="s">
        <v>108</v>
      </c>
      <c r="C2409">
        <v>2379336</v>
      </c>
      <c r="D2409">
        <v>2380841</v>
      </c>
      <c r="E2409" t="s">
        <v>12</v>
      </c>
      <c r="F2409">
        <v>501</v>
      </c>
      <c r="G2409" s="15">
        <v>126463008</v>
      </c>
      <c r="H2409" t="s">
        <v>9</v>
      </c>
      <c r="I2409" t="s">
        <v>2175</v>
      </c>
      <c r="J2409" t="s">
        <v>9</v>
      </c>
      <c r="K2409" t="s">
        <v>2174</v>
      </c>
      <c r="L2409" t="s">
        <v>2173</v>
      </c>
      <c r="M2409" s="14" t="b">
        <f t="shared" si="192"/>
        <v>0</v>
      </c>
      <c r="N2409" s="14">
        <f t="shared" si="189"/>
        <v>0</v>
      </c>
      <c r="O2409" s="14">
        <f t="shared" si="190"/>
        <v>94</v>
      </c>
      <c r="P2409" s="14" t="b">
        <f t="shared" si="191"/>
        <v>1</v>
      </c>
      <c r="Q2409" t="b">
        <f t="shared" si="188"/>
        <v>1</v>
      </c>
    </row>
    <row r="2410" spans="1:17" x14ac:dyDescent="0.25">
      <c r="A2410" t="s">
        <v>6687</v>
      </c>
      <c r="B2410" t="s">
        <v>108</v>
      </c>
      <c r="C2410">
        <v>2380924</v>
      </c>
      <c r="D2410">
        <v>2381439</v>
      </c>
      <c r="E2410" t="s">
        <v>9</v>
      </c>
      <c r="F2410">
        <v>171</v>
      </c>
      <c r="G2410" s="15">
        <v>126463009</v>
      </c>
      <c r="H2410" t="s">
        <v>9</v>
      </c>
      <c r="I2410" t="s">
        <v>2172</v>
      </c>
      <c r="J2410" t="s">
        <v>9</v>
      </c>
      <c r="K2410" t="s">
        <v>2171</v>
      </c>
      <c r="L2410" t="s">
        <v>2170</v>
      </c>
      <c r="M2410" s="14" t="b">
        <f t="shared" si="192"/>
        <v>0</v>
      </c>
      <c r="N2410" s="14">
        <f t="shared" si="189"/>
        <v>0</v>
      </c>
      <c r="O2410" s="14">
        <f t="shared" si="190"/>
        <v>83</v>
      </c>
      <c r="P2410" s="14" t="b">
        <f t="shared" si="191"/>
        <v>1</v>
      </c>
      <c r="Q2410" t="b">
        <f t="shared" si="188"/>
        <v>0</v>
      </c>
    </row>
    <row r="2411" spans="1:17" x14ac:dyDescent="0.25">
      <c r="A2411" t="s">
        <v>6687</v>
      </c>
      <c r="B2411" t="s">
        <v>108</v>
      </c>
      <c r="C2411">
        <v>2381523</v>
      </c>
      <c r="D2411">
        <v>2383541</v>
      </c>
      <c r="E2411" t="s">
        <v>9</v>
      </c>
      <c r="F2411">
        <v>672</v>
      </c>
      <c r="G2411" s="15">
        <v>126463010</v>
      </c>
      <c r="H2411" t="s">
        <v>9</v>
      </c>
      <c r="I2411" t="s">
        <v>2169</v>
      </c>
      <c r="J2411" t="s">
        <v>9</v>
      </c>
      <c r="K2411" t="s">
        <v>2168</v>
      </c>
      <c r="L2411" t="s">
        <v>2167</v>
      </c>
      <c r="M2411" s="14" t="b">
        <f t="shared" si="192"/>
        <v>0</v>
      </c>
      <c r="N2411" s="14">
        <f t="shared" si="189"/>
        <v>0</v>
      </c>
      <c r="O2411" s="14">
        <f t="shared" si="190"/>
        <v>84</v>
      </c>
      <c r="P2411" s="14" t="b">
        <f t="shared" si="191"/>
        <v>1</v>
      </c>
      <c r="Q2411" t="b">
        <f t="shared" si="188"/>
        <v>0</v>
      </c>
    </row>
    <row r="2412" spans="1:17" x14ac:dyDescent="0.25">
      <c r="A2412" t="s">
        <v>6687</v>
      </c>
      <c r="B2412" t="s">
        <v>108</v>
      </c>
      <c r="C2412">
        <v>2383628</v>
      </c>
      <c r="D2412">
        <v>2384674</v>
      </c>
      <c r="E2412" t="s">
        <v>9</v>
      </c>
      <c r="F2412">
        <v>348</v>
      </c>
      <c r="G2412" s="15">
        <v>126463011</v>
      </c>
      <c r="H2412" t="s">
        <v>9</v>
      </c>
      <c r="I2412" t="s">
        <v>2166</v>
      </c>
      <c r="J2412" t="s">
        <v>9</v>
      </c>
      <c r="K2412" t="s">
        <v>2165</v>
      </c>
      <c r="L2412" t="s">
        <v>2164</v>
      </c>
      <c r="M2412" s="14" t="b">
        <f t="shared" si="192"/>
        <v>0</v>
      </c>
      <c r="N2412" s="14">
        <f t="shared" si="189"/>
        <v>0</v>
      </c>
      <c r="O2412" s="14">
        <f t="shared" si="190"/>
        <v>87</v>
      </c>
      <c r="P2412" s="14" t="b">
        <f t="shared" si="191"/>
        <v>1</v>
      </c>
      <c r="Q2412" t="b">
        <f t="shared" si="188"/>
        <v>0</v>
      </c>
    </row>
    <row r="2413" spans="1:17" x14ac:dyDescent="0.25">
      <c r="A2413" t="s">
        <v>6687</v>
      </c>
      <c r="B2413" t="s">
        <v>108</v>
      </c>
      <c r="C2413">
        <v>2384674</v>
      </c>
      <c r="D2413">
        <v>2385141</v>
      </c>
      <c r="E2413" t="s">
        <v>9</v>
      </c>
      <c r="F2413">
        <v>155</v>
      </c>
      <c r="G2413" s="15">
        <v>126463012</v>
      </c>
      <c r="H2413" t="s">
        <v>2163</v>
      </c>
      <c r="I2413" t="s">
        <v>2162</v>
      </c>
      <c r="J2413" t="s">
        <v>9</v>
      </c>
      <c r="K2413" t="s">
        <v>2161</v>
      </c>
      <c r="L2413" t="s">
        <v>2160</v>
      </c>
      <c r="M2413" s="14" t="b">
        <f t="shared" si="192"/>
        <v>1</v>
      </c>
      <c r="N2413" s="14">
        <f t="shared" si="189"/>
        <v>0</v>
      </c>
      <c r="O2413" s="14">
        <f t="shared" si="190"/>
        <v>0</v>
      </c>
      <c r="P2413" s="14" t="b">
        <f t="shared" si="191"/>
        <v>1</v>
      </c>
      <c r="Q2413" t="b">
        <f t="shared" si="188"/>
        <v>0</v>
      </c>
    </row>
    <row r="2414" spans="1:17" x14ac:dyDescent="0.25">
      <c r="A2414" t="s">
        <v>6687</v>
      </c>
      <c r="B2414" t="s">
        <v>108</v>
      </c>
      <c r="C2414">
        <v>2385247</v>
      </c>
      <c r="D2414">
        <v>2386437</v>
      </c>
      <c r="E2414" t="s">
        <v>9</v>
      </c>
      <c r="F2414">
        <v>396</v>
      </c>
      <c r="G2414" s="15">
        <v>126463013</v>
      </c>
      <c r="H2414" t="s">
        <v>9</v>
      </c>
      <c r="I2414" t="s">
        <v>2159</v>
      </c>
      <c r="J2414" t="s">
        <v>9</v>
      </c>
      <c r="K2414" t="s">
        <v>2158</v>
      </c>
      <c r="L2414" t="s">
        <v>2157</v>
      </c>
      <c r="M2414" s="14" t="b">
        <f t="shared" si="192"/>
        <v>0</v>
      </c>
      <c r="N2414" s="14">
        <f t="shared" si="189"/>
        <v>0</v>
      </c>
      <c r="O2414" s="14">
        <f t="shared" si="190"/>
        <v>106</v>
      </c>
      <c r="P2414" s="14" t="b">
        <f t="shared" si="191"/>
        <v>0</v>
      </c>
      <c r="Q2414" t="b">
        <f t="shared" si="188"/>
        <v>0</v>
      </c>
    </row>
    <row r="2415" spans="1:17" x14ac:dyDescent="0.25">
      <c r="A2415" t="s">
        <v>6687</v>
      </c>
      <c r="B2415" t="s">
        <v>108</v>
      </c>
      <c r="C2415">
        <v>2386500</v>
      </c>
      <c r="D2415">
        <v>2387327</v>
      </c>
      <c r="E2415" t="s">
        <v>9</v>
      </c>
      <c r="F2415">
        <v>275</v>
      </c>
      <c r="G2415" s="15">
        <v>126463014</v>
      </c>
      <c r="H2415" t="s">
        <v>9</v>
      </c>
      <c r="I2415" t="s">
        <v>2156</v>
      </c>
      <c r="J2415" t="s">
        <v>9</v>
      </c>
      <c r="K2415" t="s">
        <v>2155</v>
      </c>
      <c r="L2415" t="s">
        <v>126</v>
      </c>
      <c r="M2415" s="14" t="b">
        <f t="shared" si="192"/>
        <v>0</v>
      </c>
      <c r="N2415" s="14">
        <f t="shared" si="189"/>
        <v>0</v>
      </c>
      <c r="O2415" s="14">
        <f t="shared" si="190"/>
        <v>63</v>
      </c>
      <c r="P2415" s="14" t="b">
        <f t="shared" si="191"/>
        <v>1</v>
      </c>
      <c r="Q2415" t="b">
        <f t="shared" si="188"/>
        <v>1</v>
      </c>
    </row>
    <row r="2416" spans="1:17" x14ac:dyDescent="0.25">
      <c r="A2416" t="s">
        <v>6687</v>
      </c>
      <c r="B2416" t="s">
        <v>108</v>
      </c>
      <c r="C2416">
        <v>2387324</v>
      </c>
      <c r="D2416">
        <v>2388202</v>
      </c>
      <c r="E2416" t="s">
        <v>9</v>
      </c>
      <c r="F2416">
        <v>292</v>
      </c>
      <c r="G2416" s="15">
        <v>126463015</v>
      </c>
      <c r="H2416" t="s">
        <v>2154</v>
      </c>
      <c r="I2416" t="s">
        <v>2153</v>
      </c>
      <c r="J2416" t="s">
        <v>9</v>
      </c>
      <c r="K2416" t="s">
        <v>2152</v>
      </c>
      <c r="L2416" t="s">
        <v>2151</v>
      </c>
      <c r="M2416" s="14" t="b">
        <f t="shared" si="192"/>
        <v>1</v>
      </c>
      <c r="N2416" s="14">
        <f t="shared" si="189"/>
        <v>0</v>
      </c>
      <c r="O2416" s="14">
        <f t="shared" si="190"/>
        <v>-3</v>
      </c>
      <c r="P2416" s="14" t="b">
        <f t="shared" si="191"/>
        <v>1</v>
      </c>
      <c r="Q2416" t="b">
        <f t="shared" si="188"/>
        <v>0</v>
      </c>
    </row>
    <row r="2417" spans="1:17" x14ac:dyDescent="0.25">
      <c r="A2417" t="s">
        <v>6687</v>
      </c>
      <c r="B2417" t="s">
        <v>108</v>
      </c>
      <c r="C2417">
        <v>2388257</v>
      </c>
      <c r="D2417">
        <v>2388811</v>
      </c>
      <c r="E2417" t="s">
        <v>12</v>
      </c>
      <c r="F2417">
        <v>184</v>
      </c>
      <c r="G2417" s="15">
        <v>126463016</v>
      </c>
      <c r="H2417" t="s">
        <v>9</v>
      </c>
      <c r="I2417" t="s">
        <v>2150</v>
      </c>
      <c r="J2417" t="s">
        <v>9</v>
      </c>
      <c r="K2417" t="s">
        <v>2149</v>
      </c>
      <c r="L2417" t="s">
        <v>2148</v>
      </c>
      <c r="M2417" s="14" t="b">
        <f t="shared" si="192"/>
        <v>0</v>
      </c>
      <c r="N2417" s="14">
        <f t="shared" si="189"/>
        <v>0</v>
      </c>
      <c r="O2417" s="14">
        <f t="shared" si="190"/>
        <v>55</v>
      </c>
      <c r="P2417" s="14" t="b">
        <f t="shared" si="191"/>
        <v>1</v>
      </c>
      <c r="Q2417" t="b">
        <f t="shared" si="188"/>
        <v>0</v>
      </c>
    </row>
    <row r="2418" spans="1:17" x14ac:dyDescent="0.25">
      <c r="A2418" t="s">
        <v>6687</v>
      </c>
      <c r="B2418" t="s">
        <v>108</v>
      </c>
      <c r="C2418">
        <v>2388808</v>
      </c>
      <c r="D2418">
        <v>2389386</v>
      </c>
      <c r="E2418" t="s">
        <v>12</v>
      </c>
      <c r="F2418">
        <v>192</v>
      </c>
      <c r="G2418" s="15">
        <v>126463017</v>
      </c>
      <c r="H2418" t="s">
        <v>9</v>
      </c>
      <c r="I2418" t="s">
        <v>2147</v>
      </c>
      <c r="J2418" t="s">
        <v>9</v>
      </c>
      <c r="K2418" t="s">
        <v>2146</v>
      </c>
      <c r="L2418" t="s">
        <v>2145</v>
      </c>
      <c r="M2418" s="14" t="b">
        <f t="shared" si="192"/>
        <v>1</v>
      </c>
      <c r="N2418" s="14">
        <f t="shared" si="189"/>
        <v>0</v>
      </c>
      <c r="O2418" s="14">
        <f t="shared" si="190"/>
        <v>-3</v>
      </c>
      <c r="P2418" s="14" t="b">
        <f t="shared" si="191"/>
        <v>1</v>
      </c>
      <c r="Q2418" t="b">
        <f t="shared" si="188"/>
        <v>0</v>
      </c>
    </row>
    <row r="2419" spans="1:17" x14ac:dyDescent="0.25">
      <c r="A2419" t="s">
        <v>6687</v>
      </c>
      <c r="B2419" t="s">
        <v>108</v>
      </c>
      <c r="C2419">
        <v>2389681</v>
      </c>
      <c r="D2419">
        <v>2390772</v>
      </c>
      <c r="E2419" t="s">
        <v>9</v>
      </c>
      <c r="F2419">
        <v>363</v>
      </c>
      <c r="G2419" s="15">
        <v>126463018</v>
      </c>
      <c r="H2419" t="s">
        <v>9</v>
      </c>
      <c r="I2419" t="s">
        <v>2144</v>
      </c>
      <c r="J2419" t="s">
        <v>9</v>
      </c>
      <c r="K2419" t="s">
        <v>9</v>
      </c>
      <c r="L2419" t="s">
        <v>2129</v>
      </c>
      <c r="M2419" s="14" t="b">
        <f t="shared" si="192"/>
        <v>0</v>
      </c>
      <c r="N2419" s="14">
        <f t="shared" si="189"/>
        <v>0</v>
      </c>
      <c r="O2419" s="14">
        <f t="shared" si="190"/>
        <v>295</v>
      </c>
      <c r="P2419" s="14" t="b">
        <f t="shared" si="191"/>
        <v>0</v>
      </c>
      <c r="Q2419" t="b">
        <f t="shared" si="188"/>
        <v>0</v>
      </c>
    </row>
    <row r="2420" spans="1:17" x14ac:dyDescent="0.25">
      <c r="A2420" t="s">
        <v>6687</v>
      </c>
      <c r="B2420" t="s">
        <v>108</v>
      </c>
      <c r="C2420">
        <v>2390917</v>
      </c>
      <c r="D2420">
        <v>2392740</v>
      </c>
      <c r="E2420" t="s">
        <v>9</v>
      </c>
      <c r="F2420">
        <v>607</v>
      </c>
      <c r="G2420" s="15">
        <v>126463019</v>
      </c>
      <c r="H2420" t="s">
        <v>9</v>
      </c>
      <c r="I2420" t="s">
        <v>2143</v>
      </c>
      <c r="J2420" t="s">
        <v>9</v>
      </c>
      <c r="K2420" t="s">
        <v>9</v>
      </c>
      <c r="L2420" t="s">
        <v>150</v>
      </c>
      <c r="M2420" s="14" t="b">
        <f t="shared" si="192"/>
        <v>0</v>
      </c>
      <c r="N2420" s="14">
        <f t="shared" si="189"/>
        <v>0</v>
      </c>
      <c r="O2420" s="14">
        <f t="shared" si="190"/>
        <v>145</v>
      </c>
      <c r="P2420" s="14" t="b">
        <f t="shared" si="191"/>
        <v>0</v>
      </c>
      <c r="Q2420" t="b">
        <f t="shared" si="188"/>
        <v>0</v>
      </c>
    </row>
    <row r="2421" spans="1:17" x14ac:dyDescent="0.25">
      <c r="A2421" t="s">
        <v>6687</v>
      </c>
      <c r="B2421" t="s">
        <v>108</v>
      </c>
      <c r="C2421">
        <v>2392864</v>
      </c>
      <c r="D2421">
        <v>2393130</v>
      </c>
      <c r="E2421" t="s">
        <v>9</v>
      </c>
      <c r="F2421">
        <v>88</v>
      </c>
      <c r="G2421" s="15">
        <v>126463020</v>
      </c>
      <c r="H2421" t="s">
        <v>9</v>
      </c>
      <c r="I2421" t="s">
        <v>2142</v>
      </c>
      <c r="J2421" t="s">
        <v>9</v>
      </c>
      <c r="K2421" t="s">
        <v>9</v>
      </c>
      <c r="L2421" t="s">
        <v>126</v>
      </c>
      <c r="M2421" s="14" t="b">
        <f t="shared" si="192"/>
        <v>0</v>
      </c>
      <c r="N2421" s="14">
        <f t="shared" si="189"/>
        <v>0</v>
      </c>
      <c r="O2421" s="14">
        <f t="shared" si="190"/>
        <v>124</v>
      </c>
      <c r="P2421" s="14" t="b">
        <f t="shared" si="191"/>
        <v>0</v>
      </c>
      <c r="Q2421" t="b">
        <f t="shared" si="188"/>
        <v>0</v>
      </c>
    </row>
    <row r="2422" spans="1:17" x14ac:dyDescent="0.25">
      <c r="A2422" t="s">
        <v>6687</v>
      </c>
      <c r="B2422" t="s">
        <v>108</v>
      </c>
      <c r="C2422">
        <v>2393358</v>
      </c>
      <c r="D2422">
        <v>2393474</v>
      </c>
      <c r="E2422" t="s">
        <v>12</v>
      </c>
      <c r="F2422">
        <v>38</v>
      </c>
      <c r="G2422" s="15">
        <v>126463021</v>
      </c>
      <c r="H2422" t="s">
        <v>9</v>
      </c>
      <c r="I2422" t="s">
        <v>2141</v>
      </c>
      <c r="J2422" t="s">
        <v>9</v>
      </c>
      <c r="K2422" t="s">
        <v>9</v>
      </c>
      <c r="L2422" t="s">
        <v>126</v>
      </c>
      <c r="M2422" s="14" t="b">
        <f t="shared" si="192"/>
        <v>0</v>
      </c>
      <c r="N2422" s="14">
        <f t="shared" si="189"/>
        <v>0</v>
      </c>
      <c r="O2422" s="14">
        <f t="shared" si="190"/>
        <v>228</v>
      </c>
      <c r="P2422" s="14" t="b">
        <f t="shared" si="191"/>
        <v>0</v>
      </c>
      <c r="Q2422" t="b">
        <f t="shared" si="188"/>
        <v>0</v>
      </c>
    </row>
    <row r="2423" spans="1:17" x14ac:dyDescent="0.25">
      <c r="A2423" t="s">
        <v>6687</v>
      </c>
      <c r="B2423" t="s">
        <v>108</v>
      </c>
      <c r="C2423">
        <v>2393461</v>
      </c>
      <c r="D2423">
        <v>2393856</v>
      </c>
      <c r="E2423" t="s">
        <v>12</v>
      </c>
      <c r="F2423">
        <v>131</v>
      </c>
      <c r="G2423" s="15">
        <v>126463022</v>
      </c>
      <c r="H2423" t="s">
        <v>9</v>
      </c>
      <c r="I2423" t="s">
        <v>2140</v>
      </c>
      <c r="J2423" t="s">
        <v>9</v>
      </c>
      <c r="K2423" t="s">
        <v>9</v>
      </c>
      <c r="L2423" t="s">
        <v>126</v>
      </c>
      <c r="M2423" s="14" t="b">
        <f t="shared" si="192"/>
        <v>1</v>
      </c>
      <c r="N2423" s="14">
        <f t="shared" si="189"/>
        <v>0</v>
      </c>
      <c r="O2423" s="14">
        <f t="shared" si="190"/>
        <v>-13</v>
      </c>
      <c r="P2423" s="14" t="b">
        <f t="shared" si="191"/>
        <v>1</v>
      </c>
      <c r="Q2423" t="b">
        <f t="shared" si="188"/>
        <v>1</v>
      </c>
    </row>
    <row r="2424" spans="1:17" x14ac:dyDescent="0.25">
      <c r="A2424" t="s">
        <v>6687</v>
      </c>
      <c r="B2424" t="s">
        <v>108</v>
      </c>
      <c r="C2424">
        <v>2393978</v>
      </c>
      <c r="D2424">
        <v>2395024</v>
      </c>
      <c r="E2424" t="s">
        <v>12</v>
      </c>
      <c r="F2424">
        <v>348</v>
      </c>
      <c r="G2424" s="15">
        <v>126463023</v>
      </c>
      <c r="H2424" t="s">
        <v>9</v>
      </c>
      <c r="I2424" t="s">
        <v>2139</v>
      </c>
      <c r="J2424" t="s">
        <v>9</v>
      </c>
      <c r="K2424" t="s">
        <v>2138</v>
      </c>
      <c r="L2424" t="s">
        <v>2137</v>
      </c>
      <c r="M2424" s="14" t="b">
        <f t="shared" si="192"/>
        <v>0</v>
      </c>
      <c r="N2424" s="14">
        <f t="shared" si="189"/>
        <v>0</v>
      </c>
      <c r="O2424" s="14">
        <f t="shared" si="190"/>
        <v>122</v>
      </c>
      <c r="P2424" s="14" t="b">
        <f t="shared" si="191"/>
        <v>0</v>
      </c>
      <c r="Q2424" t="b">
        <f t="shared" si="188"/>
        <v>0</v>
      </c>
    </row>
    <row r="2425" spans="1:17" x14ac:dyDescent="0.25">
      <c r="A2425" t="s">
        <v>6687</v>
      </c>
      <c r="B2425" t="s">
        <v>108</v>
      </c>
      <c r="C2425">
        <v>2395075</v>
      </c>
      <c r="D2425">
        <v>2396022</v>
      </c>
      <c r="E2425" t="s">
        <v>12</v>
      </c>
      <c r="F2425">
        <v>315</v>
      </c>
      <c r="G2425" s="15">
        <v>126463024</v>
      </c>
      <c r="H2425" t="s">
        <v>9</v>
      </c>
      <c r="I2425" t="s">
        <v>2136</v>
      </c>
      <c r="J2425" t="s">
        <v>9</v>
      </c>
      <c r="K2425" t="s">
        <v>2135</v>
      </c>
      <c r="L2425" t="s">
        <v>584</v>
      </c>
      <c r="M2425" s="14" t="b">
        <f t="shared" si="192"/>
        <v>0</v>
      </c>
      <c r="N2425" s="14">
        <f t="shared" si="189"/>
        <v>0</v>
      </c>
      <c r="O2425" s="14">
        <f t="shared" si="190"/>
        <v>51</v>
      </c>
      <c r="P2425" s="14" t="b">
        <f t="shared" si="191"/>
        <v>1</v>
      </c>
      <c r="Q2425" t="b">
        <f t="shared" si="188"/>
        <v>1</v>
      </c>
    </row>
    <row r="2426" spans="1:17" x14ac:dyDescent="0.25">
      <c r="A2426" t="s">
        <v>6687</v>
      </c>
      <c r="B2426" t="s">
        <v>108</v>
      </c>
      <c r="C2426">
        <v>2397201</v>
      </c>
      <c r="D2426">
        <v>2397794</v>
      </c>
      <c r="E2426" t="s">
        <v>12</v>
      </c>
      <c r="F2426">
        <v>197</v>
      </c>
      <c r="G2426" s="15">
        <v>126463025</v>
      </c>
      <c r="H2426" t="s">
        <v>9</v>
      </c>
      <c r="I2426" t="s">
        <v>2134</v>
      </c>
      <c r="J2426" t="s">
        <v>9</v>
      </c>
      <c r="K2426" t="s">
        <v>1333</v>
      </c>
      <c r="L2426" t="s">
        <v>1908</v>
      </c>
      <c r="M2426" s="14" t="b">
        <f t="shared" si="192"/>
        <v>0</v>
      </c>
      <c r="N2426" s="14">
        <f t="shared" si="189"/>
        <v>0</v>
      </c>
      <c r="O2426" s="14">
        <f t="shared" si="190"/>
        <v>1179</v>
      </c>
      <c r="P2426" s="14" t="b">
        <f t="shared" si="191"/>
        <v>0</v>
      </c>
      <c r="Q2426" t="b">
        <f t="shared" si="188"/>
        <v>0</v>
      </c>
    </row>
    <row r="2427" spans="1:17" x14ac:dyDescent="0.25">
      <c r="A2427" t="s">
        <v>6687</v>
      </c>
      <c r="B2427" t="s">
        <v>108</v>
      </c>
      <c r="C2427">
        <v>2398566</v>
      </c>
      <c r="D2427">
        <v>2402243</v>
      </c>
      <c r="E2427" t="s">
        <v>9</v>
      </c>
      <c r="F2427">
        <v>1225</v>
      </c>
      <c r="G2427" s="15">
        <v>126463026</v>
      </c>
      <c r="H2427" t="s">
        <v>9</v>
      </c>
      <c r="I2427" t="s">
        <v>2133</v>
      </c>
      <c r="J2427" t="s">
        <v>9</v>
      </c>
      <c r="K2427" t="s">
        <v>9</v>
      </c>
      <c r="L2427" t="s">
        <v>2132</v>
      </c>
      <c r="M2427" s="14" t="b">
        <f t="shared" si="192"/>
        <v>0</v>
      </c>
      <c r="N2427" s="14">
        <f t="shared" si="189"/>
        <v>0</v>
      </c>
      <c r="O2427" s="14">
        <f t="shared" si="190"/>
        <v>772</v>
      </c>
      <c r="P2427" s="14" t="b">
        <f t="shared" si="191"/>
        <v>0</v>
      </c>
      <c r="Q2427" t="b">
        <f t="shared" si="188"/>
        <v>0</v>
      </c>
    </row>
    <row r="2428" spans="1:17" x14ac:dyDescent="0.25">
      <c r="A2428" t="s">
        <v>6687</v>
      </c>
      <c r="B2428" t="s">
        <v>108</v>
      </c>
      <c r="C2428">
        <v>2402962</v>
      </c>
      <c r="D2428">
        <v>2403594</v>
      </c>
      <c r="E2428" t="s">
        <v>12</v>
      </c>
      <c r="F2428">
        <v>210</v>
      </c>
      <c r="G2428" s="15">
        <v>126463027</v>
      </c>
      <c r="H2428" t="s">
        <v>9</v>
      </c>
      <c r="I2428" t="s">
        <v>2131</v>
      </c>
      <c r="J2428" t="s">
        <v>9</v>
      </c>
      <c r="K2428" t="s">
        <v>2130</v>
      </c>
      <c r="L2428" t="s">
        <v>2129</v>
      </c>
      <c r="M2428" s="14" t="b">
        <f t="shared" si="192"/>
        <v>0</v>
      </c>
      <c r="N2428" s="14">
        <f t="shared" si="189"/>
        <v>0</v>
      </c>
      <c r="O2428" s="14">
        <f t="shared" si="190"/>
        <v>719</v>
      </c>
      <c r="P2428" s="14" t="b">
        <f t="shared" si="191"/>
        <v>0</v>
      </c>
      <c r="Q2428" t="b">
        <f t="shared" si="188"/>
        <v>0</v>
      </c>
    </row>
    <row r="2429" spans="1:17" x14ac:dyDescent="0.25">
      <c r="A2429" t="s">
        <v>6687</v>
      </c>
      <c r="B2429" t="s">
        <v>108</v>
      </c>
      <c r="C2429">
        <v>2403681</v>
      </c>
      <c r="D2429">
        <v>2404286</v>
      </c>
      <c r="E2429" t="s">
        <v>12</v>
      </c>
      <c r="F2429">
        <v>201</v>
      </c>
      <c r="G2429" s="15">
        <v>126463028</v>
      </c>
      <c r="H2429" t="s">
        <v>9</v>
      </c>
      <c r="I2429" t="s">
        <v>2128</v>
      </c>
      <c r="J2429" t="s">
        <v>9</v>
      </c>
      <c r="K2429" t="s">
        <v>2127</v>
      </c>
      <c r="L2429" t="s">
        <v>2073</v>
      </c>
      <c r="M2429" s="14" t="b">
        <f t="shared" si="192"/>
        <v>0</v>
      </c>
      <c r="N2429" s="14">
        <f t="shared" si="189"/>
        <v>0</v>
      </c>
      <c r="O2429" s="14">
        <f t="shared" si="190"/>
        <v>87</v>
      </c>
      <c r="P2429" s="14" t="b">
        <f t="shared" si="191"/>
        <v>1</v>
      </c>
      <c r="Q2429" t="b">
        <f t="shared" si="188"/>
        <v>1</v>
      </c>
    </row>
    <row r="2430" spans="1:17" x14ac:dyDescent="0.25">
      <c r="A2430" t="s">
        <v>6687</v>
      </c>
      <c r="B2430" t="s">
        <v>108</v>
      </c>
      <c r="C2430">
        <v>2404563</v>
      </c>
      <c r="D2430">
        <v>2405036</v>
      </c>
      <c r="E2430" t="s">
        <v>12</v>
      </c>
      <c r="F2430">
        <v>157</v>
      </c>
      <c r="G2430" s="15">
        <v>126463029</v>
      </c>
      <c r="H2430" t="s">
        <v>9</v>
      </c>
      <c r="I2430" t="s">
        <v>2126</v>
      </c>
      <c r="J2430" t="s">
        <v>9</v>
      </c>
      <c r="K2430" t="s">
        <v>2125</v>
      </c>
      <c r="L2430" t="s">
        <v>339</v>
      </c>
      <c r="M2430" s="14" t="b">
        <f t="shared" si="192"/>
        <v>0</v>
      </c>
      <c r="N2430" s="14">
        <f t="shared" si="189"/>
        <v>0</v>
      </c>
      <c r="O2430" s="14">
        <f t="shared" si="190"/>
        <v>277</v>
      </c>
      <c r="P2430" s="14" t="b">
        <f t="shared" si="191"/>
        <v>0</v>
      </c>
      <c r="Q2430" t="b">
        <f t="shared" si="188"/>
        <v>0</v>
      </c>
    </row>
    <row r="2431" spans="1:17" x14ac:dyDescent="0.25">
      <c r="A2431" t="s">
        <v>6687</v>
      </c>
      <c r="B2431" t="s">
        <v>108</v>
      </c>
      <c r="C2431">
        <v>2405026</v>
      </c>
      <c r="D2431">
        <v>2405886</v>
      </c>
      <c r="E2431" t="s">
        <v>12</v>
      </c>
      <c r="F2431">
        <v>286</v>
      </c>
      <c r="G2431" s="15">
        <v>126463030</v>
      </c>
      <c r="H2431" t="s">
        <v>9</v>
      </c>
      <c r="I2431" t="s">
        <v>2124</v>
      </c>
      <c r="J2431" t="s">
        <v>9</v>
      </c>
      <c r="K2431" t="s">
        <v>217</v>
      </c>
      <c r="L2431" t="s">
        <v>2123</v>
      </c>
      <c r="M2431" s="14" t="b">
        <f t="shared" si="192"/>
        <v>1</v>
      </c>
      <c r="N2431" s="14">
        <f t="shared" si="189"/>
        <v>0</v>
      </c>
      <c r="O2431" s="14">
        <f t="shared" si="190"/>
        <v>-10</v>
      </c>
      <c r="P2431" s="14" t="b">
        <f t="shared" si="191"/>
        <v>1</v>
      </c>
      <c r="Q2431" t="b">
        <f t="shared" si="188"/>
        <v>1</v>
      </c>
    </row>
    <row r="2432" spans="1:17" x14ac:dyDescent="0.25">
      <c r="A2432" t="s">
        <v>6687</v>
      </c>
      <c r="B2432" t="s">
        <v>108</v>
      </c>
      <c r="C2432">
        <v>2406211</v>
      </c>
      <c r="D2432">
        <v>2406759</v>
      </c>
      <c r="E2432" t="s">
        <v>9</v>
      </c>
      <c r="F2432">
        <v>182</v>
      </c>
      <c r="G2432" s="15">
        <v>126463031</v>
      </c>
      <c r="H2432" t="s">
        <v>9</v>
      </c>
      <c r="I2432" t="s">
        <v>2122</v>
      </c>
      <c r="J2432" t="s">
        <v>9</v>
      </c>
      <c r="K2432" t="s">
        <v>731</v>
      </c>
      <c r="L2432" t="s">
        <v>2121</v>
      </c>
      <c r="M2432" s="14" t="b">
        <f t="shared" si="192"/>
        <v>0</v>
      </c>
      <c r="N2432" s="14">
        <f t="shared" si="189"/>
        <v>0</v>
      </c>
      <c r="O2432" s="14">
        <f t="shared" si="190"/>
        <v>325</v>
      </c>
      <c r="P2432" s="14" t="b">
        <f t="shared" si="191"/>
        <v>0</v>
      </c>
      <c r="Q2432" t="b">
        <f t="shared" si="188"/>
        <v>0</v>
      </c>
    </row>
    <row r="2433" spans="1:17" x14ac:dyDescent="0.25">
      <c r="A2433" t="s">
        <v>6687</v>
      </c>
      <c r="B2433" t="s">
        <v>108</v>
      </c>
      <c r="C2433">
        <v>2406765</v>
      </c>
      <c r="D2433">
        <v>2407847</v>
      </c>
      <c r="E2433" t="s">
        <v>9</v>
      </c>
      <c r="F2433">
        <v>360</v>
      </c>
      <c r="G2433" s="15">
        <v>126463032</v>
      </c>
      <c r="H2433" t="s">
        <v>9</v>
      </c>
      <c r="I2433" t="s">
        <v>2120</v>
      </c>
      <c r="J2433" t="s">
        <v>9</v>
      </c>
      <c r="K2433" t="s">
        <v>461</v>
      </c>
      <c r="L2433" t="s">
        <v>1101</v>
      </c>
      <c r="M2433" s="14" t="b">
        <f t="shared" si="192"/>
        <v>0</v>
      </c>
      <c r="N2433" s="14">
        <f t="shared" si="189"/>
        <v>0</v>
      </c>
      <c r="O2433" s="14">
        <f t="shared" si="190"/>
        <v>6</v>
      </c>
      <c r="P2433" s="14" t="b">
        <f t="shared" si="191"/>
        <v>1</v>
      </c>
      <c r="Q2433" t="b">
        <f t="shared" si="188"/>
        <v>1</v>
      </c>
    </row>
    <row r="2434" spans="1:17" x14ac:dyDescent="0.25">
      <c r="A2434" t="s">
        <v>6687</v>
      </c>
      <c r="B2434" t="s">
        <v>108</v>
      </c>
      <c r="C2434">
        <v>2407837</v>
      </c>
      <c r="D2434">
        <v>2408301</v>
      </c>
      <c r="E2434" t="s">
        <v>9</v>
      </c>
      <c r="F2434">
        <v>154</v>
      </c>
      <c r="G2434" s="15">
        <v>126463033</v>
      </c>
      <c r="H2434" t="s">
        <v>9</v>
      </c>
      <c r="I2434" t="s">
        <v>2119</v>
      </c>
      <c r="J2434" t="s">
        <v>9</v>
      </c>
      <c r="K2434" t="s">
        <v>563</v>
      </c>
      <c r="L2434" t="s">
        <v>562</v>
      </c>
      <c r="M2434" s="14" t="b">
        <f t="shared" si="192"/>
        <v>1</v>
      </c>
      <c r="N2434" s="14">
        <f t="shared" si="189"/>
        <v>0</v>
      </c>
      <c r="O2434" s="14">
        <f t="shared" si="190"/>
        <v>-10</v>
      </c>
      <c r="P2434" s="14" t="b">
        <f t="shared" si="191"/>
        <v>1</v>
      </c>
      <c r="Q2434" t="b">
        <f t="shared" si="188"/>
        <v>0</v>
      </c>
    </row>
    <row r="2435" spans="1:17" x14ac:dyDescent="0.25">
      <c r="A2435" t="s">
        <v>6687</v>
      </c>
      <c r="B2435" t="s">
        <v>108</v>
      </c>
      <c r="C2435">
        <v>2408365</v>
      </c>
      <c r="D2435">
        <v>2408754</v>
      </c>
      <c r="E2435" t="s">
        <v>12</v>
      </c>
      <c r="F2435">
        <v>129</v>
      </c>
      <c r="G2435" s="15">
        <v>126463034</v>
      </c>
      <c r="H2435" t="s">
        <v>9</v>
      </c>
      <c r="I2435" t="s">
        <v>2118</v>
      </c>
      <c r="J2435" t="s">
        <v>9</v>
      </c>
      <c r="K2435" t="s">
        <v>2117</v>
      </c>
      <c r="L2435" t="s">
        <v>2116</v>
      </c>
      <c r="M2435" s="14" t="b">
        <f t="shared" si="192"/>
        <v>0</v>
      </c>
      <c r="N2435" s="14">
        <f t="shared" si="189"/>
        <v>0</v>
      </c>
      <c r="O2435" s="14">
        <f t="shared" si="190"/>
        <v>64</v>
      </c>
      <c r="P2435" s="14" t="b">
        <f t="shared" si="191"/>
        <v>1</v>
      </c>
      <c r="Q2435" t="b">
        <f t="shared" si="188"/>
        <v>0</v>
      </c>
    </row>
    <row r="2436" spans="1:17" x14ac:dyDescent="0.25">
      <c r="A2436" t="s">
        <v>6687</v>
      </c>
      <c r="B2436" t="s">
        <v>108</v>
      </c>
      <c r="C2436">
        <v>2408955</v>
      </c>
      <c r="D2436">
        <v>2409137</v>
      </c>
      <c r="E2436" t="s">
        <v>9</v>
      </c>
      <c r="F2436">
        <v>60</v>
      </c>
      <c r="G2436" s="15">
        <v>126463035</v>
      </c>
      <c r="H2436" t="s">
        <v>9</v>
      </c>
      <c r="I2436" t="s">
        <v>2115</v>
      </c>
      <c r="J2436" t="s">
        <v>9</v>
      </c>
      <c r="K2436" t="s">
        <v>2114</v>
      </c>
      <c r="L2436" t="s">
        <v>126</v>
      </c>
      <c r="M2436" s="14" t="b">
        <f t="shared" si="192"/>
        <v>0</v>
      </c>
      <c r="N2436" s="14">
        <f t="shared" si="189"/>
        <v>0</v>
      </c>
      <c r="O2436" s="14">
        <f t="shared" si="190"/>
        <v>201</v>
      </c>
      <c r="P2436" s="14" t="b">
        <f t="shared" si="191"/>
        <v>0</v>
      </c>
      <c r="Q2436" t="b">
        <f t="shared" si="188"/>
        <v>0</v>
      </c>
    </row>
    <row r="2437" spans="1:17" x14ac:dyDescent="0.25">
      <c r="A2437" t="s">
        <v>6687</v>
      </c>
      <c r="B2437" t="s">
        <v>108</v>
      </c>
      <c r="C2437">
        <v>2409134</v>
      </c>
      <c r="D2437">
        <v>2410177</v>
      </c>
      <c r="E2437" t="s">
        <v>9</v>
      </c>
      <c r="F2437">
        <v>347</v>
      </c>
      <c r="G2437" s="15">
        <v>126463036</v>
      </c>
      <c r="H2437" t="s">
        <v>9</v>
      </c>
      <c r="I2437" t="s">
        <v>2113</v>
      </c>
      <c r="J2437" t="s">
        <v>9</v>
      </c>
      <c r="K2437" t="s">
        <v>2112</v>
      </c>
      <c r="L2437" t="s">
        <v>2111</v>
      </c>
      <c r="M2437" s="14" t="b">
        <f t="shared" si="192"/>
        <v>1</v>
      </c>
      <c r="N2437" s="14">
        <f t="shared" si="189"/>
        <v>0</v>
      </c>
      <c r="O2437" s="14">
        <f t="shared" si="190"/>
        <v>-3</v>
      </c>
      <c r="P2437" s="14" t="b">
        <f t="shared" si="191"/>
        <v>1</v>
      </c>
      <c r="Q2437" t="b">
        <f t="shared" si="188"/>
        <v>1</v>
      </c>
    </row>
    <row r="2438" spans="1:17" x14ac:dyDescent="0.25">
      <c r="A2438" t="s">
        <v>6687</v>
      </c>
      <c r="B2438" t="s">
        <v>108</v>
      </c>
      <c r="C2438">
        <v>2410174</v>
      </c>
      <c r="D2438">
        <v>2410752</v>
      </c>
      <c r="E2438" t="s">
        <v>9</v>
      </c>
      <c r="F2438">
        <v>192</v>
      </c>
      <c r="G2438" s="15">
        <v>126463037</v>
      </c>
      <c r="H2438" t="s">
        <v>9</v>
      </c>
      <c r="I2438" t="s">
        <v>2110</v>
      </c>
      <c r="J2438" t="s">
        <v>9</v>
      </c>
      <c r="K2438" t="s">
        <v>649</v>
      </c>
      <c r="L2438" t="s">
        <v>2109</v>
      </c>
      <c r="M2438" s="14" t="b">
        <f t="shared" si="192"/>
        <v>1</v>
      </c>
      <c r="N2438" s="14">
        <f t="shared" si="189"/>
        <v>0</v>
      </c>
      <c r="O2438" s="14">
        <f t="shared" si="190"/>
        <v>-3</v>
      </c>
      <c r="P2438" s="14" t="b">
        <f t="shared" si="191"/>
        <v>1</v>
      </c>
      <c r="Q2438" t="b">
        <f t="shared" si="188"/>
        <v>0</v>
      </c>
    </row>
    <row r="2439" spans="1:17" x14ac:dyDescent="0.25">
      <c r="A2439" t="s">
        <v>6687</v>
      </c>
      <c r="B2439" t="s">
        <v>108</v>
      </c>
      <c r="C2439">
        <v>2410753</v>
      </c>
      <c r="D2439">
        <v>2410971</v>
      </c>
      <c r="E2439" t="s">
        <v>9</v>
      </c>
      <c r="F2439">
        <v>72</v>
      </c>
      <c r="G2439" s="15">
        <v>126463038</v>
      </c>
      <c r="H2439" t="s">
        <v>2108</v>
      </c>
      <c r="I2439" t="s">
        <v>2107</v>
      </c>
      <c r="J2439" t="s">
        <v>9</v>
      </c>
      <c r="K2439" t="s">
        <v>2106</v>
      </c>
      <c r="L2439" t="s">
        <v>2105</v>
      </c>
      <c r="M2439" s="14" t="b">
        <f t="shared" si="192"/>
        <v>0</v>
      </c>
      <c r="N2439" s="14">
        <f t="shared" si="189"/>
        <v>0</v>
      </c>
      <c r="O2439" s="14">
        <f t="shared" si="190"/>
        <v>1</v>
      </c>
      <c r="P2439" s="14" t="b">
        <f t="shared" si="191"/>
        <v>1</v>
      </c>
      <c r="Q2439" t="b">
        <f t="shared" si="188"/>
        <v>0</v>
      </c>
    </row>
    <row r="2440" spans="1:17" x14ac:dyDescent="0.25">
      <c r="A2440" t="s">
        <v>6687</v>
      </c>
      <c r="B2440" t="s">
        <v>108</v>
      </c>
      <c r="C2440">
        <v>2411146</v>
      </c>
      <c r="D2440">
        <v>2412021</v>
      </c>
      <c r="E2440" t="s">
        <v>9</v>
      </c>
      <c r="F2440">
        <v>291</v>
      </c>
      <c r="G2440" s="15">
        <v>126463039</v>
      </c>
      <c r="H2440" t="s">
        <v>9</v>
      </c>
      <c r="I2440" t="s">
        <v>2104</v>
      </c>
      <c r="J2440" t="s">
        <v>9</v>
      </c>
      <c r="K2440" t="s">
        <v>759</v>
      </c>
      <c r="L2440" t="s">
        <v>758</v>
      </c>
      <c r="M2440" s="14" t="b">
        <f t="shared" si="192"/>
        <v>0</v>
      </c>
      <c r="N2440" s="14">
        <f t="shared" si="189"/>
        <v>0</v>
      </c>
      <c r="O2440" s="14">
        <f t="shared" si="190"/>
        <v>175</v>
      </c>
      <c r="P2440" s="14" t="b">
        <f t="shared" si="191"/>
        <v>0</v>
      </c>
      <c r="Q2440" t="b">
        <f t="shared" ref="Q2440:Q2503" si="193">AND(P2440,NOT(P2439))</f>
        <v>0</v>
      </c>
    </row>
    <row r="2441" spans="1:17" x14ac:dyDescent="0.25">
      <c r="A2441" t="s">
        <v>6687</v>
      </c>
      <c r="B2441" t="s">
        <v>108</v>
      </c>
      <c r="C2441">
        <v>2412041</v>
      </c>
      <c r="D2441">
        <v>2412628</v>
      </c>
      <c r="E2441" t="s">
        <v>9</v>
      </c>
      <c r="F2441">
        <v>195</v>
      </c>
      <c r="G2441" s="15">
        <v>126463040</v>
      </c>
      <c r="H2441" t="s">
        <v>9</v>
      </c>
      <c r="I2441" t="s">
        <v>2103</v>
      </c>
      <c r="J2441" t="s">
        <v>9</v>
      </c>
      <c r="K2441" t="s">
        <v>9</v>
      </c>
      <c r="L2441" t="s">
        <v>126</v>
      </c>
      <c r="M2441" s="14" t="b">
        <f t="shared" si="192"/>
        <v>0</v>
      </c>
      <c r="N2441" s="14">
        <f t="shared" si="189"/>
        <v>0</v>
      </c>
      <c r="O2441" s="14">
        <f t="shared" si="190"/>
        <v>20</v>
      </c>
      <c r="P2441" s="14" t="b">
        <f t="shared" si="191"/>
        <v>1</v>
      </c>
      <c r="Q2441" t="b">
        <f t="shared" si="193"/>
        <v>1</v>
      </c>
    </row>
    <row r="2442" spans="1:17" x14ac:dyDescent="0.25">
      <c r="A2442" t="s">
        <v>6687</v>
      </c>
      <c r="B2442" t="s">
        <v>108</v>
      </c>
      <c r="C2442">
        <v>2412625</v>
      </c>
      <c r="D2442">
        <v>2413029</v>
      </c>
      <c r="E2442" t="s">
        <v>9</v>
      </c>
      <c r="F2442">
        <v>134</v>
      </c>
      <c r="G2442" s="15">
        <v>126463041</v>
      </c>
      <c r="H2442" t="s">
        <v>9</v>
      </c>
      <c r="I2442" t="s">
        <v>2102</v>
      </c>
      <c r="J2442" t="s">
        <v>9</v>
      </c>
      <c r="K2442" t="s">
        <v>2101</v>
      </c>
      <c r="L2442" t="s">
        <v>126</v>
      </c>
      <c r="M2442" s="14" t="b">
        <f t="shared" si="192"/>
        <v>1</v>
      </c>
      <c r="N2442" s="14">
        <f t="shared" si="189"/>
        <v>0</v>
      </c>
      <c r="O2442" s="14">
        <f t="shared" si="190"/>
        <v>-3</v>
      </c>
      <c r="P2442" s="14" t="b">
        <f t="shared" si="191"/>
        <v>1</v>
      </c>
      <c r="Q2442" t="b">
        <f t="shared" si="193"/>
        <v>0</v>
      </c>
    </row>
    <row r="2443" spans="1:17" x14ac:dyDescent="0.25">
      <c r="A2443" t="s">
        <v>6687</v>
      </c>
      <c r="B2443" t="s">
        <v>108</v>
      </c>
      <c r="C2443">
        <v>2413013</v>
      </c>
      <c r="D2443">
        <v>2413498</v>
      </c>
      <c r="E2443" t="s">
        <v>9</v>
      </c>
      <c r="F2443">
        <v>161</v>
      </c>
      <c r="G2443" s="15">
        <v>126463042</v>
      </c>
      <c r="H2443" t="s">
        <v>9</v>
      </c>
      <c r="I2443" t="s">
        <v>2100</v>
      </c>
      <c r="J2443" t="s">
        <v>9</v>
      </c>
      <c r="K2443" t="s">
        <v>2099</v>
      </c>
      <c r="L2443" t="s">
        <v>2098</v>
      </c>
      <c r="M2443" s="14" t="b">
        <f t="shared" si="192"/>
        <v>1</v>
      </c>
      <c r="N2443" s="14">
        <f t="shared" ref="N2443:N2506" si="194">MOD($D2443-$C2443+1,3)</f>
        <v>0</v>
      </c>
      <c r="O2443" s="14">
        <f t="shared" ref="O2443:O2506" si="195">$C2443-$D2442</f>
        <v>-16</v>
      </c>
      <c r="P2443" s="14" t="b">
        <f t="shared" ref="P2443:P2506" si="196">$O2443&lt;100</f>
        <v>1</v>
      </c>
      <c r="Q2443" t="b">
        <f t="shared" si="193"/>
        <v>0</v>
      </c>
    </row>
    <row r="2444" spans="1:17" x14ac:dyDescent="0.25">
      <c r="A2444" t="s">
        <v>6687</v>
      </c>
      <c r="B2444" t="s">
        <v>108</v>
      </c>
      <c r="C2444">
        <v>2413501</v>
      </c>
      <c r="D2444">
        <v>2413977</v>
      </c>
      <c r="E2444" t="s">
        <v>9</v>
      </c>
      <c r="F2444">
        <v>158</v>
      </c>
      <c r="G2444" s="15">
        <v>126463043</v>
      </c>
      <c r="H2444" t="s">
        <v>9</v>
      </c>
      <c r="I2444" t="s">
        <v>2097</v>
      </c>
      <c r="J2444" t="s">
        <v>9</v>
      </c>
      <c r="K2444" t="s">
        <v>2096</v>
      </c>
      <c r="L2444" t="s">
        <v>126</v>
      </c>
      <c r="M2444" s="14" t="b">
        <f t="shared" ref="M2444:M2507" si="197">$D2443&gt;=C2444</f>
        <v>0</v>
      </c>
      <c r="N2444" s="14">
        <f t="shared" si="194"/>
        <v>0</v>
      </c>
      <c r="O2444" s="14">
        <f t="shared" si="195"/>
        <v>3</v>
      </c>
      <c r="P2444" s="14" t="b">
        <f t="shared" si="196"/>
        <v>1</v>
      </c>
      <c r="Q2444" t="b">
        <f t="shared" si="193"/>
        <v>0</v>
      </c>
    </row>
    <row r="2445" spans="1:17" x14ac:dyDescent="0.25">
      <c r="A2445" t="s">
        <v>6687</v>
      </c>
      <c r="B2445" t="s">
        <v>108</v>
      </c>
      <c r="C2445">
        <v>2413981</v>
      </c>
      <c r="D2445">
        <v>2415285</v>
      </c>
      <c r="E2445" t="s">
        <v>9</v>
      </c>
      <c r="F2445">
        <v>434</v>
      </c>
      <c r="G2445" s="15">
        <v>126463044</v>
      </c>
      <c r="H2445" t="s">
        <v>2095</v>
      </c>
      <c r="I2445" t="s">
        <v>2094</v>
      </c>
      <c r="J2445" t="s">
        <v>9</v>
      </c>
      <c r="K2445" t="s">
        <v>2093</v>
      </c>
      <c r="L2445" t="s">
        <v>2092</v>
      </c>
      <c r="M2445" s="14" t="b">
        <f t="shared" si="197"/>
        <v>0</v>
      </c>
      <c r="N2445" s="14">
        <f t="shared" si="194"/>
        <v>0</v>
      </c>
      <c r="O2445" s="14">
        <f t="shared" si="195"/>
        <v>4</v>
      </c>
      <c r="P2445" s="14" t="b">
        <f t="shared" si="196"/>
        <v>1</v>
      </c>
      <c r="Q2445" t="b">
        <f t="shared" si="193"/>
        <v>0</v>
      </c>
    </row>
    <row r="2446" spans="1:17" x14ac:dyDescent="0.25">
      <c r="A2446" t="s">
        <v>6687</v>
      </c>
      <c r="B2446" t="s">
        <v>108</v>
      </c>
      <c r="C2446">
        <v>2415507</v>
      </c>
      <c r="D2446">
        <v>2415986</v>
      </c>
      <c r="E2446" t="s">
        <v>9</v>
      </c>
      <c r="F2446">
        <v>159</v>
      </c>
      <c r="G2446" s="15">
        <v>126463045</v>
      </c>
      <c r="H2446" t="s">
        <v>9</v>
      </c>
      <c r="I2446" t="s">
        <v>2091</v>
      </c>
      <c r="J2446" t="s">
        <v>9</v>
      </c>
      <c r="K2446" t="s">
        <v>9</v>
      </c>
      <c r="L2446" t="s">
        <v>126</v>
      </c>
      <c r="M2446" s="14" t="b">
        <f t="shared" si="197"/>
        <v>0</v>
      </c>
      <c r="N2446" s="14">
        <f t="shared" si="194"/>
        <v>0</v>
      </c>
      <c r="O2446" s="14">
        <f t="shared" si="195"/>
        <v>222</v>
      </c>
      <c r="P2446" s="14" t="b">
        <f t="shared" si="196"/>
        <v>0</v>
      </c>
      <c r="Q2446" t="b">
        <f t="shared" si="193"/>
        <v>0</v>
      </c>
    </row>
    <row r="2447" spans="1:17" x14ac:dyDescent="0.25">
      <c r="A2447" t="s">
        <v>6687</v>
      </c>
      <c r="B2447" t="s">
        <v>108</v>
      </c>
      <c r="C2447">
        <v>2415986</v>
      </c>
      <c r="D2447">
        <v>2417254</v>
      </c>
      <c r="E2447" t="s">
        <v>9</v>
      </c>
      <c r="F2447">
        <v>422</v>
      </c>
      <c r="G2447" s="15">
        <v>126463046</v>
      </c>
      <c r="H2447" t="s">
        <v>9</v>
      </c>
      <c r="I2447" t="s">
        <v>2090</v>
      </c>
      <c r="J2447" t="s">
        <v>9</v>
      </c>
      <c r="K2447" t="s">
        <v>2089</v>
      </c>
      <c r="L2447" t="s">
        <v>2088</v>
      </c>
      <c r="M2447" s="14" t="b">
        <f t="shared" si="197"/>
        <v>1</v>
      </c>
      <c r="N2447" s="14">
        <f t="shared" si="194"/>
        <v>0</v>
      </c>
      <c r="O2447" s="14">
        <f t="shared" si="195"/>
        <v>0</v>
      </c>
      <c r="P2447" s="14" t="b">
        <f t="shared" si="196"/>
        <v>1</v>
      </c>
      <c r="Q2447" t="b">
        <f t="shared" si="193"/>
        <v>1</v>
      </c>
    </row>
    <row r="2448" spans="1:17" x14ac:dyDescent="0.25">
      <c r="A2448" t="s">
        <v>6687</v>
      </c>
      <c r="B2448" t="s">
        <v>108</v>
      </c>
      <c r="C2448">
        <v>2418057</v>
      </c>
      <c r="D2448">
        <v>2419364</v>
      </c>
      <c r="E2448" t="s">
        <v>9</v>
      </c>
      <c r="F2448">
        <v>435</v>
      </c>
      <c r="G2448" s="15">
        <v>126463047</v>
      </c>
      <c r="H2448" t="s">
        <v>9</v>
      </c>
      <c r="I2448" t="s">
        <v>2087</v>
      </c>
      <c r="J2448" t="s">
        <v>9</v>
      </c>
      <c r="K2448" t="s">
        <v>1449</v>
      </c>
      <c r="L2448" t="s">
        <v>1448</v>
      </c>
      <c r="M2448" s="14" t="b">
        <f t="shared" si="197"/>
        <v>0</v>
      </c>
      <c r="N2448" s="14">
        <f t="shared" si="194"/>
        <v>0</v>
      </c>
      <c r="O2448" s="14">
        <f t="shared" si="195"/>
        <v>803</v>
      </c>
      <c r="P2448" s="14" t="b">
        <f t="shared" si="196"/>
        <v>0</v>
      </c>
      <c r="Q2448" t="b">
        <f t="shared" si="193"/>
        <v>0</v>
      </c>
    </row>
    <row r="2449" spans="1:17" x14ac:dyDescent="0.25">
      <c r="A2449" t="s">
        <v>6687</v>
      </c>
      <c r="B2449" t="s">
        <v>108</v>
      </c>
      <c r="C2449">
        <v>2419374</v>
      </c>
      <c r="D2449">
        <v>2419892</v>
      </c>
      <c r="E2449" t="s">
        <v>9</v>
      </c>
      <c r="F2449">
        <v>172</v>
      </c>
      <c r="G2449" s="15">
        <v>126463048</v>
      </c>
      <c r="H2449" t="s">
        <v>9</v>
      </c>
      <c r="I2449" t="s">
        <v>2086</v>
      </c>
      <c r="J2449" t="s">
        <v>9</v>
      </c>
      <c r="K2449" t="s">
        <v>1452</v>
      </c>
      <c r="L2449" t="s">
        <v>1451</v>
      </c>
      <c r="M2449" s="14" t="b">
        <f t="shared" si="197"/>
        <v>0</v>
      </c>
      <c r="N2449" s="14">
        <f t="shared" si="194"/>
        <v>0</v>
      </c>
      <c r="O2449" s="14">
        <f t="shared" si="195"/>
        <v>10</v>
      </c>
      <c r="P2449" s="14" t="b">
        <f t="shared" si="196"/>
        <v>1</v>
      </c>
      <c r="Q2449" t="b">
        <f t="shared" si="193"/>
        <v>1</v>
      </c>
    </row>
    <row r="2450" spans="1:17" x14ac:dyDescent="0.25">
      <c r="A2450" t="s">
        <v>6687</v>
      </c>
      <c r="B2450" t="s">
        <v>108</v>
      </c>
      <c r="C2450">
        <v>2419951</v>
      </c>
      <c r="D2450">
        <v>2421075</v>
      </c>
      <c r="E2450" t="s">
        <v>9</v>
      </c>
      <c r="F2450">
        <v>374</v>
      </c>
      <c r="G2450" s="15">
        <v>126463049</v>
      </c>
      <c r="H2450" t="s">
        <v>9</v>
      </c>
      <c r="I2450" t="s">
        <v>2085</v>
      </c>
      <c r="J2450" t="s">
        <v>9</v>
      </c>
      <c r="K2450" t="s">
        <v>1455</v>
      </c>
      <c r="L2450" t="s">
        <v>2084</v>
      </c>
      <c r="M2450" s="14" t="b">
        <f t="shared" si="197"/>
        <v>0</v>
      </c>
      <c r="N2450" s="14">
        <f t="shared" si="194"/>
        <v>0</v>
      </c>
      <c r="O2450" s="14">
        <f t="shared" si="195"/>
        <v>59</v>
      </c>
      <c r="P2450" s="14" t="b">
        <f t="shared" si="196"/>
        <v>1</v>
      </c>
      <c r="Q2450" t="b">
        <f t="shared" si="193"/>
        <v>0</v>
      </c>
    </row>
    <row r="2451" spans="1:17" x14ac:dyDescent="0.25">
      <c r="A2451" t="s">
        <v>6687</v>
      </c>
      <c r="B2451" t="s">
        <v>108</v>
      </c>
      <c r="C2451">
        <v>2421162</v>
      </c>
      <c r="D2451">
        <v>2421887</v>
      </c>
      <c r="E2451" t="s">
        <v>9</v>
      </c>
      <c r="F2451">
        <v>241</v>
      </c>
      <c r="G2451" s="15">
        <v>126463050</v>
      </c>
      <c r="H2451" t="s">
        <v>9</v>
      </c>
      <c r="I2451" t="s">
        <v>2083</v>
      </c>
      <c r="J2451" t="s">
        <v>9</v>
      </c>
      <c r="K2451" t="s">
        <v>2082</v>
      </c>
      <c r="L2451" t="s">
        <v>126</v>
      </c>
      <c r="M2451" s="14" t="b">
        <f t="shared" si="197"/>
        <v>0</v>
      </c>
      <c r="N2451" s="14">
        <f t="shared" si="194"/>
        <v>0</v>
      </c>
      <c r="O2451" s="14">
        <f t="shared" si="195"/>
        <v>87</v>
      </c>
      <c r="P2451" s="14" t="b">
        <f t="shared" si="196"/>
        <v>1</v>
      </c>
      <c r="Q2451" t="b">
        <f t="shared" si="193"/>
        <v>0</v>
      </c>
    </row>
    <row r="2452" spans="1:17" x14ac:dyDescent="0.25">
      <c r="A2452" t="s">
        <v>6687</v>
      </c>
      <c r="B2452" t="s">
        <v>108</v>
      </c>
      <c r="C2452">
        <v>2421884</v>
      </c>
      <c r="D2452">
        <v>2423176</v>
      </c>
      <c r="E2452" t="s">
        <v>9</v>
      </c>
      <c r="F2452">
        <v>430</v>
      </c>
      <c r="G2452" s="15">
        <v>126463051</v>
      </c>
      <c r="H2452" t="s">
        <v>9</v>
      </c>
      <c r="I2452" t="s">
        <v>2081</v>
      </c>
      <c r="J2452" t="s">
        <v>9</v>
      </c>
      <c r="K2452" t="s">
        <v>1526</v>
      </c>
      <c r="L2452" t="s">
        <v>1525</v>
      </c>
      <c r="M2452" s="14" t="b">
        <f t="shared" si="197"/>
        <v>1</v>
      </c>
      <c r="N2452" s="14">
        <f t="shared" si="194"/>
        <v>0</v>
      </c>
      <c r="O2452" s="14">
        <f t="shared" si="195"/>
        <v>-3</v>
      </c>
      <c r="P2452" s="14" t="b">
        <f t="shared" si="196"/>
        <v>1</v>
      </c>
      <c r="Q2452" t="b">
        <f t="shared" si="193"/>
        <v>0</v>
      </c>
    </row>
    <row r="2453" spans="1:17" x14ac:dyDescent="0.25">
      <c r="A2453" t="s">
        <v>6687</v>
      </c>
      <c r="B2453" t="s">
        <v>108</v>
      </c>
      <c r="C2453">
        <v>2423178</v>
      </c>
      <c r="D2453">
        <v>2424854</v>
      </c>
      <c r="E2453" t="s">
        <v>9</v>
      </c>
      <c r="F2453">
        <v>558</v>
      </c>
      <c r="G2453" s="15">
        <v>126463052</v>
      </c>
      <c r="H2453" t="s">
        <v>9</v>
      </c>
      <c r="I2453" t="s">
        <v>2080</v>
      </c>
      <c r="J2453" t="s">
        <v>9</v>
      </c>
      <c r="K2453" t="s">
        <v>2079</v>
      </c>
      <c r="L2453" t="s">
        <v>2076</v>
      </c>
      <c r="M2453" s="14" t="b">
        <f t="shared" si="197"/>
        <v>0</v>
      </c>
      <c r="N2453" s="14">
        <f t="shared" si="194"/>
        <v>0</v>
      </c>
      <c r="O2453" s="14">
        <f t="shared" si="195"/>
        <v>2</v>
      </c>
      <c r="P2453" s="14" t="b">
        <f t="shared" si="196"/>
        <v>1</v>
      </c>
      <c r="Q2453" t="b">
        <f t="shared" si="193"/>
        <v>0</v>
      </c>
    </row>
    <row r="2454" spans="1:17" x14ac:dyDescent="0.25">
      <c r="A2454" t="s">
        <v>6687</v>
      </c>
      <c r="B2454" t="s">
        <v>108</v>
      </c>
      <c r="C2454">
        <v>2424858</v>
      </c>
      <c r="D2454">
        <v>2426876</v>
      </c>
      <c r="E2454" t="s">
        <v>9</v>
      </c>
      <c r="F2454">
        <v>672</v>
      </c>
      <c r="G2454" s="15">
        <v>126463053</v>
      </c>
      <c r="H2454" t="s">
        <v>9</v>
      </c>
      <c r="I2454" t="s">
        <v>2078</v>
      </c>
      <c r="J2454" t="s">
        <v>9</v>
      </c>
      <c r="K2454" t="s">
        <v>2077</v>
      </c>
      <c r="L2454" t="s">
        <v>2076</v>
      </c>
      <c r="M2454" s="14" t="b">
        <f t="shared" si="197"/>
        <v>0</v>
      </c>
      <c r="N2454" s="14">
        <f t="shared" si="194"/>
        <v>0</v>
      </c>
      <c r="O2454" s="14">
        <f t="shared" si="195"/>
        <v>4</v>
      </c>
      <c r="P2454" s="14" t="b">
        <f t="shared" si="196"/>
        <v>1</v>
      </c>
      <c r="Q2454" t="b">
        <f t="shared" si="193"/>
        <v>0</v>
      </c>
    </row>
    <row r="2455" spans="1:17" x14ac:dyDescent="0.25">
      <c r="A2455" t="s">
        <v>6687</v>
      </c>
      <c r="B2455" t="s">
        <v>108</v>
      </c>
      <c r="C2455">
        <v>2427116</v>
      </c>
      <c r="D2455">
        <v>2427751</v>
      </c>
      <c r="E2455" t="s">
        <v>12</v>
      </c>
      <c r="F2455">
        <v>211</v>
      </c>
      <c r="G2455" s="15">
        <v>126463054</v>
      </c>
      <c r="H2455" t="s">
        <v>9</v>
      </c>
      <c r="I2455" t="s">
        <v>2075</v>
      </c>
      <c r="J2455" t="s">
        <v>9</v>
      </c>
      <c r="K2455" t="s">
        <v>2074</v>
      </c>
      <c r="L2455" t="s">
        <v>2073</v>
      </c>
      <c r="M2455" s="14" t="b">
        <f t="shared" si="197"/>
        <v>0</v>
      </c>
      <c r="N2455" s="14">
        <f t="shared" si="194"/>
        <v>0</v>
      </c>
      <c r="O2455" s="14">
        <f t="shared" si="195"/>
        <v>240</v>
      </c>
      <c r="P2455" s="14" t="b">
        <f t="shared" si="196"/>
        <v>0</v>
      </c>
      <c r="Q2455" t="b">
        <f t="shared" si="193"/>
        <v>0</v>
      </c>
    </row>
    <row r="2456" spans="1:17" x14ac:dyDescent="0.25">
      <c r="A2456" t="s">
        <v>6687</v>
      </c>
      <c r="B2456" t="s">
        <v>108</v>
      </c>
      <c r="C2456">
        <v>2427758</v>
      </c>
      <c r="D2456">
        <v>2428702</v>
      </c>
      <c r="E2456" t="s">
        <v>12</v>
      </c>
      <c r="F2456">
        <v>314</v>
      </c>
      <c r="G2456" s="15">
        <v>126463055</v>
      </c>
      <c r="H2456" t="s">
        <v>9</v>
      </c>
      <c r="I2456" t="s">
        <v>2072</v>
      </c>
      <c r="J2456" t="s">
        <v>9</v>
      </c>
      <c r="K2456" t="s">
        <v>9</v>
      </c>
      <c r="L2456" t="s">
        <v>126</v>
      </c>
      <c r="M2456" s="14" t="b">
        <f t="shared" si="197"/>
        <v>0</v>
      </c>
      <c r="N2456" s="14">
        <f t="shared" si="194"/>
        <v>0</v>
      </c>
      <c r="O2456" s="14">
        <f t="shared" si="195"/>
        <v>7</v>
      </c>
      <c r="P2456" s="14" t="b">
        <f t="shared" si="196"/>
        <v>1</v>
      </c>
      <c r="Q2456" t="b">
        <f t="shared" si="193"/>
        <v>1</v>
      </c>
    </row>
    <row r="2457" spans="1:17" x14ac:dyDescent="0.25">
      <c r="A2457" t="s">
        <v>6687</v>
      </c>
      <c r="B2457" t="s">
        <v>108</v>
      </c>
      <c r="C2457">
        <v>2429232</v>
      </c>
      <c r="D2457">
        <v>2430857</v>
      </c>
      <c r="E2457" t="s">
        <v>12</v>
      </c>
      <c r="F2457">
        <v>541</v>
      </c>
      <c r="G2457" s="15">
        <v>126463056</v>
      </c>
      <c r="H2457" t="s">
        <v>9</v>
      </c>
      <c r="I2457" t="s">
        <v>2071</v>
      </c>
      <c r="J2457" t="s">
        <v>9</v>
      </c>
      <c r="K2457" t="s">
        <v>557</v>
      </c>
      <c r="L2457" t="s">
        <v>556</v>
      </c>
      <c r="M2457" s="14" t="b">
        <f t="shared" si="197"/>
        <v>0</v>
      </c>
      <c r="N2457" s="14">
        <f t="shared" si="194"/>
        <v>0</v>
      </c>
      <c r="O2457" s="14">
        <f t="shared" si="195"/>
        <v>530</v>
      </c>
      <c r="P2457" s="14" t="b">
        <f t="shared" si="196"/>
        <v>0</v>
      </c>
      <c r="Q2457" t="b">
        <f t="shared" si="193"/>
        <v>0</v>
      </c>
    </row>
    <row r="2458" spans="1:17" x14ac:dyDescent="0.25">
      <c r="A2458" t="s">
        <v>6687</v>
      </c>
      <c r="B2458" t="s">
        <v>108</v>
      </c>
      <c r="C2458">
        <v>2430861</v>
      </c>
      <c r="D2458">
        <v>2431577</v>
      </c>
      <c r="E2458" t="s">
        <v>9</v>
      </c>
      <c r="F2458">
        <v>238</v>
      </c>
      <c r="G2458" s="15">
        <v>126463057</v>
      </c>
      <c r="H2458" t="s">
        <v>9</v>
      </c>
      <c r="I2458" t="s">
        <v>2070</v>
      </c>
      <c r="J2458" t="s">
        <v>9</v>
      </c>
      <c r="K2458" t="s">
        <v>1379</v>
      </c>
      <c r="L2458" t="s">
        <v>1378</v>
      </c>
      <c r="M2458" s="14" t="b">
        <f t="shared" si="197"/>
        <v>0</v>
      </c>
      <c r="N2458" s="14">
        <f t="shared" si="194"/>
        <v>0</v>
      </c>
      <c r="O2458" s="14">
        <f t="shared" si="195"/>
        <v>4</v>
      </c>
      <c r="P2458" s="14" t="b">
        <f t="shared" si="196"/>
        <v>1</v>
      </c>
      <c r="Q2458" t="b">
        <f t="shared" si="193"/>
        <v>1</v>
      </c>
    </row>
    <row r="2459" spans="1:17" x14ac:dyDescent="0.25">
      <c r="A2459" t="s">
        <v>6687</v>
      </c>
      <c r="B2459" t="s">
        <v>108</v>
      </c>
      <c r="C2459">
        <v>2431574</v>
      </c>
      <c r="D2459">
        <v>2432254</v>
      </c>
      <c r="E2459" t="s">
        <v>9</v>
      </c>
      <c r="F2459">
        <v>226</v>
      </c>
      <c r="G2459" s="15">
        <v>126463058</v>
      </c>
      <c r="H2459" t="s">
        <v>9</v>
      </c>
      <c r="I2459" t="s">
        <v>2069</v>
      </c>
      <c r="J2459" t="s">
        <v>9</v>
      </c>
      <c r="K2459" t="s">
        <v>1381</v>
      </c>
      <c r="L2459" t="s">
        <v>511</v>
      </c>
      <c r="M2459" s="14" t="b">
        <f t="shared" si="197"/>
        <v>1</v>
      </c>
      <c r="N2459" s="14">
        <f t="shared" si="194"/>
        <v>0</v>
      </c>
      <c r="O2459" s="14">
        <f t="shared" si="195"/>
        <v>-3</v>
      </c>
      <c r="P2459" s="14" t="b">
        <f t="shared" si="196"/>
        <v>1</v>
      </c>
      <c r="Q2459" t="b">
        <f t="shared" si="193"/>
        <v>0</v>
      </c>
    </row>
    <row r="2460" spans="1:17" x14ac:dyDescent="0.25">
      <c r="A2460" t="s">
        <v>6687</v>
      </c>
      <c r="B2460" t="s">
        <v>108</v>
      </c>
      <c r="C2460">
        <v>2432254</v>
      </c>
      <c r="D2460">
        <v>2433189</v>
      </c>
      <c r="E2460" t="s">
        <v>9</v>
      </c>
      <c r="F2460">
        <v>311</v>
      </c>
      <c r="G2460" s="15">
        <v>126463059</v>
      </c>
      <c r="H2460" t="s">
        <v>9</v>
      </c>
      <c r="I2460" t="s">
        <v>2068</v>
      </c>
      <c r="J2460" t="s">
        <v>9</v>
      </c>
      <c r="K2460" t="s">
        <v>1384</v>
      </c>
      <c r="L2460" t="s">
        <v>1383</v>
      </c>
      <c r="M2460" s="14" t="b">
        <f t="shared" si="197"/>
        <v>1</v>
      </c>
      <c r="N2460" s="14">
        <f t="shared" si="194"/>
        <v>0</v>
      </c>
      <c r="O2460" s="14">
        <f t="shared" si="195"/>
        <v>0</v>
      </c>
      <c r="P2460" s="14" t="b">
        <f t="shared" si="196"/>
        <v>1</v>
      </c>
      <c r="Q2460" t="b">
        <f t="shared" si="193"/>
        <v>0</v>
      </c>
    </row>
    <row r="2461" spans="1:17" x14ac:dyDescent="0.25">
      <c r="A2461" t="s">
        <v>6687</v>
      </c>
      <c r="B2461" t="s">
        <v>108</v>
      </c>
      <c r="C2461">
        <v>2433186</v>
      </c>
      <c r="D2461">
        <v>2433989</v>
      </c>
      <c r="E2461" t="s">
        <v>9</v>
      </c>
      <c r="F2461">
        <v>267</v>
      </c>
      <c r="G2461" s="15">
        <v>126463060</v>
      </c>
      <c r="H2461" t="s">
        <v>9</v>
      </c>
      <c r="I2461" t="s">
        <v>2067</v>
      </c>
      <c r="J2461" t="s">
        <v>9</v>
      </c>
      <c r="K2461" t="s">
        <v>2066</v>
      </c>
      <c r="L2461" t="s">
        <v>2065</v>
      </c>
      <c r="M2461" s="14" t="b">
        <f t="shared" si="197"/>
        <v>1</v>
      </c>
      <c r="N2461" s="14">
        <f t="shared" si="194"/>
        <v>0</v>
      </c>
      <c r="O2461" s="14">
        <f t="shared" si="195"/>
        <v>-3</v>
      </c>
      <c r="P2461" s="14" t="b">
        <f t="shared" si="196"/>
        <v>1</v>
      </c>
      <c r="Q2461" t="b">
        <f t="shared" si="193"/>
        <v>0</v>
      </c>
    </row>
    <row r="2462" spans="1:17" x14ac:dyDescent="0.25">
      <c r="A2462" t="s">
        <v>6687</v>
      </c>
      <c r="B2462" t="s">
        <v>108</v>
      </c>
      <c r="C2462">
        <v>2433986</v>
      </c>
      <c r="D2462">
        <v>2434597</v>
      </c>
      <c r="E2462" t="s">
        <v>9</v>
      </c>
      <c r="F2462">
        <v>203</v>
      </c>
      <c r="G2462" s="15">
        <v>126463061</v>
      </c>
      <c r="H2462" t="s">
        <v>9</v>
      </c>
      <c r="I2462" t="s">
        <v>2064</v>
      </c>
      <c r="J2462" t="s">
        <v>9</v>
      </c>
      <c r="K2462" t="s">
        <v>2063</v>
      </c>
      <c r="L2462" t="s">
        <v>2062</v>
      </c>
      <c r="M2462" s="14" t="b">
        <f t="shared" si="197"/>
        <v>1</v>
      </c>
      <c r="N2462" s="14">
        <f t="shared" si="194"/>
        <v>0</v>
      </c>
      <c r="O2462" s="14">
        <f t="shared" si="195"/>
        <v>-3</v>
      </c>
      <c r="P2462" s="14" t="b">
        <f t="shared" si="196"/>
        <v>1</v>
      </c>
      <c r="Q2462" t="b">
        <f t="shared" si="193"/>
        <v>0</v>
      </c>
    </row>
    <row r="2463" spans="1:17" x14ac:dyDescent="0.25">
      <c r="A2463" t="s">
        <v>6687</v>
      </c>
      <c r="B2463" t="s">
        <v>108</v>
      </c>
      <c r="C2463">
        <v>2434594</v>
      </c>
      <c r="D2463">
        <v>2435382</v>
      </c>
      <c r="E2463" t="s">
        <v>9</v>
      </c>
      <c r="F2463">
        <v>262</v>
      </c>
      <c r="G2463" s="15">
        <v>126463062</v>
      </c>
      <c r="H2463" t="s">
        <v>9</v>
      </c>
      <c r="I2463" t="s">
        <v>2061</v>
      </c>
      <c r="J2463" t="s">
        <v>9</v>
      </c>
      <c r="K2463" t="s">
        <v>2060</v>
      </c>
      <c r="L2463" t="s">
        <v>2059</v>
      </c>
      <c r="M2463" s="14" t="b">
        <f t="shared" si="197"/>
        <v>1</v>
      </c>
      <c r="N2463" s="14">
        <f t="shared" si="194"/>
        <v>0</v>
      </c>
      <c r="O2463" s="14">
        <f t="shared" si="195"/>
        <v>-3</v>
      </c>
      <c r="P2463" s="14" t="b">
        <f t="shared" si="196"/>
        <v>1</v>
      </c>
      <c r="Q2463" t="b">
        <f t="shared" si="193"/>
        <v>0</v>
      </c>
    </row>
    <row r="2464" spans="1:17" x14ac:dyDescent="0.25">
      <c r="A2464" t="s">
        <v>6687</v>
      </c>
      <c r="B2464" t="s">
        <v>108</v>
      </c>
      <c r="C2464">
        <v>2435760</v>
      </c>
      <c r="D2464">
        <v>2436212</v>
      </c>
      <c r="E2464" t="s">
        <v>9</v>
      </c>
      <c r="F2464">
        <v>150</v>
      </c>
      <c r="G2464" s="15">
        <v>126463063</v>
      </c>
      <c r="H2464" t="s">
        <v>9</v>
      </c>
      <c r="I2464" t="s">
        <v>2058</v>
      </c>
      <c r="J2464" t="s">
        <v>9</v>
      </c>
      <c r="K2464" t="s">
        <v>1523</v>
      </c>
      <c r="L2464" t="s">
        <v>433</v>
      </c>
      <c r="M2464" s="14" t="b">
        <f t="shared" si="197"/>
        <v>0</v>
      </c>
      <c r="N2464" s="14">
        <f t="shared" si="194"/>
        <v>0</v>
      </c>
      <c r="O2464" s="14">
        <f t="shared" si="195"/>
        <v>378</v>
      </c>
      <c r="P2464" s="14" t="b">
        <f t="shared" si="196"/>
        <v>0</v>
      </c>
      <c r="Q2464" t="b">
        <f t="shared" si="193"/>
        <v>0</v>
      </c>
    </row>
    <row r="2465" spans="1:17" x14ac:dyDescent="0.25">
      <c r="A2465" t="s">
        <v>6687</v>
      </c>
      <c r="B2465" t="s">
        <v>108</v>
      </c>
      <c r="C2465">
        <v>2436209</v>
      </c>
      <c r="D2465">
        <v>2437003</v>
      </c>
      <c r="E2465" t="s">
        <v>9</v>
      </c>
      <c r="F2465">
        <v>264</v>
      </c>
      <c r="G2465" s="15">
        <v>126463064</v>
      </c>
      <c r="H2465" t="s">
        <v>9</v>
      </c>
      <c r="I2465" t="s">
        <v>2057</v>
      </c>
      <c r="J2465" t="s">
        <v>9</v>
      </c>
      <c r="K2465" t="s">
        <v>1438</v>
      </c>
      <c r="L2465" t="s">
        <v>2056</v>
      </c>
      <c r="M2465" s="14" t="b">
        <f t="shared" si="197"/>
        <v>1</v>
      </c>
      <c r="N2465" s="14">
        <f t="shared" si="194"/>
        <v>0</v>
      </c>
      <c r="O2465" s="14">
        <f t="shared" si="195"/>
        <v>-3</v>
      </c>
      <c r="P2465" s="14" t="b">
        <f t="shared" si="196"/>
        <v>1</v>
      </c>
      <c r="Q2465" t="b">
        <f t="shared" si="193"/>
        <v>1</v>
      </c>
    </row>
    <row r="2466" spans="1:17" x14ac:dyDescent="0.25">
      <c r="A2466" t="s">
        <v>6687</v>
      </c>
      <c r="B2466" t="s">
        <v>108</v>
      </c>
      <c r="C2466">
        <v>2437014</v>
      </c>
      <c r="D2466">
        <v>2438000</v>
      </c>
      <c r="E2466" t="s">
        <v>9</v>
      </c>
      <c r="F2466">
        <v>328</v>
      </c>
      <c r="G2466" s="15">
        <v>126463065</v>
      </c>
      <c r="H2466" t="s">
        <v>9</v>
      </c>
      <c r="I2466" t="s">
        <v>2055</v>
      </c>
      <c r="J2466" t="s">
        <v>9</v>
      </c>
      <c r="K2466" t="s">
        <v>764</v>
      </c>
      <c r="L2466" t="s">
        <v>2054</v>
      </c>
      <c r="M2466" s="14" t="b">
        <f t="shared" si="197"/>
        <v>0</v>
      </c>
      <c r="N2466" s="14">
        <f t="shared" si="194"/>
        <v>0</v>
      </c>
      <c r="O2466" s="14">
        <f t="shared" si="195"/>
        <v>11</v>
      </c>
      <c r="P2466" s="14" t="b">
        <f t="shared" si="196"/>
        <v>1</v>
      </c>
      <c r="Q2466" t="b">
        <f t="shared" si="193"/>
        <v>0</v>
      </c>
    </row>
    <row r="2467" spans="1:17" x14ac:dyDescent="0.25">
      <c r="A2467" t="s">
        <v>6687</v>
      </c>
      <c r="B2467" t="s">
        <v>108</v>
      </c>
      <c r="C2467">
        <v>2438010</v>
      </c>
      <c r="D2467">
        <v>2439314</v>
      </c>
      <c r="E2467" t="s">
        <v>9</v>
      </c>
      <c r="F2467">
        <v>434</v>
      </c>
      <c r="G2467" s="15">
        <v>126463066</v>
      </c>
      <c r="H2467" t="s">
        <v>9</v>
      </c>
      <c r="I2467" t="s">
        <v>2053</v>
      </c>
      <c r="J2467" t="s">
        <v>9</v>
      </c>
      <c r="K2467" t="s">
        <v>2052</v>
      </c>
      <c r="L2467" t="s">
        <v>2051</v>
      </c>
      <c r="M2467" s="14" t="b">
        <f t="shared" si="197"/>
        <v>0</v>
      </c>
      <c r="N2467" s="14">
        <f t="shared" si="194"/>
        <v>0</v>
      </c>
      <c r="O2467" s="14">
        <f t="shared" si="195"/>
        <v>10</v>
      </c>
      <c r="P2467" s="14" t="b">
        <f t="shared" si="196"/>
        <v>1</v>
      </c>
      <c r="Q2467" t="b">
        <f t="shared" si="193"/>
        <v>0</v>
      </c>
    </row>
    <row r="2468" spans="1:17" x14ac:dyDescent="0.25">
      <c r="A2468" t="s">
        <v>6687</v>
      </c>
      <c r="B2468" t="s">
        <v>108</v>
      </c>
      <c r="C2468">
        <v>2439382</v>
      </c>
      <c r="D2468">
        <v>2440293</v>
      </c>
      <c r="E2468" t="s">
        <v>9</v>
      </c>
      <c r="F2468">
        <v>303</v>
      </c>
      <c r="G2468" s="15">
        <v>126463067</v>
      </c>
      <c r="H2468" t="s">
        <v>9</v>
      </c>
      <c r="I2468" t="s">
        <v>2050</v>
      </c>
      <c r="J2468" t="s">
        <v>9</v>
      </c>
      <c r="K2468" t="s">
        <v>9</v>
      </c>
      <c r="L2468" t="s">
        <v>126</v>
      </c>
      <c r="M2468" s="14" t="b">
        <f t="shared" si="197"/>
        <v>0</v>
      </c>
      <c r="N2468" s="14">
        <f t="shared" si="194"/>
        <v>0</v>
      </c>
      <c r="O2468" s="14">
        <f t="shared" si="195"/>
        <v>68</v>
      </c>
      <c r="P2468" s="14" t="b">
        <f t="shared" si="196"/>
        <v>1</v>
      </c>
      <c r="Q2468" t="b">
        <f t="shared" si="193"/>
        <v>0</v>
      </c>
    </row>
    <row r="2469" spans="1:17" x14ac:dyDescent="0.25">
      <c r="A2469" t="s">
        <v>6687</v>
      </c>
      <c r="B2469" t="s">
        <v>108</v>
      </c>
      <c r="C2469">
        <v>2440470</v>
      </c>
      <c r="D2469">
        <v>2441216</v>
      </c>
      <c r="E2469" t="s">
        <v>9</v>
      </c>
      <c r="F2469">
        <v>248</v>
      </c>
      <c r="G2469" s="15">
        <v>126463068</v>
      </c>
      <c r="H2469" t="s">
        <v>9</v>
      </c>
      <c r="I2469" t="s">
        <v>2049</v>
      </c>
      <c r="J2469" t="s">
        <v>9</v>
      </c>
      <c r="K2469" t="s">
        <v>2048</v>
      </c>
      <c r="L2469" t="s">
        <v>126</v>
      </c>
      <c r="M2469" s="14" t="b">
        <f t="shared" si="197"/>
        <v>0</v>
      </c>
      <c r="N2469" s="14">
        <f t="shared" si="194"/>
        <v>0</v>
      </c>
      <c r="O2469" s="14">
        <f t="shared" si="195"/>
        <v>177</v>
      </c>
      <c r="P2469" s="14" t="b">
        <f t="shared" si="196"/>
        <v>0</v>
      </c>
      <c r="Q2469" t="b">
        <f t="shared" si="193"/>
        <v>0</v>
      </c>
    </row>
    <row r="2470" spans="1:17" x14ac:dyDescent="0.25">
      <c r="A2470" t="s">
        <v>6687</v>
      </c>
      <c r="B2470" t="s">
        <v>108</v>
      </c>
      <c r="C2470">
        <v>2441311</v>
      </c>
      <c r="D2470">
        <v>2443089</v>
      </c>
      <c r="E2470" t="s">
        <v>9</v>
      </c>
      <c r="F2470">
        <v>592</v>
      </c>
      <c r="G2470" s="15">
        <v>126463069</v>
      </c>
      <c r="H2470" t="s">
        <v>9</v>
      </c>
      <c r="I2470" t="s">
        <v>2047</v>
      </c>
      <c r="J2470" t="s">
        <v>9</v>
      </c>
      <c r="K2470" t="s">
        <v>2046</v>
      </c>
      <c r="L2470" t="s">
        <v>2045</v>
      </c>
      <c r="M2470" s="14" t="b">
        <f t="shared" si="197"/>
        <v>0</v>
      </c>
      <c r="N2470" s="14">
        <f t="shared" si="194"/>
        <v>0</v>
      </c>
      <c r="O2470" s="14">
        <f t="shared" si="195"/>
        <v>95</v>
      </c>
      <c r="P2470" s="14" t="b">
        <f t="shared" si="196"/>
        <v>1</v>
      </c>
      <c r="Q2470" t="b">
        <f t="shared" si="193"/>
        <v>1</v>
      </c>
    </row>
    <row r="2471" spans="1:17" x14ac:dyDescent="0.25">
      <c r="A2471" t="s">
        <v>6687</v>
      </c>
      <c r="B2471" t="s">
        <v>108</v>
      </c>
      <c r="C2471">
        <v>2443202</v>
      </c>
      <c r="D2471">
        <v>2444047</v>
      </c>
      <c r="E2471" t="s">
        <v>9</v>
      </c>
      <c r="F2471">
        <v>281</v>
      </c>
      <c r="G2471" s="15">
        <v>126463070</v>
      </c>
      <c r="H2471" t="s">
        <v>9</v>
      </c>
      <c r="I2471" t="s">
        <v>2044</v>
      </c>
      <c r="J2471" t="s">
        <v>9</v>
      </c>
      <c r="K2471" t="s">
        <v>2043</v>
      </c>
      <c r="L2471" t="s">
        <v>2038</v>
      </c>
      <c r="M2471" s="14" t="b">
        <f t="shared" si="197"/>
        <v>0</v>
      </c>
      <c r="N2471" s="14">
        <f t="shared" si="194"/>
        <v>0</v>
      </c>
      <c r="O2471" s="14">
        <f t="shared" si="195"/>
        <v>113</v>
      </c>
      <c r="P2471" s="14" t="b">
        <f t="shared" si="196"/>
        <v>0</v>
      </c>
      <c r="Q2471" t="b">
        <f t="shared" si="193"/>
        <v>0</v>
      </c>
    </row>
    <row r="2472" spans="1:17" x14ac:dyDescent="0.25">
      <c r="A2472" t="s">
        <v>6687</v>
      </c>
      <c r="B2472" t="s">
        <v>108</v>
      </c>
      <c r="C2472">
        <v>2444096</v>
      </c>
      <c r="D2472">
        <v>2446495</v>
      </c>
      <c r="E2472" t="s">
        <v>12</v>
      </c>
      <c r="F2472">
        <v>799</v>
      </c>
      <c r="G2472" s="15">
        <v>126463071</v>
      </c>
      <c r="H2472" t="s">
        <v>9</v>
      </c>
      <c r="I2472" t="s">
        <v>2042</v>
      </c>
      <c r="J2472" t="s">
        <v>9</v>
      </c>
      <c r="K2472" t="s">
        <v>2041</v>
      </c>
      <c r="L2472" t="s">
        <v>1676</v>
      </c>
      <c r="M2472" s="14" t="b">
        <f t="shared" si="197"/>
        <v>0</v>
      </c>
      <c r="N2472" s="14">
        <f t="shared" si="194"/>
        <v>0</v>
      </c>
      <c r="O2472" s="14">
        <f t="shared" si="195"/>
        <v>49</v>
      </c>
      <c r="P2472" s="14" t="b">
        <f t="shared" si="196"/>
        <v>1</v>
      </c>
      <c r="Q2472" t="b">
        <f t="shared" si="193"/>
        <v>1</v>
      </c>
    </row>
    <row r="2473" spans="1:17" x14ac:dyDescent="0.25">
      <c r="A2473" t="s">
        <v>6687</v>
      </c>
      <c r="B2473" t="s">
        <v>108</v>
      </c>
      <c r="C2473">
        <v>2446601</v>
      </c>
      <c r="D2473">
        <v>2447287</v>
      </c>
      <c r="E2473" t="s">
        <v>12</v>
      </c>
      <c r="F2473">
        <v>228</v>
      </c>
      <c r="G2473" s="15">
        <v>126463072</v>
      </c>
      <c r="H2473" t="s">
        <v>9</v>
      </c>
      <c r="I2473" t="s">
        <v>2040</v>
      </c>
      <c r="J2473" t="s">
        <v>9</v>
      </c>
      <c r="K2473" t="s">
        <v>2039</v>
      </c>
      <c r="L2473" t="s">
        <v>2038</v>
      </c>
      <c r="M2473" s="14" t="b">
        <f t="shared" si="197"/>
        <v>0</v>
      </c>
      <c r="N2473" s="14">
        <f t="shared" si="194"/>
        <v>0</v>
      </c>
      <c r="O2473" s="14">
        <f t="shared" si="195"/>
        <v>106</v>
      </c>
      <c r="P2473" s="14" t="b">
        <f t="shared" si="196"/>
        <v>0</v>
      </c>
      <c r="Q2473" t="b">
        <f t="shared" si="193"/>
        <v>0</v>
      </c>
    </row>
    <row r="2474" spans="1:17" x14ac:dyDescent="0.25">
      <c r="A2474" t="s">
        <v>6687</v>
      </c>
      <c r="B2474" t="s">
        <v>108</v>
      </c>
      <c r="C2474">
        <v>2447251</v>
      </c>
      <c r="D2474">
        <v>2447970</v>
      </c>
      <c r="E2474" t="s">
        <v>9</v>
      </c>
      <c r="F2474">
        <v>239</v>
      </c>
      <c r="G2474" s="15">
        <v>126463073</v>
      </c>
      <c r="H2474" t="s">
        <v>9</v>
      </c>
      <c r="I2474" t="s">
        <v>2037</v>
      </c>
      <c r="J2474" t="s">
        <v>9</v>
      </c>
      <c r="K2474" t="s">
        <v>2036</v>
      </c>
      <c r="L2474" t="s">
        <v>717</v>
      </c>
      <c r="M2474" s="14" t="b">
        <f t="shared" si="197"/>
        <v>1</v>
      </c>
      <c r="N2474" s="14">
        <f t="shared" si="194"/>
        <v>0</v>
      </c>
      <c r="O2474" s="14">
        <f t="shared" si="195"/>
        <v>-36</v>
      </c>
      <c r="P2474" s="14" t="b">
        <f t="shared" si="196"/>
        <v>1</v>
      </c>
      <c r="Q2474" t="b">
        <f t="shared" si="193"/>
        <v>1</v>
      </c>
    </row>
    <row r="2475" spans="1:17" x14ac:dyDescent="0.25">
      <c r="A2475" t="s">
        <v>6687</v>
      </c>
      <c r="B2475" t="s">
        <v>108</v>
      </c>
      <c r="C2475">
        <v>2448085</v>
      </c>
      <c r="D2475">
        <v>2448975</v>
      </c>
      <c r="E2475" t="s">
        <v>9</v>
      </c>
      <c r="F2475">
        <v>296</v>
      </c>
      <c r="G2475" s="15">
        <v>126463074</v>
      </c>
      <c r="H2475" t="s">
        <v>9</v>
      </c>
      <c r="I2475" t="s">
        <v>2035</v>
      </c>
      <c r="J2475" t="s">
        <v>9</v>
      </c>
      <c r="K2475" t="s">
        <v>2034</v>
      </c>
      <c r="L2475" t="s">
        <v>2033</v>
      </c>
      <c r="M2475" s="14" t="b">
        <f t="shared" si="197"/>
        <v>0</v>
      </c>
      <c r="N2475" s="14">
        <f t="shared" si="194"/>
        <v>0</v>
      </c>
      <c r="O2475" s="14">
        <f t="shared" si="195"/>
        <v>115</v>
      </c>
      <c r="P2475" s="14" t="b">
        <f t="shared" si="196"/>
        <v>0</v>
      </c>
      <c r="Q2475" t="b">
        <f t="shared" si="193"/>
        <v>0</v>
      </c>
    </row>
    <row r="2476" spans="1:17" x14ac:dyDescent="0.25">
      <c r="A2476" t="s">
        <v>6687</v>
      </c>
      <c r="B2476" t="s">
        <v>108</v>
      </c>
      <c r="C2476">
        <v>2448972</v>
      </c>
      <c r="D2476">
        <v>2449289</v>
      </c>
      <c r="E2476" t="s">
        <v>9</v>
      </c>
      <c r="F2476">
        <v>105</v>
      </c>
      <c r="G2476" s="15">
        <v>126463075</v>
      </c>
      <c r="H2476" t="s">
        <v>9</v>
      </c>
      <c r="I2476" t="s">
        <v>2032</v>
      </c>
      <c r="J2476" t="s">
        <v>9</v>
      </c>
      <c r="K2476" t="s">
        <v>1114</v>
      </c>
      <c r="L2476" t="s">
        <v>1113</v>
      </c>
      <c r="M2476" s="14" t="b">
        <f t="shared" si="197"/>
        <v>1</v>
      </c>
      <c r="N2476" s="14">
        <f t="shared" si="194"/>
        <v>0</v>
      </c>
      <c r="O2476" s="14">
        <f t="shared" si="195"/>
        <v>-3</v>
      </c>
      <c r="P2476" s="14" t="b">
        <f t="shared" si="196"/>
        <v>1</v>
      </c>
      <c r="Q2476" t="b">
        <f t="shared" si="193"/>
        <v>1</v>
      </c>
    </row>
    <row r="2477" spans="1:17" x14ac:dyDescent="0.25">
      <c r="A2477" t="s">
        <v>6687</v>
      </c>
      <c r="B2477" t="s">
        <v>108</v>
      </c>
      <c r="C2477">
        <v>2449364</v>
      </c>
      <c r="D2477">
        <v>2451037</v>
      </c>
      <c r="E2477" t="s">
        <v>9</v>
      </c>
      <c r="F2477">
        <v>557</v>
      </c>
      <c r="G2477" s="15">
        <v>126463076</v>
      </c>
      <c r="H2477" t="s">
        <v>9</v>
      </c>
      <c r="I2477" t="s">
        <v>2031</v>
      </c>
      <c r="J2477" t="s">
        <v>9</v>
      </c>
      <c r="K2477" t="s">
        <v>2030</v>
      </c>
      <c r="L2477" t="s">
        <v>2029</v>
      </c>
      <c r="M2477" s="14" t="b">
        <f t="shared" si="197"/>
        <v>0</v>
      </c>
      <c r="N2477" s="14">
        <f t="shared" si="194"/>
        <v>0</v>
      </c>
      <c r="O2477" s="14">
        <f t="shared" si="195"/>
        <v>75</v>
      </c>
      <c r="P2477" s="14" t="b">
        <f t="shared" si="196"/>
        <v>1</v>
      </c>
      <c r="Q2477" t="b">
        <f t="shared" si="193"/>
        <v>0</v>
      </c>
    </row>
    <row r="2478" spans="1:17" x14ac:dyDescent="0.25">
      <c r="A2478" t="s">
        <v>6687</v>
      </c>
      <c r="B2478" t="s">
        <v>108</v>
      </c>
      <c r="C2478">
        <v>2451118</v>
      </c>
      <c r="D2478">
        <v>2451810</v>
      </c>
      <c r="E2478" t="s">
        <v>9</v>
      </c>
      <c r="F2478">
        <v>230</v>
      </c>
      <c r="G2478" s="15">
        <v>126463077</v>
      </c>
      <c r="H2478" t="s">
        <v>9</v>
      </c>
      <c r="I2478" t="s">
        <v>2028</v>
      </c>
      <c r="J2478" t="s">
        <v>9</v>
      </c>
      <c r="K2478" t="s">
        <v>9</v>
      </c>
      <c r="L2478" t="s">
        <v>126</v>
      </c>
      <c r="M2478" s="14" t="b">
        <f t="shared" si="197"/>
        <v>0</v>
      </c>
      <c r="N2478" s="14">
        <f t="shared" si="194"/>
        <v>0</v>
      </c>
      <c r="O2478" s="14">
        <f t="shared" si="195"/>
        <v>81</v>
      </c>
      <c r="P2478" s="14" t="b">
        <f t="shared" si="196"/>
        <v>1</v>
      </c>
      <c r="Q2478" t="b">
        <f t="shared" si="193"/>
        <v>0</v>
      </c>
    </row>
    <row r="2479" spans="1:17" x14ac:dyDescent="0.25">
      <c r="A2479" t="s">
        <v>6687</v>
      </c>
      <c r="B2479" t="s">
        <v>108</v>
      </c>
      <c r="C2479">
        <v>2452315</v>
      </c>
      <c r="D2479">
        <v>2454216</v>
      </c>
      <c r="E2479" t="s">
        <v>9</v>
      </c>
      <c r="F2479">
        <v>633</v>
      </c>
      <c r="G2479" s="15">
        <v>126463078</v>
      </c>
      <c r="H2479" t="s">
        <v>9</v>
      </c>
      <c r="I2479" t="s">
        <v>2027</v>
      </c>
      <c r="J2479" t="s">
        <v>9</v>
      </c>
      <c r="K2479" t="s">
        <v>2026</v>
      </c>
      <c r="L2479" t="s">
        <v>2025</v>
      </c>
      <c r="M2479" s="14" t="b">
        <f t="shared" si="197"/>
        <v>0</v>
      </c>
      <c r="N2479" s="14">
        <f t="shared" si="194"/>
        <v>0</v>
      </c>
      <c r="O2479" s="14">
        <f t="shared" si="195"/>
        <v>505</v>
      </c>
      <c r="P2479" s="14" t="b">
        <f t="shared" si="196"/>
        <v>0</v>
      </c>
      <c r="Q2479" t="b">
        <f t="shared" si="193"/>
        <v>0</v>
      </c>
    </row>
    <row r="2480" spans="1:17" x14ac:dyDescent="0.25">
      <c r="A2480" t="s">
        <v>6687</v>
      </c>
      <c r="B2480" t="s">
        <v>108</v>
      </c>
      <c r="C2480">
        <v>2454295</v>
      </c>
      <c r="D2480">
        <v>2455533</v>
      </c>
      <c r="E2480" t="s">
        <v>9</v>
      </c>
      <c r="F2480">
        <v>412</v>
      </c>
      <c r="G2480" s="15">
        <v>126463079</v>
      </c>
      <c r="H2480" t="s">
        <v>9</v>
      </c>
      <c r="I2480" t="s">
        <v>2024</v>
      </c>
      <c r="J2480" t="s">
        <v>9</v>
      </c>
      <c r="K2480" t="s">
        <v>1086</v>
      </c>
      <c r="L2480" t="s">
        <v>2023</v>
      </c>
      <c r="M2480" s="14" t="b">
        <f t="shared" si="197"/>
        <v>0</v>
      </c>
      <c r="N2480" s="14">
        <f t="shared" si="194"/>
        <v>0</v>
      </c>
      <c r="O2480" s="14">
        <f t="shared" si="195"/>
        <v>79</v>
      </c>
      <c r="P2480" s="14" t="b">
        <f t="shared" si="196"/>
        <v>1</v>
      </c>
      <c r="Q2480" t="b">
        <f t="shared" si="193"/>
        <v>1</v>
      </c>
    </row>
    <row r="2481" spans="1:17" x14ac:dyDescent="0.25">
      <c r="A2481" t="s">
        <v>6687</v>
      </c>
      <c r="B2481" t="s">
        <v>108</v>
      </c>
      <c r="C2481">
        <v>2455533</v>
      </c>
      <c r="D2481">
        <v>2456357</v>
      </c>
      <c r="E2481" t="s">
        <v>9</v>
      </c>
      <c r="F2481">
        <v>274</v>
      </c>
      <c r="G2481" s="15">
        <v>126463080</v>
      </c>
      <c r="H2481" t="s">
        <v>9</v>
      </c>
      <c r="I2481" t="s">
        <v>2022</v>
      </c>
      <c r="J2481" t="s">
        <v>9</v>
      </c>
      <c r="K2481" t="s">
        <v>2021</v>
      </c>
      <c r="L2481" t="s">
        <v>126</v>
      </c>
      <c r="M2481" s="14" t="b">
        <f t="shared" si="197"/>
        <v>1</v>
      </c>
      <c r="N2481" s="14">
        <f t="shared" si="194"/>
        <v>0</v>
      </c>
      <c r="O2481" s="14">
        <f t="shared" si="195"/>
        <v>0</v>
      </c>
      <c r="P2481" s="14" t="b">
        <f t="shared" si="196"/>
        <v>1</v>
      </c>
      <c r="Q2481" t="b">
        <f t="shared" si="193"/>
        <v>0</v>
      </c>
    </row>
    <row r="2482" spans="1:17" x14ac:dyDescent="0.25">
      <c r="A2482" t="s">
        <v>6687</v>
      </c>
      <c r="B2482" t="s">
        <v>108</v>
      </c>
      <c r="C2482">
        <v>2456362</v>
      </c>
      <c r="D2482">
        <v>2456910</v>
      </c>
      <c r="E2482" t="s">
        <v>9</v>
      </c>
      <c r="F2482">
        <v>182</v>
      </c>
      <c r="G2482" s="15">
        <v>126463081</v>
      </c>
      <c r="H2482" t="s">
        <v>9</v>
      </c>
      <c r="I2482" t="s">
        <v>2020</v>
      </c>
      <c r="J2482" t="s">
        <v>9</v>
      </c>
      <c r="K2482" t="s">
        <v>815</v>
      </c>
      <c r="L2482" t="s">
        <v>2019</v>
      </c>
      <c r="M2482" s="14" t="b">
        <f t="shared" si="197"/>
        <v>0</v>
      </c>
      <c r="N2482" s="14">
        <f t="shared" si="194"/>
        <v>0</v>
      </c>
      <c r="O2482" s="14">
        <f t="shared" si="195"/>
        <v>5</v>
      </c>
      <c r="P2482" s="14" t="b">
        <f t="shared" si="196"/>
        <v>1</v>
      </c>
      <c r="Q2482" t="b">
        <f t="shared" si="193"/>
        <v>0</v>
      </c>
    </row>
    <row r="2483" spans="1:17" x14ac:dyDescent="0.25">
      <c r="A2483" t="s">
        <v>6687</v>
      </c>
      <c r="B2483" t="s">
        <v>108</v>
      </c>
      <c r="C2483">
        <v>2456995</v>
      </c>
      <c r="D2483">
        <v>2458329</v>
      </c>
      <c r="E2483" t="s">
        <v>9</v>
      </c>
      <c r="F2483">
        <v>444</v>
      </c>
      <c r="G2483" s="15">
        <v>126463082</v>
      </c>
      <c r="H2483" t="s">
        <v>2018</v>
      </c>
      <c r="I2483" t="s">
        <v>2017</v>
      </c>
      <c r="J2483" t="s">
        <v>9</v>
      </c>
      <c r="K2483" t="s">
        <v>2016</v>
      </c>
      <c r="L2483" t="s">
        <v>2015</v>
      </c>
      <c r="M2483" s="14" t="b">
        <f t="shared" si="197"/>
        <v>0</v>
      </c>
      <c r="N2483" s="14">
        <f t="shared" si="194"/>
        <v>0</v>
      </c>
      <c r="O2483" s="14">
        <f t="shared" si="195"/>
        <v>85</v>
      </c>
      <c r="P2483" s="14" t="b">
        <f t="shared" si="196"/>
        <v>1</v>
      </c>
      <c r="Q2483" t="b">
        <f t="shared" si="193"/>
        <v>0</v>
      </c>
    </row>
    <row r="2484" spans="1:17" x14ac:dyDescent="0.25">
      <c r="A2484" t="s">
        <v>6687</v>
      </c>
      <c r="B2484" t="s">
        <v>108</v>
      </c>
      <c r="C2484">
        <v>2458399</v>
      </c>
      <c r="D2484">
        <v>2459643</v>
      </c>
      <c r="E2484" t="s">
        <v>9</v>
      </c>
      <c r="F2484">
        <v>414</v>
      </c>
      <c r="G2484" s="15">
        <v>126463083</v>
      </c>
      <c r="H2484" t="s">
        <v>9</v>
      </c>
      <c r="I2484" t="s">
        <v>2014</v>
      </c>
      <c r="J2484" t="s">
        <v>9</v>
      </c>
      <c r="K2484" t="s">
        <v>9</v>
      </c>
      <c r="L2484" t="s">
        <v>126</v>
      </c>
      <c r="M2484" s="14" t="b">
        <f t="shared" si="197"/>
        <v>0</v>
      </c>
      <c r="N2484" s="14">
        <f t="shared" si="194"/>
        <v>0</v>
      </c>
      <c r="O2484" s="14">
        <f t="shared" si="195"/>
        <v>70</v>
      </c>
      <c r="P2484" s="14" t="b">
        <f t="shared" si="196"/>
        <v>1</v>
      </c>
      <c r="Q2484" t="b">
        <f t="shared" si="193"/>
        <v>0</v>
      </c>
    </row>
    <row r="2485" spans="1:17" x14ac:dyDescent="0.25">
      <c r="A2485" t="s">
        <v>6687</v>
      </c>
      <c r="B2485" t="s">
        <v>108</v>
      </c>
      <c r="C2485">
        <v>2459654</v>
      </c>
      <c r="D2485">
        <v>2460124</v>
      </c>
      <c r="E2485" t="s">
        <v>9</v>
      </c>
      <c r="F2485">
        <v>156</v>
      </c>
      <c r="G2485" s="15">
        <v>126463084</v>
      </c>
      <c r="H2485" t="s">
        <v>9</v>
      </c>
      <c r="I2485" t="s">
        <v>2013</v>
      </c>
      <c r="J2485" t="s">
        <v>9</v>
      </c>
      <c r="K2485" t="s">
        <v>1430</v>
      </c>
      <c r="L2485" t="s">
        <v>1429</v>
      </c>
      <c r="M2485" s="14" t="b">
        <f t="shared" si="197"/>
        <v>0</v>
      </c>
      <c r="N2485" s="14">
        <f t="shared" si="194"/>
        <v>0</v>
      </c>
      <c r="O2485" s="14">
        <f t="shared" si="195"/>
        <v>11</v>
      </c>
      <c r="P2485" s="14" t="b">
        <f t="shared" si="196"/>
        <v>1</v>
      </c>
      <c r="Q2485" t="b">
        <f t="shared" si="193"/>
        <v>0</v>
      </c>
    </row>
    <row r="2486" spans="1:17" x14ac:dyDescent="0.25">
      <c r="A2486" t="s">
        <v>6687</v>
      </c>
      <c r="B2486" t="s">
        <v>108</v>
      </c>
      <c r="C2486">
        <v>2460128</v>
      </c>
      <c r="D2486">
        <v>2460826</v>
      </c>
      <c r="E2486" t="s">
        <v>9</v>
      </c>
      <c r="F2486">
        <v>232</v>
      </c>
      <c r="G2486" s="15">
        <v>126463085</v>
      </c>
      <c r="H2486" t="s">
        <v>9</v>
      </c>
      <c r="I2486" t="s">
        <v>2012</v>
      </c>
      <c r="J2486" t="s">
        <v>9</v>
      </c>
      <c r="K2486" t="s">
        <v>1433</v>
      </c>
      <c r="L2486" t="s">
        <v>1432</v>
      </c>
      <c r="M2486" s="14" t="b">
        <f t="shared" si="197"/>
        <v>0</v>
      </c>
      <c r="N2486" s="14">
        <f t="shared" si="194"/>
        <v>0</v>
      </c>
      <c r="O2486" s="14">
        <f t="shared" si="195"/>
        <v>4</v>
      </c>
      <c r="P2486" s="14" t="b">
        <f t="shared" si="196"/>
        <v>1</v>
      </c>
      <c r="Q2486" t="b">
        <f t="shared" si="193"/>
        <v>0</v>
      </c>
    </row>
    <row r="2487" spans="1:17" x14ac:dyDescent="0.25">
      <c r="A2487" t="s">
        <v>6687</v>
      </c>
      <c r="B2487" t="s">
        <v>108</v>
      </c>
      <c r="C2487">
        <v>2460953</v>
      </c>
      <c r="D2487">
        <v>2461351</v>
      </c>
      <c r="E2487" t="s">
        <v>9</v>
      </c>
      <c r="F2487">
        <v>132</v>
      </c>
      <c r="G2487" s="15">
        <v>126463086</v>
      </c>
      <c r="H2487" t="s">
        <v>9</v>
      </c>
      <c r="I2487" t="s">
        <v>2011</v>
      </c>
      <c r="J2487" t="s">
        <v>9</v>
      </c>
      <c r="K2487" t="s">
        <v>2010</v>
      </c>
      <c r="L2487" t="s">
        <v>2009</v>
      </c>
      <c r="M2487" s="14" t="b">
        <f t="shared" si="197"/>
        <v>0</v>
      </c>
      <c r="N2487" s="14">
        <f t="shared" si="194"/>
        <v>0</v>
      </c>
      <c r="O2487" s="14">
        <f t="shared" si="195"/>
        <v>127</v>
      </c>
      <c r="P2487" s="14" t="b">
        <f t="shared" si="196"/>
        <v>0</v>
      </c>
      <c r="Q2487" t="b">
        <f t="shared" si="193"/>
        <v>0</v>
      </c>
    </row>
    <row r="2488" spans="1:17" x14ac:dyDescent="0.25">
      <c r="A2488" t="s">
        <v>6687</v>
      </c>
      <c r="B2488" t="s">
        <v>108</v>
      </c>
      <c r="C2488">
        <v>2461619</v>
      </c>
      <c r="D2488">
        <v>2461912</v>
      </c>
      <c r="E2488" t="s">
        <v>12</v>
      </c>
      <c r="F2488">
        <v>97</v>
      </c>
      <c r="G2488" s="15">
        <v>126463087</v>
      </c>
      <c r="H2488" t="s">
        <v>9</v>
      </c>
      <c r="I2488" t="s">
        <v>2008</v>
      </c>
      <c r="J2488" t="s">
        <v>9</v>
      </c>
      <c r="K2488" t="s">
        <v>9</v>
      </c>
      <c r="L2488" t="s">
        <v>126</v>
      </c>
      <c r="M2488" s="14" t="b">
        <f t="shared" si="197"/>
        <v>0</v>
      </c>
      <c r="N2488" s="14">
        <f t="shared" si="194"/>
        <v>0</v>
      </c>
      <c r="O2488" s="14">
        <f t="shared" si="195"/>
        <v>268</v>
      </c>
      <c r="P2488" s="14" t="b">
        <f t="shared" si="196"/>
        <v>0</v>
      </c>
      <c r="Q2488" t="b">
        <f t="shared" si="193"/>
        <v>0</v>
      </c>
    </row>
    <row r="2489" spans="1:17" x14ac:dyDescent="0.25">
      <c r="A2489" t="s">
        <v>6687</v>
      </c>
      <c r="B2489" t="s">
        <v>108</v>
      </c>
      <c r="C2489">
        <v>2462323</v>
      </c>
      <c r="D2489">
        <v>2463435</v>
      </c>
      <c r="E2489" t="s">
        <v>12</v>
      </c>
      <c r="F2489">
        <v>370</v>
      </c>
      <c r="G2489" s="15">
        <v>126463088</v>
      </c>
      <c r="H2489" t="s">
        <v>9</v>
      </c>
      <c r="I2489" t="s">
        <v>2007</v>
      </c>
      <c r="J2489" t="s">
        <v>9</v>
      </c>
      <c r="K2489" t="s">
        <v>2006</v>
      </c>
      <c r="L2489" t="s">
        <v>1627</v>
      </c>
      <c r="M2489" s="14" t="b">
        <f t="shared" si="197"/>
        <v>0</v>
      </c>
      <c r="N2489" s="14">
        <f t="shared" si="194"/>
        <v>0</v>
      </c>
      <c r="O2489" s="14">
        <f t="shared" si="195"/>
        <v>411</v>
      </c>
      <c r="P2489" s="14" t="b">
        <f t="shared" si="196"/>
        <v>0</v>
      </c>
      <c r="Q2489" t="b">
        <f t="shared" si="193"/>
        <v>0</v>
      </c>
    </row>
    <row r="2490" spans="1:17" x14ac:dyDescent="0.25">
      <c r="A2490" t="s">
        <v>6687</v>
      </c>
      <c r="B2490" t="s">
        <v>108</v>
      </c>
      <c r="C2490">
        <v>2463447</v>
      </c>
      <c r="D2490">
        <v>2464244</v>
      </c>
      <c r="E2490" t="s">
        <v>12</v>
      </c>
      <c r="F2490">
        <v>265</v>
      </c>
      <c r="G2490" s="15">
        <v>126463089</v>
      </c>
      <c r="H2490" t="s">
        <v>9</v>
      </c>
      <c r="I2490" t="s">
        <v>2005</v>
      </c>
      <c r="J2490" t="s">
        <v>9</v>
      </c>
      <c r="K2490" t="s">
        <v>2004</v>
      </c>
      <c r="L2490" t="s">
        <v>2003</v>
      </c>
      <c r="M2490" s="14" t="b">
        <f t="shared" si="197"/>
        <v>0</v>
      </c>
      <c r="N2490" s="14">
        <f t="shared" si="194"/>
        <v>0</v>
      </c>
      <c r="O2490" s="14">
        <f t="shared" si="195"/>
        <v>12</v>
      </c>
      <c r="P2490" s="14" t="b">
        <f t="shared" si="196"/>
        <v>1</v>
      </c>
      <c r="Q2490" t="b">
        <f t="shared" si="193"/>
        <v>1</v>
      </c>
    </row>
    <row r="2491" spans="1:17" x14ac:dyDescent="0.25">
      <c r="A2491" t="s">
        <v>6687</v>
      </c>
      <c r="B2491" t="s">
        <v>108</v>
      </c>
      <c r="C2491">
        <v>2464244</v>
      </c>
      <c r="D2491">
        <v>2465041</v>
      </c>
      <c r="E2491" t="s">
        <v>12</v>
      </c>
      <c r="F2491">
        <v>265</v>
      </c>
      <c r="G2491" s="15">
        <v>126463090</v>
      </c>
      <c r="H2491" t="s">
        <v>9</v>
      </c>
      <c r="I2491" t="s">
        <v>2002</v>
      </c>
      <c r="J2491" t="s">
        <v>9</v>
      </c>
      <c r="K2491" t="s">
        <v>1735</v>
      </c>
      <c r="L2491" t="s">
        <v>2001</v>
      </c>
      <c r="M2491" s="14" t="b">
        <f t="shared" si="197"/>
        <v>1</v>
      </c>
      <c r="N2491" s="14">
        <f t="shared" si="194"/>
        <v>0</v>
      </c>
      <c r="O2491" s="14">
        <f t="shared" si="195"/>
        <v>0</v>
      </c>
      <c r="P2491" s="14" t="b">
        <f t="shared" si="196"/>
        <v>1</v>
      </c>
      <c r="Q2491" t="b">
        <f t="shared" si="193"/>
        <v>0</v>
      </c>
    </row>
    <row r="2492" spans="1:17" x14ac:dyDescent="0.25">
      <c r="A2492" t="s">
        <v>6687</v>
      </c>
      <c r="B2492" t="s">
        <v>108</v>
      </c>
      <c r="C2492">
        <v>2465038</v>
      </c>
      <c r="D2492">
        <v>2465976</v>
      </c>
      <c r="E2492" t="s">
        <v>12</v>
      </c>
      <c r="F2492">
        <v>312</v>
      </c>
      <c r="G2492" s="15">
        <v>126463091</v>
      </c>
      <c r="H2492" t="s">
        <v>9</v>
      </c>
      <c r="I2492" t="s">
        <v>2000</v>
      </c>
      <c r="J2492" t="s">
        <v>9</v>
      </c>
      <c r="K2492" t="s">
        <v>1595</v>
      </c>
      <c r="L2492" t="s">
        <v>1594</v>
      </c>
      <c r="M2492" s="14" t="b">
        <f t="shared" si="197"/>
        <v>1</v>
      </c>
      <c r="N2492" s="14">
        <f t="shared" si="194"/>
        <v>0</v>
      </c>
      <c r="O2492" s="14">
        <f t="shared" si="195"/>
        <v>-3</v>
      </c>
      <c r="P2492" s="14" t="b">
        <f t="shared" si="196"/>
        <v>1</v>
      </c>
      <c r="Q2492" t="b">
        <f t="shared" si="193"/>
        <v>0</v>
      </c>
    </row>
    <row r="2493" spans="1:17" x14ac:dyDescent="0.25">
      <c r="A2493" t="s">
        <v>6687</v>
      </c>
      <c r="B2493" t="s">
        <v>108</v>
      </c>
      <c r="C2493">
        <v>2465961</v>
      </c>
      <c r="D2493">
        <v>2468708</v>
      </c>
      <c r="E2493" t="s">
        <v>9</v>
      </c>
      <c r="F2493">
        <v>915</v>
      </c>
      <c r="G2493" s="15">
        <v>126463092</v>
      </c>
      <c r="H2493" t="s">
        <v>9</v>
      </c>
      <c r="I2493" t="s">
        <v>1999</v>
      </c>
      <c r="J2493" t="s">
        <v>9</v>
      </c>
      <c r="K2493" t="s">
        <v>1998</v>
      </c>
      <c r="L2493" t="s">
        <v>126</v>
      </c>
      <c r="M2493" s="14" t="b">
        <f t="shared" si="197"/>
        <v>1</v>
      </c>
      <c r="N2493" s="14">
        <f t="shared" si="194"/>
        <v>0</v>
      </c>
      <c r="O2493" s="14">
        <f t="shared" si="195"/>
        <v>-15</v>
      </c>
      <c r="P2493" s="14" t="b">
        <f t="shared" si="196"/>
        <v>1</v>
      </c>
      <c r="Q2493" t="b">
        <f t="shared" si="193"/>
        <v>0</v>
      </c>
    </row>
    <row r="2494" spans="1:17" x14ac:dyDescent="0.25">
      <c r="A2494" t="s">
        <v>6687</v>
      </c>
      <c r="B2494" t="s">
        <v>108</v>
      </c>
      <c r="C2494">
        <v>2469139</v>
      </c>
      <c r="D2494">
        <v>2469894</v>
      </c>
      <c r="E2494" t="s">
        <v>9</v>
      </c>
      <c r="F2494">
        <v>251</v>
      </c>
      <c r="G2494" s="15">
        <v>126463093</v>
      </c>
      <c r="H2494" t="s">
        <v>9</v>
      </c>
      <c r="I2494" t="s">
        <v>1997</v>
      </c>
      <c r="J2494" t="s">
        <v>9</v>
      </c>
      <c r="K2494" t="s">
        <v>9</v>
      </c>
      <c r="L2494" t="s">
        <v>1996</v>
      </c>
      <c r="M2494" s="14" t="b">
        <f t="shared" si="197"/>
        <v>0</v>
      </c>
      <c r="N2494" s="14">
        <f t="shared" si="194"/>
        <v>0</v>
      </c>
      <c r="O2494" s="14">
        <f t="shared" si="195"/>
        <v>431</v>
      </c>
      <c r="P2494" s="14" t="b">
        <f t="shared" si="196"/>
        <v>0</v>
      </c>
      <c r="Q2494" t="b">
        <f t="shared" si="193"/>
        <v>0</v>
      </c>
    </row>
    <row r="2495" spans="1:17" x14ac:dyDescent="0.25">
      <c r="A2495" t="s">
        <v>6687</v>
      </c>
      <c r="B2495" t="s">
        <v>108</v>
      </c>
      <c r="C2495">
        <v>2470072</v>
      </c>
      <c r="D2495">
        <v>2471040</v>
      </c>
      <c r="E2495" t="s">
        <v>9</v>
      </c>
      <c r="F2495">
        <v>322</v>
      </c>
      <c r="G2495" s="15">
        <v>126463094</v>
      </c>
      <c r="H2495" t="s">
        <v>1995</v>
      </c>
      <c r="I2495" t="s">
        <v>1994</v>
      </c>
      <c r="J2495" t="s">
        <v>9</v>
      </c>
      <c r="K2495" t="s">
        <v>1993</v>
      </c>
      <c r="L2495" t="s">
        <v>1992</v>
      </c>
      <c r="M2495" s="14" t="b">
        <f t="shared" si="197"/>
        <v>0</v>
      </c>
      <c r="N2495" s="14">
        <f t="shared" si="194"/>
        <v>0</v>
      </c>
      <c r="O2495" s="14">
        <f t="shared" si="195"/>
        <v>178</v>
      </c>
      <c r="P2495" s="14" t="b">
        <f t="shared" si="196"/>
        <v>0</v>
      </c>
      <c r="Q2495" t="b">
        <f t="shared" si="193"/>
        <v>0</v>
      </c>
    </row>
    <row r="2496" spans="1:17" x14ac:dyDescent="0.25">
      <c r="A2496" t="s">
        <v>6687</v>
      </c>
      <c r="B2496" t="s">
        <v>108</v>
      </c>
      <c r="C2496">
        <v>2471118</v>
      </c>
      <c r="D2496">
        <v>2472149</v>
      </c>
      <c r="E2496" t="s">
        <v>12</v>
      </c>
      <c r="F2496">
        <v>343</v>
      </c>
      <c r="G2496" s="15">
        <v>126463095</v>
      </c>
      <c r="H2496" t="s">
        <v>1991</v>
      </c>
      <c r="I2496" t="s">
        <v>1990</v>
      </c>
      <c r="J2496" t="s">
        <v>9</v>
      </c>
      <c r="K2496" t="s">
        <v>1989</v>
      </c>
      <c r="L2496" t="s">
        <v>1988</v>
      </c>
      <c r="M2496" s="14" t="b">
        <f t="shared" si="197"/>
        <v>0</v>
      </c>
      <c r="N2496" s="14">
        <f t="shared" si="194"/>
        <v>0</v>
      </c>
      <c r="O2496" s="14">
        <f t="shared" si="195"/>
        <v>78</v>
      </c>
      <c r="P2496" s="14" t="b">
        <f t="shared" si="196"/>
        <v>1</v>
      </c>
      <c r="Q2496" t="b">
        <f t="shared" si="193"/>
        <v>1</v>
      </c>
    </row>
    <row r="2497" spans="1:17" x14ac:dyDescent="0.25">
      <c r="A2497" t="s">
        <v>6687</v>
      </c>
      <c r="B2497" t="s">
        <v>108</v>
      </c>
      <c r="C2497">
        <v>2472249</v>
      </c>
      <c r="D2497">
        <v>2472875</v>
      </c>
      <c r="E2497" t="s">
        <v>12</v>
      </c>
      <c r="F2497">
        <v>208</v>
      </c>
      <c r="G2497" s="15">
        <v>126463096</v>
      </c>
      <c r="H2497" t="s">
        <v>9</v>
      </c>
      <c r="I2497" t="s">
        <v>1987</v>
      </c>
      <c r="J2497" t="s">
        <v>9</v>
      </c>
      <c r="K2497" t="s">
        <v>9</v>
      </c>
      <c r="L2497" t="s">
        <v>126</v>
      </c>
      <c r="M2497" s="14" t="b">
        <f t="shared" si="197"/>
        <v>0</v>
      </c>
      <c r="N2497" s="14">
        <f t="shared" si="194"/>
        <v>0</v>
      </c>
      <c r="O2497" s="14">
        <f t="shared" si="195"/>
        <v>100</v>
      </c>
      <c r="P2497" s="14" t="b">
        <f t="shared" si="196"/>
        <v>0</v>
      </c>
      <c r="Q2497" t="b">
        <f t="shared" si="193"/>
        <v>0</v>
      </c>
    </row>
    <row r="2498" spans="1:17" x14ac:dyDescent="0.25">
      <c r="A2498" t="s">
        <v>6687</v>
      </c>
      <c r="B2498" t="s">
        <v>108</v>
      </c>
      <c r="C2498">
        <v>2473016</v>
      </c>
      <c r="D2498">
        <v>2473891</v>
      </c>
      <c r="E2498" t="s">
        <v>9</v>
      </c>
      <c r="F2498">
        <v>291</v>
      </c>
      <c r="G2498" s="15">
        <v>126463097</v>
      </c>
      <c r="H2498" t="s">
        <v>9</v>
      </c>
      <c r="I2498" t="s">
        <v>1986</v>
      </c>
      <c r="J2498" t="s">
        <v>9</v>
      </c>
      <c r="K2498" t="s">
        <v>1985</v>
      </c>
      <c r="L2498" t="s">
        <v>673</v>
      </c>
      <c r="M2498" s="14" t="b">
        <f t="shared" si="197"/>
        <v>0</v>
      </c>
      <c r="N2498" s="14">
        <f t="shared" si="194"/>
        <v>0</v>
      </c>
      <c r="O2498" s="14">
        <f t="shared" si="195"/>
        <v>141</v>
      </c>
      <c r="P2498" s="14" t="b">
        <f t="shared" si="196"/>
        <v>0</v>
      </c>
      <c r="Q2498" t="b">
        <f t="shared" si="193"/>
        <v>0</v>
      </c>
    </row>
    <row r="2499" spans="1:17" x14ac:dyDescent="0.25">
      <c r="A2499" t="s">
        <v>6687</v>
      </c>
      <c r="B2499" t="s">
        <v>108</v>
      </c>
      <c r="C2499">
        <v>2474008</v>
      </c>
      <c r="D2499">
        <v>2474421</v>
      </c>
      <c r="E2499" t="s">
        <v>12</v>
      </c>
      <c r="F2499">
        <v>137</v>
      </c>
      <c r="G2499" s="15">
        <v>126463098</v>
      </c>
      <c r="H2499" t="s">
        <v>9</v>
      </c>
      <c r="I2499" t="s">
        <v>1984</v>
      </c>
      <c r="J2499" t="s">
        <v>9</v>
      </c>
      <c r="K2499" t="s">
        <v>9</v>
      </c>
      <c r="L2499" t="s">
        <v>126</v>
      </c>
      <c r="M2499" s="14" t="b">
        <f t="shared" si="197"/>
        <v>0</v>
      </c>
      <c r="N2499" s="14">
        <f t="shared" si="194"/>
        <v>0</v>
      </c>
      <c r="O2499" s="14">
        <f t="shared" si="195"/>
        <v>117</v>
      </c>
      <c r="P2499" s="14" t="b">
        <f t="shared" si="196"/>
        <v>0</v>
      </c>
      <c r="Q2499" t="b">
        <f t="shared" si="193"/>
        <v>0</v>
      </c>
    </row>
    <row r="2500" spans="1:17" x14ac:dyDescent="0.25">
      <c r="A2500" t="s">
        <v>6687</v>
      </c>
      <c r="B2500" t="s">
        <v>108</v>
      </c>
      <c r="C2500">
        <v>2474440</v>
      </c>
      <c r="D2500">
        <v>2475249</v>
      </c>
      <c r="E2500" t="s">
        <v>9</v>
      </c>
      <c r="F2500">
        <v>269</v>
      </c>
      <c r="G2500" s="15">
        <v>126463099</v>
      </c>
      <c r="H2500" t="s">
        <v>9</v>
      </c>
      <c r="I2500" t="s">
        <v>1983</v>
      </c>
      <c r="J2500" t="s">
        <v>9</v>
      </c>
      <c r="K2500" t="s">
        <v>279</v>
      </c>
      <c r="L2500" t="s">
        <v>280</v>
      </c>
      <c r="M2500" s="14" t="b">
        <f t="shared" si="197"/>
        <v>0</v>
      </c>
      <c r="N2500" s="14">
        <f t="shared" si="194"/>
        <v>0</v>
      </c>
      <c r="O2500" s="14">
        <f t="shared" si="195"/>
        <v>19</v>
      </c>
      <c r="P2500" s="14" t="b">
        <f t="shared" si="196"/>
        <v>1</v>
      </c>
      <c r="Q2500" t="b">
        <f t="shared" si="193"/>
        <v>1</v>
      </c>
    </row>
    <row r="2501" spans="1:17" x14ac:dyDescent="0.25">
      <c r="A2501" t="s">
        <v>6687</v>
      </c>
      <c r="B2501" t="s">
        <v>108</v>
      </c>
      <c r="C2501">
        <v>2475262</v>
      </c>
      <c r="D2501">
        <v>2476263</v>
      </c>
      <c r="E2501" t="s">
        <v>9</v>
      </c>
      <c r="F2501">
        <v>333</v>
      </c>
      <c r="G2501" s="15">
        <v>126463100</v>
      </c>
      <c r="H2501" t="s">
        <v>9</v>
      </c>
      <c r="I2501" t="s">
        <v>1982</v>
      </c>
      <c r="J2501" t="s">
        <v>9</v>
      </c>
      <c r="K2501" t="s">
        <v>1981</v>
      </c>
      <c r="L2501" t="s">
        <v>1834</v>
      </c>
      <c r="M2501" s="14" t="b">
        <f t="shared" si="197"/>
        <v>0</v>
      </c>
      <c r="N2501" s="14">
        <f t="shared" si="194"/>
        <v>0</v>
      </c>
      <c r="O2501" s="14">
        <f t="shared" si="195"/>
        <v>13</v>
      </c>
      <c r="P2501" s="14" t="b">
        <f t="shared" si="196"/>
        <v>1</v>
      </c>
      <c r="Q2501" t="b">
        <f t="shared" si="193"/>
        <v>0</v>
      </c>
    </row>
    <row r="2502" spans="1:17" x14ac:dyDescent="0.25">
      <c r="A2502" t="s">
        <v>6687</v>
      </c>
      <c r="B2502" t="s">
        <v>108</v>
      </c>
      <c r="C2502">
        <v>2476280</v>
      </c>
      <c r="D2502">
        <v>2476600</v>
      </c>
      <c r="E2502" t="s">
        <v>9</v>
      </c>
      <c r="F2502">
        <v>106</v>
      </c>
      <c r="G2502" s="15">
        <v>126463101</v>
      </c>
      <c r="H2502" t="s">
        <v>9</v>
      </c>
      <c r="I2502" t="s">
        <v>1980</v>
      </c>
      <c r="J2502" t="s">
        <v>9</v>
      </c>
      <c r="K2502" t="s">
        <v>1979</v>
      </c>
      <c r="L2502" t="s">
        <v>1978</v>
      </c>
      <c r="M2502" s="14" t="b">
        <f t="shared" si="197"/>
        <v>0</v>
      </c>
      <c r="N2502" s="14">
        <f t="shared" si="194"/>
        <v>0</v>
      </c>
      <c r="O2502" s="14">
        <f t="shared" si="195"/>
        <v>17</v>
      </c>
      <c r="P2502" s="14" t="b">
        <f t="shared" si="196"/>
        <v>1</v>
      </c>
      <c r="Q2502" t="b">
        <f t="shared" si="193"/>
        <v>0</v>
      </c>
    </row>
    <row r="2503" spans="1:17" x14ac:dyDescent="0.25">
      <c r="A2503" t="s">
        <v>6687</v>
      </c>
      <c r="B2503" t="s">
        <v>108</v>
      </c>
      <c r="C2503">
        <v>2476772</v>
      </c>
      <c r="D2503">
        <v>2477485</v>
      </c>
      <c r="E2503" t="s">
        <v>12</v>
      </c>
      <c r="F2503">
        <v>237</v>
      </c>
      <c r="G2503" s="15">
        <v>126463102</v>
      </c>
      <c r="H2503" t="s">
        <v>9</v>
      </c>
      <c r="I2503" t="s">
        <v>1977</v>
      </c>
      <c r="J2503" t="s">
        <v>9</v>
      </c>
      <c r="K2503" t="s">
        <v>1976</v>
      </c>
      <c r="L2503" t="s">
        <v>1975</v>
      </c>
      <c r="M2503" s="14" t="b">
        <f t="shared" si="197"/>
        <v>0</v>
      </c>
      <c r="N2503" s="14">
        <f t="shared" si="194"/>
        <v>0</v>
      </c>
      <c r="O2503" s="14">
        <f t="shared" si="195"/>
        <v>172</v>
      </c>
      <c r="P2503" s="14" t="b">
        <f t="shared" si="196"/>
        <v>0</v>
      </c>
      <c r="Q2503" t="b">
        <f t="shared" si="193"/>
        <v>0</v>
      </c>
    </row>
    <row r="2504" spans="1:17" x14ac:dyDescent="0.25">
      <c r="A2504" t="s">
        <v>6687</v>
      </c>
      <c r="B2504" t="s">
        <v>108</v>
      </c>
      <c r="C2504">
        <v>2477665</v>
      </c>
      <c r="D2504">
        <v>2479089</v>
      </c>
      <c r="E2504" t="s">
        <v>12</v>
      </c>
      <c r="F2504">
        <v>474</v>
      </c>
      <c r="G2504" s="15">
        <v>126463103</v>
      </c>
      <c r="H2504" t="s">
        <v>9</v>
      </c>
      <c r="I2504" t="s">
        <v>1974</v>
      </c>
      <c r="J2504" t="s">
        <v>9</v>
      </c>
      <c r="K2504" t="s">
        <v>1973</v>
      </c>
      <c r="L2504" t="s">
        <v>1972</v>
      </c>
      <c r="M2504" s="14" t="b">
        <f t="shared" si="197"/>
        <v>0</v>
      </c>
      <c r="N2504" s="14">
        <f t="shared" si="194"/>
        <v>0</v>
      </c>
      <c r="O2504" s="14">
        <f t="shared" si="195"/>
        <v>180</v>
      </c>
      <c r="P2504" s="14" t="b">
        <f t="shared" si="196"/>
        <v>0</v>
      </c>
      <c r="Q2504" t="b">
        <f t="shared" ref="Q2504:Q2567" si="198">AND(P2504,NOT(P2503))</f>
        <v>0</v>
      </c>
    </row>
    <row r="2505" spans="1:17" x14ac:dyDescent="0.25">
      <c r="A2505" t="s">
        <v>6687</v>
      </c>
      <c r="B2505" t="s">
        <v>108</v>
      </c>
      <c r="C2505">
        <v>2479197</v>
      </c>
      <c r="D2505">
        <v>2479355</v>
      </c>
      <c r="E2505" t="s">
        <v>9</v>
      </c>
      <c r="F2505">
        <v>52</v>
      </c>
      <c r="G2505" s="15">
        <v>126463104</v>
      </c>
      <c r="H2505" t="s">
        <v>9</v>
      </c>
      <c r="I2505" t="s">
        <v>1971</v>
      </c>
      <c r="J2505" t="s">
        <v>9</v>
      </c>
      <c r="K2505" t="s">
        <v>1970</v>
      </c>
      <c r="L2505" t="s">
        <v>1969</v>
      </c>
      <c r="M2505" s="14" t="b">
        <f t="shared" si="197"/>
        <v>0</v>
      </c>
      <c r="N2505" s="14">
        <f t="shared" si="194"/>
        <v>0</v>
      </c>
      <c r="O2505" s="14">
        <f t="shared" si="195"/>
        <v>108</v>
      </c>
      <c r="P2505" s="14" t="b">
        <f t="shared" si="196"/>
        <v>0</v>
      </c>
      <c r="Q2505" t="b">
        <f t="shared" si="198"/>
        <v>0</v>
      </c>
    </row>
    <row r="2506" spans="1:17" x14ac:dyDescent="0.25">
      <c r="A2506" t="s">
        <v>6687</v>
      </c>
      <c r="B2506" t="s">
        <v>108</v>
      </c>
      <c r="C2506">
        <v>2479355</v>
      </c>
      <c r="D2506">
        <v>2481568</v>
      </c>
      <c r="E2506" t="s">
        <v>9</v>
      </c>
      <c r="F2506">
        <v>737</v>
      </c>
      <c r="G2506" s="15">
        <v>126463105</v>
      </c>
      <c r="H2506" t="s">
        <v>9</v>
      </c>
      <c r="I2506" t="s">
        <v>1968</v>
      </c>
      <c r="J2506" t="s">
        <v>9</v>
      </c>
      <c r="K2506" t="s">
        <v>1967</v>
      </c>
      <c r="L2506" t="s">
        <v>1966</v>
      </c>
      <c r="M2506" s="14" t="b">
        <f t="shared" si="197"/>
        <v>1</v>
      </c>
      <c r="N2506" s="14">
        <f t="shared" si="194"/>
        <v>0</v>
      </c>
      <c r="O2506" s="14">
        <f t="shared" si="195"/>
        <v>0</v>
      </c>
      <c r="P2506" s="14" t="b">
        <f t="shared" si="196"/>
        <v>1</v>
      </c>
      <c r="Q2506" t="b">
        <f t="shared" si="198"/>
        <v>1</v>
      </c>
    </row>
    <row r="2507" spans="1:17" x14ac:dyDescent="0.25">
      <c r="A2507" t="s">
        <v>6687</v>
      </c>
      <c r="B2507" t="s">
        <v>108</v>
      </c>
      <c r="C2507">
        <v>2481572</v>
      </c>
      <c r="D2507">
        <v>2482030</v>
      </c>
      <c r="E2507" t="s">
        <v>9</v>
      </c>
      <c r="F2507">
        <v>152</v>
      </c>
      <c r="G2507" s="15">
        <v>126463106</v>
      </c>
      <c r="H2507" t="s">
        <v>9</v>
      </c>
      <c r="I2507" t="s">
        <v>1965</v>
      </c>
      <c r="J2507" t="s">
        <v>9</v>
      </c>
      <c r="K2507" t="s">
        <v>1964</v>
      </c>
      <c r="L2507" t="s">
        <v>1963</v>
      </c>
      <c r="M2507" s="14" t="b">
        <f t="shared" si="197"/>
        <v>0</v>
      </c>
      <c r="N2507" s="14">
        <f t="shared" ref="N2507:N2570" si="199">MOD($D2507-$C2507+1,3)</f>
        <v>0</v>
      </c>
      <c r="O2507" s="14">
        <f t="shared" ref="O2507:O2570" si="200">$C2507-$D2506</f>
        <v>4</v>
      </c>
      <c r="P2507" s="14" t="b">
        <f t="shared" ref="P2507:P2570" si="201">$O2507&lt;100</f>
        <v>1</v>
      </c>
      <c r="Q2507" t="b">
        <f t="shared" si="198"/>
        <v>0</v>
      </c>
    </row>
    <row r="2508" spans="1:17" x14ac:dyDescent="0.25">
      <c r="A2508" t="s">
        <v>6687</v>
      </c>
      <c r="B2508" t="s">
        <v>108</v>
      </c>
      <c r="C2508">
        <v>2482032</v>
      </c>
      <c r="D2508">
        <v>2483465</v>
      </c>
      <c r="E2508" t="s">
        <v>9</v>
      </c>
      <c r="F2508">
        <v>477</v>
      </c>
      <c r="G2508" s="15">
        <v>126463107</v>
      </c>
      <c r="H2508" t="s">
        <v>9</v>
      </c>
      <c r="I2508" t="s">
        <v>1962</v>
      </c>
      <c r="J2508" t="s">
        <v>9</v>
      </c>
      <c r="K2508" t="s">
        <v>1961</v>
      </c>
      <c r="L2508" t="s">
        <v>1960</v>
      </c>
      <c r="M2508" s="14" t="b">
        <f t="shared" ref="M2508:M2571" si="202">$D2507&gt;=C2508</f>
        <v>0</v>
      </c>
      <c r="N2508" s="14">
        <f t="shared" si="199"/>
        <v>0</v>
      </c>
      <c r="O2508" s="14">
        <f t="shared" si="200"/>
        <v>2</v>
      </c>
      <c r="P2508" s="14" t="b">
        <f t="shared" si="201"/>
        <v>1</v>
      </c>
      <c r="Q2508" t="b">
        <f t="shared" si="198"/>
        <v>0</v>
      </c>
    </row>
    <row r="2509" spans="1:17" x14ac:dyDescent="0.25">
      <c r="A2509" t="s">
        <v>6687</v>
      </c>
      <c r="B2509" t="s">
        <v>108</v>
      </c>
      <c r="C2509">
        <v>2483700</v>
      </c>
      <c r="D2509">
        <v>2484572</v>
      </c>
      <c r="E2509" t="s">
        <v>9</v>
      </c>
      <c r="F2509">
        <v>290</v>
      </c>
      <c r="G2509" s="15">
        <v>126463108</v>
      </c>
      <c r="H2509" t="s">
        <v>9</v>
      </c>
      <c r="I2509" t="s">
        <v>1959</v>
      </c>
      <c r="J2509" t="s">
        <v>9</v>
      </c>
      <c r="K2509" t="s">
        <v>1958</v>
      </c>
      <c r="L2509" t="s">
        <v>1957</v>
      </c>
      <c r="M2509" s="14" t="b">
        <f t="shared" si="202"/>
        <v>0</v>
      </c>
      <c r="N2509" s="14">
        <f t="shared" si="199"/>
        <v>0</v>
      </c>
      <c r="O2509" s="14">
        <f t="shared" si="200"/>
        <v>235</v>
      </c>
      <c r="P2509" s="14" t="b">
        <f t="shared" si="201"/>
        <v>0</v>
      </c>
      <c r="Q2509" t="b">
        <f t="shared" si="198"/>
        <v>0</v>
      </c>
    </row>
    <row r="2510" spans="1:17" x14ac:dyDescent="0.25">
      <c r="A2510" t="s">
        <v>6687</v>
      </c>
      <c r="B2510" t="s">
        <v>108</v>
      </c>
      <c r="C2510">
        <v>2484569</v>
      </c>
      <c r="D2510">
        <v>2484772</v>
      </c>
      <c r="E2510" t="s">
        <v>9</v>
      </c>
      <c r="F2510">
        <v>67</v>
      </c>
      <c r="G2510" s="15">
        <v>126463109</v>
      </c>
      <c r="H2510" t="s">
        <v>9</v>
      </c>
      <c r="I2510" t="s">
        <v>1956</v>
      </c>
      <c r="J2510" t="s">
        <v>9</v>
      </c>
      <c r="K2510" t="s">
        <v>1955</v>
      </c>
      <c r="L2510" t="s">
        <v>1954</v>
      </c>
      <c r="M2510" s="14" t="b">
        <f t="shared" si="202"/>
        <v>1</v>
      </c>
      <c r="N2510" s="14">
        <f t="shared" si="199"/>
        <v>0</v>
      </c>
      <c r="O2510" s="14">
        <f t="shared" si="200"/>
        <v>-3</v>
      </c>
      <c r="P2510" s="14" t="b">
        <f t="shared" si="201"/>
        <v>1</v>
      </c>
      <c r="Q2510" t="b">
        <f t="shared" si="198"/>
        <v>1</v>
      </c>
    </row>
    <row r="2511" spans="1:17" x14ac:dyDescent="0.25">
      <c r="A2511" t="s">
        <v>6687</v>
      </c>
      <c r="B2511" t="s">
        <v>108</v>
      </c>
      <c r="C2511">
        <v>2484785</v>
      </c>
      <c r="D2511">
        <v>2485510</v>
      </c>
      <c r="E2511" t="s">
        <v>9</v>
      </c>
      <c r="F2511">
        <v>241</v>
      </c>
      <c r="G2511" s="15">
        <v>126463110</v>
      </c>
      <c r="H2511" t="s">
        <v>9</v>
      </c>
      <c r="I2511" t="s">
        <v>1953</v>
      </c>
      <c r="J2511" t="s">
        <v>9</v>
      </c>
      <c r="K2511" t="s">
        <v>1952</v>
      </c>
      <c r="L2511" t="s">
        <v>1951</v>
      </c>
      <c r="M2511" s="14" t="b">
        <f t="shared" si="202"/>
        <v>0</v>
      </c>
      <c r="N2511" s="14">
        <f t="shared" si="199"/>
        <v>0</v>
      </c>
      <c r="O2511" s="14">
        <f t="shared" si="200"/>
        <v>13</v>
      </c>
      <c r="P2511" s="14" t="b">
        <f t="shared" si="201"/>
        <v>1</v>
      </c>
      <c r="Q2511" t="b">
        <f t="shared" si="198"/>
        <v>0</v>
      </c>
    </row>
    <row r="2512" spans="1:17" x14ac:dyDescent="0.25">
      <c r="A2512" t="s">
        <v>6687</v>
      </c>
      <c r="B2512" t="s">
        <v>108</v>
      </c>
      <c r="C2512">
        <v>2485527</v>
      </c>
      <c r="D2512">
        <v>2487134</v>
      </c>
      <c r="E2512" t="s">
        <v>9</v>
      </c>
      <c r="F2512">
        <v>535</v>
      </c>
      <c r="G2512" s="15">
        <v>126463111</v>
      </c>
      <c r="H2512" t="s">
        <v>9</v>
      </c>
      <c r="I2512" t="s">
        <v>1950</v>
      </c>
      <c r="J2512" t="s">
        <v>9</v>
      </c>
      <c r="K2512" t="s">
        <v>1949</v>
      </c>
      <c r="L2512" t="s">
        <v>1948</v>
      </c>
      <c r="M2512" s="14" t="b">
        <f t="shared" si="202"/>
        <v>0</v>
      </c>
      <c r="N2512" s="14">
        <f t="shared" si="199"/>
        <v>0</v>
      </c>
      <c r="O2512" s="14">
        <f t="shared" si="200"/>
        <v>17</v>
      </c>
      <c r="P2512" s="14" t="b">
        <f t="shared" si="201"/>
        <v>1</v>
      </c>
      <c r="Q2512" t="b">
        <f t="shared" si="198"/>
        <v>0</v>
      </c>
    </row>
    <row r="2513" spans="1:17" x14ac:dyDescent="0.25">
      <c r="A2513" t="s">
        <v>6687</v>
      </c>
      <c r="B2513" t="s">
        <v>108</v>
      </c>
      <c r="C2513">
        <v>2487330</v>
      </c>
      <c r="D2513">
        <v>2488178</v>
      </c>
      <c r="E2513" t="s">
        <v>12</v>
      </c>
      <c r="F2513">
        <v>282</v>
      </c>
      <c r="G2513" s="15">
        <v>126463112</v>
      </c>
      <c r="H2513" t="s">
        <v>9</v>
      </c>
      <c r="I2513" t="s">
        <v>1947</v>
      </c>
      <c r="J2513" t="s">
        <v>9</v>
      </c>
      <c r="K2513" t="s">
        <v>256</v>
      </c>
      <c r="L2513" t="s">
        <v>257</v>
      </c>
      <c r="M2513" s="14" t="b">
        <f t="shared" si="202"/>
        <v>0</v>
      </c>
      <c r="N2513" s="14">
        <f t="shared" si="199"/>
        <v>0</v>
      </c>
      <c r="O2513" s="14">
        <f t="shared" si="200"/>
        <v>196</v>
      </c>
      <c r="P2513" s="14" t="b">
        <f t="shared" si="201"/>
        <v>0</v>
      </c>
      <c r="Q2513" t="b">
        <f t="shared" si="198"/>
        <v>0</v>
      </c>
    </row>
    <row r="2514" spans="1:17" x14ac:dyDescent="0.25">
      <c r="A2514" t="s">
        <v>6687</v>
      </c>
      <c r="B2514" t="s">
        <v>108</v>
      </c>
      <c r="C2514">
        <v>2488258</v>
      </c>
      <c r="D2514">
        <v>2489004</v>
      </c>
      <c r="E2514" t="s">
        <v>9</v>
      </c>
      <c r="F2514">
        <v>248</v>
      </c>
      <c r="G2514" s="15">
        <v>126463113</v>
      </c>
      <c r="H2514" t="s">
        <v>9</v>
      </c>
      <c r="I2514" t="s">
        <v>1946</v>
      </c>
      <c r="J2514" t="s">
        <v>9</v>
      </c>
      <c r="K2514" t="s">
        <v>547</v>
      </c>
      <c r="L2514" t="s">
        <v>1945</v>
      </c>
      <c r="M2514" s="14" t="b">
        <f t="shared" si="202"/>
        <v>0</v>
      </c>
      <c r="N2514" s="14">
        <f t="shared" si="199"/>
        <v>0</v>
      </c>
      <c r="O2514" s="14">
        <f t="shared" si="200"/>
        <v>80</v>
      </c>
      <c r="P2514" s="14" t="b">
        <f t="shared" si="201"/>
        <v>1</v>
      </c>
      <c r="Q2514" t="b">
        <f t="shared" si="198"/>
        <v>1</v>
      </c>
    </row>
    <row r="2515" spans="1:17" x14ac:dyDescent="0.25">
      <c r="A2515" t="s">
        <v>6687</v>
      </c>
      <c r="B2515" t="s">
        <v>108</v>
      </c>
      <c r="C2515">
        <v>2489067</v>
      </c>
      <c r="D2515">
        <v>2490419</v>
      </c>
      <c r="E2515" t="s">
        <v>12</v>
      </c>
      <c r="F2515">
        <v>450</v>
      </c>
      <c r="G2515" s="15">
        <v>126463114</v>
      </c>
      <c r="H2515" t="s">
        <v>9</v>
      </c>
      <c r="I2515" t="s">
        <v>1944</v>
      </c>
      <c r="J2515" t="s">
        <v>9</v>
      </c>
      <c r="K2515" t="s">
        <v>674</v>
      </c>
      <c r="L2515" t="s">
        <v>673</v>
      </c>
      <c r="M2515" s="14" t="b">
        <f t="shared" si="202"/>
        <v>0</v>
      </c>
      <c r="N2515" s="14">
        <f t="shared" si="199"/>
        <v>0</v>
      </c>
      <c r="O2515" s="14">
        <f t="shared" si="200"/>
        <v>63</v>
      </c>
      <c r="P2515" s="14" t="b">
        <f t="shared" si="201"/>
        <v>1</v>
      </c>
      <c r="Q2515" t="b">
        <f t="shared" si="198"/>
        <v>0</v>
      </c>
    </row>
    <row r="2516" spans="1:17" x14ac:dyDescent="0.25">
      <c r="A2516" t="s">
        <v>6687</v>
      </c>
      <c r="B2516" t="s">
        <v>108</v>
      </c>
      <c r="C2516">
        <v>2490430</v>
      </c>
      <c r="D2516">
        <v>2491653</v>
      </c>
      <c r="E2516" t="s">
        <v>9</v>
      </c>
      <c r="F2516">
        <v>407</v>
      </c>
      <c r="G2516" s="15">
        <v>126463115</v>
      </c>
      <c r="H2516" t="s">
        <v>9</v>
      </c>
      <c r="I2516" t="s">
        <v>1943</v>
      </c>
      <c r="J2516" t="s">
        <v>9</v>
      </c>
      <c r="K2516" t="s">
        <v>947</v>
      </c>
      <c r="L2516" t="s">
        <v>946</v>
      </c>
      <c r="M2516" s="14" t="b">
        <f t="shared" si="202"/>
        <v>0</v>
      </c>
      <c r="N2516" s="14">
        <f t="shared" si="199"/>
        <v>0</v>
      </c>
      <c r="O2516" s="14">
        <f t="shared" si="200"/>
        <v>11</v>
      </c>
      <c r="P2516" s="14" t="b">
        <f t="shared" si="201"/>
        <v>1</v>
      </c>
      <c r="Q2516" t="b">
        <f t="shared" si="198"/>
        <v>0</v>
      </c>
    </row>
    <row r="2517" spans="1:17" x14ac:dyDescent="0.25">
      <c r="A2517" t="s">
        <v>6687</v>
      </c>
      <c r="B2517" t="s">
        <v>108</v>
      </c>
      <c r="C2517">
        <v>2491659</v>
      </c>
      <c r="D2517">
        <v>2493290</v>
      </c>
      <c r="E2517" t="s">
        <v>9</v>
      </c>
      <c r="F2517">
        <v>543</v>
      </c>
      <c r="G2517" s="15">
        <v>126463116</v>
      </c>
      <c r="H2517" t="s">
        <v>9</v>
      </c>
      <c r="I2517" t="s">
        <v>1942</v>
      </c>
      <c r="J2517" t="s">
        <v>9</v>
      </c>
      <c r="K2517" t="s">
        <v>1941</v>
      </c>
      <c r="L2517" t="s">
        <v>511</v>
      </c>
      <c r="M2517" s="14" t="b">
        <f t="shared" si="202"/>
        <v>0</v>
      </c>
      <c r="N2517" s="14">
        <f t="shared" si="199"/>
        <v>0</v>
      </c>
      <c r="O2517" s="14">
        <f t="shared" si="200"/>
        <v>6</v>
      </c>
      <c r="P2517" s="14" t="b">
        <f t="shared" si="201"/>
        <v>1</v>
      </c>
      <c r="Q2517" t="b">
        <f t="shared" si="198"/>
        <v>0</v>
      </c>
    </row>
    <row r="2518" spans="1:17" x14ac:dyDescent="0.25">
      <c r="A2518" t="s">
        <v>6687</v>
      </c>
      <c r="B2518" t="s">
        <v>108</v>
      </c>
      <c r="C2518">
        <v>2493287</v>
      </c>
      <c r="D2518">
        <v>2494393</v>
      </c>
      <c r="E2518" t="s">
        <v>9</v>
      </c>
      <c r="F2518">
        <v>368</v>
      </c>
      <c r="G2518" s="15">
        <v>126463117</v>
      </c>
      <c r="H2518" t="s">
        <v>9</v>
      </c>
      <c r="I2518" t="s">
        <v>1940</v>
      </c>
      <c r="J2518" t="s">
        <v>9</v>
      </c>
      <c r="K2518" t="s">
        <v>1939</v>
      </c>
      <c r="L2518" t="s">
        <v>1378</v>
      </c>
      <c r="M2518" s="14" t="b">
        <f t="shared" si="202"/>
        <v>1</v>
      </c>
      <c r="N2518" s="14">
        <f t="shared" si="199"/>
        <v>0</v>
      </c>
      <c r="O2518" s="14">
        <f t="shared" si="200"/>
        <v>-3</v>
      </c>
      <c r="P2518" s="14" t="b">
        <f t="shared" si="201"/>
        <v>1</v>
      </c>
      <c r="Q2518" t="b">
        <f t="shared" si="198"/>
        <v>0</v>
      </c>
    </row>
    <row r="2519" spans="1:17" x14ac:dyDescent="0.25">
      <c r="A2519" t="s">
        <v>6687</v>
      </c>
      <c r="B2519" t="s">
        <v>108</v>
      </c>
      <c r="C2519">
        <v>2494395</v>
      </c>
      <c r="D2519">
        <v>2495483</v>
      </c>
      <c r="E2519" t="s">
        <v>9</v>
      </c>
      <c r="F2519">
        <v>362</v>
      </c>
      <c r="G2519" s="15">
        <v>126463118</v>
      </c>
      <c r="H2519" t="s">
        <v>9</v>
      </c>
      <c r="I2519" t="s">
        <v>1938</v>
      </c>
      <c r="J2519" t="s">
        <v>9</v>
      </c>
      <c r="K2519" t="s">
        <v>1937</v>
      </c>
      <c r="L2519" t="s">
        <v>1378</v>
      </c>
      <c r="M2519" s="14" t="b">
        <f t="shared" si="202"/>
        <v>0</v>
      </c>
      <c r="N2519" s="14">
        <f t="shared" si="199"/>
        <v>0</v>
      </c>
      <c r="O2519" s="14">
        <f t="shared" si="200"/>
        <v>2</v>
      </c>
      <c r="P2519" s="14" t="b">
        <f t="shared" si="201"/>
        <v>1</v>
      </c>
      <c r="Q2519" t="b">
        <f t="shared" si="198"/>
        <v>0</v>
      </c>
    </row>
    <row r="2520" spans="1:17" x14ac:dyDescent="0.25">
      <c r="A2520" t="s">
        <v>6687</v>
      </c>
      <c r="B2520" t="s">
        <v>108</v>
      </c>
      <c r="C2520">
        <v>2495499</v>
      </c>
      <c r="D2520">
        <v>2497436</v>
      </c>
      <c r="E2520" t="s">
        <v>9</v>
      </c>
      <c r="F2520">
        <v>645</v>
      </c>
      <c r="G2520" s="15">
        <v>126463119</v>
      </c>
      <c r="H2520" t="s">
        <v>9</v>
      </c>
      <c r="I2520" t="s">
        <v>1936</v>
      </c>
      <c r="J2520" t="s">
        <v>9</v>
      </c>
      <c r="K2520" t="s">
        <v>1935</v>
      </c>
      <c r="L2520" t="s">
        <v>272</v>
      </c>
      <c r="M2520" s="14" t="b">
        <f t="shared" si="202"/>
        <v>0</v>
      </c>
      <c r="N2520" s="14">
        <f t="shared" si="199"/>
        <v>0</v>
      </c>
      <c r="O2520" s="14">
        <f t="shared" si="200"/>
        <v>16</v>
      </c>
      <c r="P2520" s="14" t="b">
        <f t="shared" si="201"/>
        <v>1</v>
      </c>
      <c r="Q2520" t="b">
        <f t="shared" si="198"/>
        <v>0</v>
      </c>
    </row>
    <row r="2521" spans="1:17" x14ac:dyDescent="0.25">
      <c r="A2521" t="s">
        <v>6687</v>
      </c>
      <c r="B2521" t="s">
        <v>108</v>
      </c>
      <c r="C2521">
        <v>2497605</v>
      </c>
      <c r="D2521">
        <v>2498129</v>
      </c>
      <c r="E2521" t="s">
        <v>9</v>
      </c>
      <c r="F2521">
        <v>174</v>
      </c>
      <c r="G2521" s="15">
        <v>126463120</v>
      </c>
      <c r="H2521" t="s">
        <v>9</v>
      </c>
      <c r="I2521" t="s">
        <v>1934</v>
      </c>
      <c r="J2521" t="s">
        <v>9</v>
      </c>
      <c r="K2521" t="s">
        <v>1933</v>
      </c>
      <c r="L2521" t="s">
        <v>1932</v>
      </c>
      <c r="M2521" s="14" t="b">
        <f t="shared" si="202"/>
        <v>0</v>
      </c>
      <c r="N2521" s="14">
        <f t="shared" si="199"/>
        <v>0</v>
      </c>
      <c r="O2521" s="14">
        <f t="shared" si="200"/>
        <v>169</v>
      </c>
      <c r="P2521" s="14" t="b">
        <f t="shared" si="201"/>
        <v>0</v>
      </c>
      <c r="Q2521" t="b">
        <f t="shared" si="198"/>
        <v>0</v>
      </c>
    </row>
    <row r="2522" spans="1:17" x14ac:dyDescent="0.25">
      <c r="A2522" t="s">
        <v>6687</v>
      </c>
      <c r="B2522" t="s">
        <v>108</v>
      </c>
      <c r="C2522">
        <v>2498250</v>
      </c>
      <c r="D2522">
        <v>2499083</v>
      </c>
      <c r="E2522" t="s">
        <v>12</v>
      </c>
      <c r="F2522">
        <v>277</v>
      </c>
      <c r="G2522" s="15">
        <v>126463121</v>
      </c>
      <c r="H2522" t="s">
        <v>9</v>
      </c>
      <c r="I2522" t="s">
        <v>1931</v>
      </c>
      <c r="J2522" t="s">
        <v>9</v>
      </c>
      <c r="K2522" t="s">
        <v>1930</v>
      </c>
      <c r="L2522" t="s">
        <v>1929</v>
      </c>
      <c r="M2522" s="14" t="b">
        <f t="shared" si="202"/>
        <v>0</v>
      </c>
      <c r="N2522" s="14">
        <f t="shared" si="199"/>
        <v>0</v>
      </c>
      <c r="O2522" s="14">
        <f t="shared" si="200"/>
        <v>121</v>
      </c>
      <c r="P2522" s="14" t="b">
        <f t="shared" si="201"/>
        <v>0</v>
      </c>
      <c r="Q2522" t="b">
        <f t="shared" si="198"/>
        <v>0</v>
      </c>
    </row>
    <row r="2523" spans="1:17" x14ac:dyDescent="0.25">
      <c r="A2523" t="s">
        <v>6687</v>
      </c>
      <c r="B2523" t="s">
        <v>108</v>
      </c>
      <c r="C2523">
        <v>2499114</v>
      </c>
      <c r="D2523">
        <v>2499620</v>
      </c>
      <c r="E2523" t="s">
        <v>9</v>
      </c>
      <c r="F2523">
        <v>168</v>
      </c>
      <c r="G2523" s="15">
        <v>126463122</v>
      </c>
      <c r="H2523" t="s">
        <v>9</v>
      </c>
      <c r="I2523" t="s">
        <v>1928</v>
      </c>
      <c r="J2523" t="s">
        <v>9</v>
      </c>
      <c r="K2523" t="s">
        <v>9</v>
      </c>
      <c r="L2523" t="s">
        <v>126</v>
      </c>
      <c r="M2523" s="14" t="b">
        <f t="shared" si="202"/>
        <v>0</v>
      </c>
      <c r="N2523" s="14">
        <f t="shared" si="199"/>
        <v>0</v>
      </c>
      <c r="O2523" s="14">
        <f t="shared" si="200"/>
        <v>31</v>
      </c>
      <c r="P2523" s="14" t="b">
        <f t="shared" si="201"/>
        <v>1</v>
      </c>
      <c r="Q2523" t="b">
        <f t="shared" si="198"/>
        <v>1</v>
      </c>
    </row>
    <row r="2524" spans="1:17" x14ac:dyDescent="0.25">
      <c r="A2524" t="s">
        <v>6687</v>
      </c>
      <c r="B2524" t="s">
        <v>108</v>
      </c>
      <c r="C2524">
        <v>2499658</v>
      </c>
      <c r="D2524">
        <v>2500611</v>
      </c>
      <c r="E2524" t="s">
        <v>9</v>
      </c>
      <c r="F2524">
        <v>317</v>
      </c>
      <c r="G2524" s="15">
        <v>126463123</v>
      </c>
      <c r="H2524" t="s">
        <v>9</v>
      </c>
      <c r="I2524" t="s">
        <v>1927</v>
      </c>
      <c r="J2524" t="s">
        <v>9</v>
      </c>
      <c r="K2524" t="s">
        <v>1926</v>
      </c>
      <c r="L2524" t="s">
        <v>720</v>
      </c>
      <c r="M2524" s="14" t="b">
        <f t="shared" si="202"/>
        <v>0</v>
      </c>
      <c r="N2524" s="14">
        <f t="shared" si="199"/>
        <v>0</v>
      </c>
      <c r="O2524" s="14">
        <f t="shared" si="200"/>
        <v>38</v>
      </c>
      <c r="P2524" s="14" t="b">
        <f t="shared" si="201"/>
        <v>1</v>
      </c>
      <c r="Q2524" t="b">
        <f t="shared" si="198"/>
        <v>0</v>
      </c>
    </row>
    <row r="2525" spans="1:17" x14ac:dyDescent="0.25">
      <c r="A2525" t="s">
        <v>6687</v>
      </c>
      <c r="B2525" t="s">
        <v>108</v>
      </c>
      <c r="C2525">
        <v>2500845</v>
      </c>
      <c r="D2525">
        <v>2502737</v>
      </c>
      <c r="E2525" t="s">
        <v>12</v>
      </c>
      <c r="F2525">
        <v>630</v>
      </c>
      <c r="G2525" s="15">
        <v>126463124</v>
      </c>
      <c r="H2525" t="s">
        <v>9</v>
      </c>
      <c r="I2525" t="s">
        <v>1925</v>
      </c>
      <c r="J2525" t="s">
        <v>9</v>
      </c>
      <c r="K2525" t="s">
        <v>1345</v>
      </c>
      <c r="L2525" t="s">
        <v>1344</v>
      </c>
      <c r="M2525" s="14" t="b">
        <f t="shared" si="202"/>
        <v>0</v>
      </c>
      <c r="N2525" s="14">
        <f t="shared" si="199"/>
        <v>0</v>
      </c>
      <c r="O2525" s="14">
        <f t="shared" si="200"/>
        <v>234</v>
      </c>
      <c r="P2525" s="14" t="b">
        <f t="shared" si="201"/>
        <v>0</v>
      </c>
      <c r="Q2525" t="b">
        <f t="shared" si="198"/>
        <v>0</v>
      </c>
    </row>
    <row r="2526" spans="1:17" x14ac:dyDescent="0.25">
      <c r="A2526" t="s">
        <v>6687</v>
      </c>
      <c r="B2526" t="s">
        <v>108</v>
      </c>
      <c r="C2526">
        <v>2503060</v>
      </c>
      <c r="D2526">
        <v>2504802</v>
      </c>
      <c r="E2526" t="s">
        <v>12</v>
      </c>
      <c r="F2526">
        <v>580</v>
      </c>
      <c r="G2526" s="15">
        <v>126463125</v>
      </c>
      <c r="H2526" t="s">
        <v>9</v>
      </c>
      <c r="I2526" t="s">
        <v>1924</v>
      </c>
      <c r="J2526" t="s">
        <v>9</v>
      </c>
      <c r="K2526" t="s">
        <v>1923</v>
      </c>
      <c r="L2526" t="s">
        <v>1922</v>
      </c>
      <c r="M2526" s="14" t="b">
        <f t="shared" si="202"/>
        <v>0</v>
      </c>
      <c r="N2526" s="14">
        <f t="shared" si="199"/>
        <v>0</v>
      </c>
      <c r="O2526" s="14">
        <f t="shared" si="200"/>
        <v>323</v>
      </c>
      <c r="P2526" s="14" t="b">
        <f t="shared" si="201"/>
        <v>0</v>
      </c>
      <c r="Q2526" t="b">
        <f t="shared" si="198"/>
        <v>0</v>
      </c>
    </row>
    <row r="2527" spans="1:17" x14ac:dyDescent="0.25">
      <c r="A2527" t="s">
        <v>6687</v>
      </c>
      <c r="B2527" t="s">
        <v>108</v>
      </c>
      <c r="C2527">
        <v>2504815</v>
      </c>
      <c r="D2527">
        <v>2505159</v>
      </c>
      <c r="E2527" t="s">
        <v>12</v>
      </c>
      <c r="F2527">
        <v>114</v>
      </c>
      <c r="G2527" s="15">
        <v>126463126</v>
      </c>
      <c r="H2527" t="s">
        <v>9</v>
      </c>
      <c r="I2527" t="s">
        <v>1921</v>
      </c>
      <c r="J2527" t="s">
        <v>9</v>
      </c>
      <c r="K2527" t="s">
        <v>1920</v>
      </c>
      <c r="L2527" t="s">
        <v>126</v>
      </c>
      <c r="M2527" s="14" t="b">
        <f t="shared" si="202"/>
        <v>0</v>
      </c>
      <c r="N2527" s="14">
        <f t="shared" si="199"/>
        <v>0</v>
      </c>
      <c r="O2527" s="14">
        <f t="shared" si="200"/>
        <v>13</v>
      </c>
      <c r="P2527" s="14" t="b">
        <f t="shared" si="201"/>
        <v>1</v>
      </c>
      <c r="Q2527" t="b">
        <f t="shared" si="198"/>
        <v>1</v>
      </c>
    </row>
    <row r="2528" spans="1:17" x14ac:dyDescent="0.25">
      <c r="A2528" t="s">
        <v>6687</v>
      </c>
      <c r="B2528" t="s">
        <v>108</v>
      </c>
      <c r="C2528">
        <v>2505161</v>
      </c>
      <c r="D2528">
        <v>2505760</v>
      </c>
      <c r="E2528" t="s">
        <v>12</v>
      </c>
      <c r="F2528">
        <v>199</v>
      </c>
      <c r="G2528" s="15">
        <v>126463127</v>
      </c>
      <c r="H2528" t="s">
        <v>1919</v>
      </c>
      <c r="I2528" t="s">
        <v>1918</v>
      </c>
      <c r="J2528" t="s">
        <v>9</v>
      </c>
      <c r="K2528" t="s">
        <v>1917</v>
      </c>
      <c r="L2528" t="s">
        <v>1916</v>
      </c>
      <c r="M2528" s="14" t="b">
        <f t="shared" si="202"/>
        <v>0</v>
      </c>
      <c r="N2528" s="14">
        <f t="shared" si="199"/>
        <v>0</v>
      </c>
      <c r="O2528" s="14">
        <f t="shared" si="200"/>
        <v>2</v>
      </c>
      <c r="P2528" s="14" t="b">
        <f t="shared" si="201"/>
        <v>1</v>
      </c>
      <c r="Q2528" t="b">
        <f t="shared" si="198"/>
        <v>0</v>
      </c>
    </row>
    <row r="2529" spans="1:17" x14ac:dyDescent="0.25">
      <c r="A2529" t="s">
        <v>6687</v>
      </c>
      <c r="B2529" t="s">
        <v>108</v>
      </c>
      <c r="C2529">
        <v>2505840</v>
      </c>
      <c r="D2529">
        <v>2507060</v>
      </c>
      <c r="E2529" t="s">
        <v>9</v>
      </c>
      <c r="F2529">
        <v>406</v>
      </c>
      <c r="G2529" s="15">
        <v>126463128</v>
      </c>
      <c r="H2529" t="s">
        <v>9</v>
      </c>
      <c r="I2529" t="s">
        <v>1915</v>
      </c>
      <c r="J2529" t="s">
        <v>9</v>
      </c>
      <c r="K2529" t="s">
        <v>9</v>
      </c>
      <c r="L2529" t="s">
        <v>126</v>
      </c>
      <c r="M2529" s="14" t="b">
        <f t="shared" si="202"/>
        <v>0</v>
      </c>
      <c r="N2529" s="14">
        <f t="shared" si="199"/>
        <v>0</v>
      </c>
      <c r="O2529" s="14">
        <f t="shared" si="200"/>
        <v>80</v>
      </c>
      <c r="P2529" s="14" t="b">
        <f t="shared" si="201"/>
        <v>1</v>
      </c>
      <c r="Q2529" t="b">
        <f t="shared" si="198"/>
        <v>0</v>
      </c>
    </row>
    <row r="2530" spans="1:17" x14ac:dyDescent="0.25">
      <c r="A2530" t="s">
        <v>6687</v>
      </c>
      <c r="B2530" t="s">
        <v>108</v>
      </c>
      <c r="C2530">
        <v>2507256</v>
      </c>
      <c r="D2530">
        <v>2508002</v>
      </c>
      <c r="E2530" t="s">
        <v>9</v>
      </c>
      <c r="F2530">
        <v>248</v>
      </c>
      <c r="G2530" s="15">
        <v>126463129</v>
      </c>
      <c r="H2530" t="s">
        <v>9</v>
      </c>
      <c r="I2530" t="s">
        <v>1914</v>
      </c>
      <c r="J2530" t="s">
        <v>9</v>
      </c>
      <c r="K2530" t="s">
        <v>1913</v>
      </c>
      <c r="L2530" t="s">
        <v>126</v>
      </c>
      <c r="M2530" s="14" t="b">
        <f t="shared" si="202"/>
        <v>0</v>
      </c>
      <c r="N2530" s="14">
        <f t="shared" si="199"/>
        <v>0</v>
      </c>
      <c r="O2530" s="14">
        <f t="shared" si="200"/>
        <v>196</v>
      </c>
      <c r="P2530" s="14" t="b">
        <f t="shared" si="201"/>
        <v>0</v>
      </c>
      <c r="Q2530" t="b">
        <f t="shared" si="198"/>
        <v>0</v>
      </c>
    </row>
    <row r="2531" spans="1:17" x14ac:dyDescent="0.25">
      <c r="A2531" t="s">
        <v>6687</v>
      </c>
      <c r="B2531" t="s">
        <v>108</v>
      </c>
      <c r="C2531">
        <v>2508124</v>
      </c>
      <c r="D2531">
        <v>2508744</v>
      </c>
      <c r="E2531" t="s">
        <v>12</v>
      </c>
      <c r="F2531">
        <v>206</v>
      </c>
      <c r="G2531" s="15">
        <v>126463130</v>
      </c>
      <c r="H2531" t="s">
        <v>9</v>
      </c>
      <c r="I2531" t="s">
        <v>1912</v>
      </c>
      <c r="J2531" t="s">
        <v>9</v>
      </c>
      <c r="K2531" t="s">
        <v>1911</v>
      </c>
      <c r="L2531" t="s">
        <v>1910</v>
      </c>
      <c r="M2531" s="14" t="b">
        <f t="shared" si="202"/>
        <v>0</v>
      </c>
      <c r="N2531" s="14">
        <f t="shared" si="199"/>
        <v>0</v>
      </c>
      <c r="O2531" s="14">
        <f t="shared" si="200"/>
        <v>122</v>
      </c>
      <c r="P2531" s="14" t="b">
        <f t="shared" si="201"/>
        <v>0</v>
      </c>
      <c r="Q2531" t="b">
        <f t="shared" si="198"/>
        <v>0</v>
      </c>
    </row>
    <row r="2532" spans="1:17" x14ac:dyDescent="0.25">
      <c r="A2532" t="s">
        <v>6687</v>
      </c>
      <c r="B2532" t="s">
        <v>108</v>
      </c>
      <c r="C2532">
        <v>2509047</v>
      </c>
      <c r="D2532">
        <v>2510033</v>
      </c>
      <c r="E2532" t="s">
        <v>9</v>
      </c>
      <c r="F2532">
        <v>328</v>
      </c>
      <c r="G2532" s="15">
        <v>126463131</v>
      </c>
      <c r="H2532" t="s">
        <v>9</v>
      </c>
      <c r="I2532" t="s">
        <v>1909</v>
      </c>
      <c r="J2532" t="s">
        <v>9</v>
      </c>
      <c r="K2532" t="s">
        <v>1333</v>
      </c>
      <c r="L2532" t="s">
        <v>1908</v>
      </c>
      <c r="M2532" s="14" t="b">
        <f t="shared" si="202"/>
        <v>0</v>
      </c>
      <c r="N2532" s="14">
        <f t="shared" si="199"/>
        <v>0</v>
      </c>
      <c r="O2532" s="14">
        <f t="shared" si="200"/>
        <v>303</v>
      </c>
      <c r="P2532" s="14" t="b">
        <f t="shared" si="201"/>
        <v>0</v>
      </c>
      <c r="Q2532" t="b">
        <f t="shared" si="198"/>
        <v>0</v>
      </c>
    </row>
    <row r="2533" spans="1:17" x14ac:dyDescent="0.25">
      <c r="A2533" t="s">
        <v>6687</v>
      </c>
      <c r="B2533" t="s">
        <v>108</v>
      </c>
      <c r="C2533">
        <v>2510177</v>
      </c>
      <c r="D2533">
        <v>2510869</v>
      </c>
      <c r="E2533" t="s">
        <v>9</v>
      </c>
      <c r="F2533">
        <v>230</v>
      </c>
      <c r="G2533" s="15">
        <v>126463132</v>
      </c>
      <c r="H2533" t="s">
        <v>9</v>
      </c>
      <c r="I2533" t="s">
        <v>1907</v>
      </c>
      <c r="J2533" t="s">
        <v>9</v>
      </c>
      <c r="K2533" t="s">
        <v>1906</v>
      </c>
      <c r="L2533" t="s">
        <v>1905</v>
      </c>
      <c r="M2533" s="14" t="b">
        <f t="shared" si="202"/>
        <v>0</v>
      </c>
      <c r="N2533" s="14">
        <f t="shared" si="199"/>
        <v>0</v>
      </c>
      <c r="O2533" s="14">
        <f t="shared" si="200"/>
        <v>144</v>
      </c>
      <c r="P2533" s="14" t="b">
        <f t="shared" si="201"/>
        <v>0</v>
      </c>
      <c r="Q2533" t="b">
        <f t="shared" si="198"/>
        <v>0</v>
      </c>
    </row>
    <row r="2534" spans="1:17" x14ac:dyDescent="0.25">
      <c r="A2534" t="s">
        <v>6687</v>
      </c>
      <c r="B2534" t="s">
        <v>108</v>
      </c>
      <c r="C2534">
        <v>2511076</v>
      </c>
      <c r="D2534">
        <v>2511282</v>
      </c>
      <c r="E2534" t="s">
        <v>12</v>
      </c>
      <c r="F2534">
        <v>68</v>
      </c>
      <c r="G2534" s="15">
        <v>126463133</v>
      </c>
      <c r="H2534" t="s">
        <v>1904</v>
      </c>
      <c r="I2534" t="s">
        <v>1903</v>
      </c>
      <c r="J2534" t="s">
        <v>9</v>
      </c>
      <c r="K2534" t="s">
        <v>9</v>
      </c>
      <c r="L2534" t="s">
        <v>1902</v>
      </c>
      <c r="M2534" s="14" t="b">
        <f t="shared" si="202"/>
        <v>0</v>
      </c>
      <c r="N2534" s="14">
        <f t="shared" si="199"/>
        <v>0</v>
      </c>
      <c r="O2534" s="14">
        <f t="shared" si="200"/>
        <v>207</v>
      </c>
      <c r="P2534" s="14" t="b">
        <f t="shared" si="201"/>
        <v>0</v>
      </c>
      <c r="Q2534" t="b">
        <f t="shared" si="198"/>
        <v>0</v>
      </c>
    </row>
    <row r="2535" spans="1:17" x14ac:dyDescent="0.25">
      <c r="A2535" t="s">
        <v>6687</v>
      </c>
      <c r="B2535" t="s">
        <v>108</v>
      </c>
      <c r="C2535">
        <v>2511556</v>
      </c>
      <c r="D2535">
        <v>2512254</v>
      </c>
      <c r="E2535" t="s">
        <v>12</v>
      </c>
      <c r="F2535">
        <v>232</v>
      </c>
      <c r="G2535" s="15">
        <v>126463134</v>
      </c>
      <c r="H2535" t="s">
        <v>9</v>
      </c>
      <c r="I2535" t="s">
        <v>1901</v>
      </c>
      <c r="J2535" t="s">
        <v>9</v>
      </c>
      <c r="K2535" t="s">
        <v>1900</v>
      </c>
      <c r="L2535" t="s">
        <v>1899</v>
      </c>
      <c r="M2535" s="14" t="b">
        <f t="shared" si="202"/>
        <v>0</v>
      </c>
      <c r="N2535" s="14">
        <f t="shared" si="199"/>
        <v>0</v>
      </c>
      <c r="O2535" s="14">
        <f t="shared" si="200"/>
        <v>274</v>
      </c>
      <c r="P2535" s="14" t="b">
        <f t="shared" si="201"/>
        <v>0</v>
      </c>
      <c r="Q2535" t="b">
        <f t="shared" si="198"/>
        <v>0</v>
      </c>
    </row>
    <row r="2536" spans="1:17" x14ac:dyDescent="0.25">
      <c r="A2536" t="s">
        <v>6687</v>
      </c>
      <c r="B2536" t="s">
        <v>108</v>
      </c>
      <c r="C2536">
        <v>2512258</v>
      </c>
      <c r="D2536">
        <v>2512995</v>
      </c>
      <c r="E2536" t="s">
        <v>12</v>
      </c>
      <c r="F2536">
        <v>245</v>
      </c>
      <c r="G2536" s="15">
        <v>126463135</v>
      </c>
      <c r="H2536" t="s">
        <v>9</v>
      </c>
      <c r="I2536" t="s">
        <v>1898</v>
      </c>
      <c r="J2536" t="s">
        <v>9</v>
      </c>
      <c r="K2536" t="s">
        <v>1897</v>
      </c>
      <c r="L2536" t="s">
        <v>1896</v>
      </c>
      <c r="M2536" s="14" t="b">
        <f t="shared" si="202"/>
        <v>0</v>
      </c>
      <c r="N2536" s="14">
        <f t="shared" si="199"/>
        <v>0</v>
      </c>
      <c r="O2536" s="14">
        <f t="shared" si="200"/>
        <v>4</v>
      </c>
      <c r="P2536" s="14" t="b">
        <f t="shared" si="201"/>
        <v>1</v>
      </c>
      <c r="Q2536" t="b">
        <f t="shared" si="198"/>
        <v>1</v>
      </c>
    </row>
    <row r="2537" spans="1:17" x14ac:dyDescent="0.25">
      <c r="A2537" t="s">
        <v>6687</v>
      </c>
      <c r="B2537" t="s">
        <v>108</v>
      </c>
      <c r="C2537">
        <v>2513019</v>
      </c>
      <c r="D2537">
        <v>2513633</v>
      </c>
      <c r="E2537" t="s">
        <v>12</v>
      </c>
      <c r="F2537">
        <v>204</v>
      </c>
      <c r="G2537" s="15">
        <v>126463136</v>
      </c>
      <c r="H2537" t="s">
        <v>9</v>
      </c>
      <c r="I2537" t="s">
        <v>1895</v>
      </c>
      <c r="J2537" t="s">
        <v>9</v>
      </c>
      <c r="K2537" t="s">
        <v>1580</v>
      </c>
      <c r="L2537" t="s">
        <v>1894</v>
      </c>
      <c r="M2537" s="14" t="b">
        <f t="shared" si="202"/>
        <v>0</v>
      </c>
      <c r="N2537" s="14">
        <f t="shared" si="199"/>
        <v>0</v>
      </c>
      <c r="O2537" s="14">
        <f t="shared" si="200"/>
        <v>24</v>
      </c>
      <c r="P2537" s="14" t="b">
        <f t="shared" si="201"/>
        <v>1</v>
      </c>
      <c r="Q2537" t="b">
        <f t="shared" si="198"/>
        <v>0</v>
      </c>
    </row>
    <row r="2538" spans="1:17" x14ac:dyDescent="0.25">
      <c r="A2538" t="s">
        <v>6687</v>
      </c>
      <c r="B2538" t="s">
        <v>108</v>
      </c>
      <c r="C2538">
        <v>2513672</v>
      </c>
      <c r="D2538">
        <v>2514130</v>
      </c>
      <c r="E2538" t="s">
        <v>9</v>
      </c>
      <c r="F2538">
        <v>152</v>
      </c>
      <c r="G2538" s="15">
        <v>126463137</v>
      </c>
      <c r="H2538" t="s">
        <v>9</v>
      </c>
      <c r="I2538" t="s">
        <v>1893</v>
      </c>
      <c r="J2538" t="s">
        <v>9</v>
      </c>
      <c r="K2538" t="s">
        <v>243</v>
      </c>
      <c r="L2538" t="s">
        <v>244</v>
      </c>
      <c r="M2538" s="14" t="b">
        <f t="shared" si="202"/>
        <v>0</v>
      </c>
      <c r="N2538" s="14">
        <f t="shared" si="199"/>
        <v>0</v>
      </c>
      <c r="O2538" s="14">
        <f t="shared" si="200"/>
        <v>39</v>
      </c>
      <c r="P2538" s="14" t="b">
        <f t="shared" si="201"/>
        <v>1</v>
      </c>
      <c r="Q2538" t="b">
        <f t="shared" si="198"/>
        <v>0</v>
      </c>
    </row>
    <row r="2539" spans="1:17" x14ac:dyDescent="0.25">
      <c r="A2539" t="s">
        <v>6687</v>
      </c>
      <c r="B2539" t="s">
        <v>108</v>
      </c>
      <c r="C2539">
        <v>2514270</v>
      </c>
      <c r="D2539">
        <v>2515388</v>
      </c>
      <c r="E2539" t="s">
        <v>12</v>
      </c>
      <c r="F2539">
        <v>372</v>
      </c>
      <c r="G2539" s="15">
        <v>126463138</v>
      </c>
      <c r="H2539" t="s">
        <v>9</v>
      </c>
      <c r="I2539" t="s">
        <v>1892</v>
      </c>
      <c r="J2539" t="s">
        <v>9</v>
      </c>
      <c r="K2539" t="s">
        <v>1023</v>
      </c>
      <c r="L2539" t="s">
        <v>1891</v>
      </c>
      <c r="M2539" s="14" t="b">
        <f t="shared" si="202"/>
        <v>0</v>
      </c>
      <c r="N2539" s="14">
        <f t="shared" si="199"/>
        <v>0</v>
      </c>
      <c r="O2539" s="14">
        <f t="shared" si="200"/>
        <v>140</v>
      </c>
      <c r="P2539" s="14" t="b">
        <f t="shared" si="201"/>
        <v>0</v>
      </c>
      <c r="Q2539" t="b">
        <f t="shared" si="198"/>
        <v>0</v>
      </c>
    </row>
    <row r="2540" spans="1:17" x14ac:dyDescent="0.25">
      <c r="A2540" t="s">
        <v>6687</v>
      </c>
      <c r="B2540" t="s">
        <v>108</v>
      </c>
      <c r="C2540">
        <v>2515662</v>
      </c>
      <c r="D2540">
        <v>2516102</v>
      </c>
      <c r="E2540" t="s">
        <v>9</v>
      </c>
      <c r="F2540">
        <v>146</v>
      </c>
      <c r="G2540" s="15">
        <v>126463139</v>
      </c>
      <c r="H2540" t="s">
        <v>1890</v>
      </c>
      <c r="I2540" t="s">
        <v>1889</v>
      </c>
      <c r="J2540" t="s">
        <v>9</v>
      </c>
      <c r="K2540" t="s">
        <v>1888</v>
      </c>
      <c r="L2540" t="s">
        <v>1887</v>
      </c>
      <c r="M2540" s="14" t="b">
        <f t="shared" si="202"/>
        <v>0</v>
      </c>
      <c r="N2540" s="14">
        <f t="shared" si="199"/>
        <v>0</v>
      </c>
      <c r="O2540" s="14">
        <f t="shared" si="200"/>
        <v>274</v>
      </c>
      <c r="P2540" s="14" t="b">
        <f t="shared" si="201"/>
        <v>0</v>
      </c>
      <c r="Q2540" t="b">
        <f t="shared" si="198"/>
        <v>0</v>
      </c>
    </row>
    <row r="2541" spans="1:17" x14ac:dyDescent="0.25">
      <c r="A2541" t="s">
        <v>6687</v>
      </c>
      <c r="B2541" t="s">
        <v>108</v>
      </c>
      <c r="C2541">
        <v>2516566</v>
      </c>
      <c r="D2541">
        <v>2517117</v>
      </c>
      <c r="E2541" t="s">
        <v>9</v>
      </c>
      <c r="F2541">
        <v>183</v>
      </c>
      <c r="G2541" s="15">
        <v>126463140</v>
      </c>
      <c r="H2541" t="s">
        <v>9</v>
      </c>
      <c r="I2541" t="s">
        <v>1886</v>
      </c>
      <c r="J2541" t="s">
        <v>9</v>
      </c>
      <c r="K2541" t="s">
        <v>1885</v>
      </c>
      <c r="L2541" t="s">
        <v>1884</v>
      </c>
      <c r="M2541" s="14" t="b">
        <f t="shared" si="202"/>
        <v>0</v>
      </c>
      <c r="N2541" s="14">
        <f t="shared" si="199"/>
        <v>0</v>
      </c>
      <c r="O2541" s="14">
        <f t="shared" si="200"/>
        <v>464</v>
      </c>
      <c r="P2541" s="14" t="b">
        <f t="shared" si="201"/>
        <v>0</v>
      </c>
      <c r="Q2541" t="b">
        <f t="shared" si="198"/>
        <v>0</v>
      </c>
    </row>
    <row r="2542" spans="1:17" x14ac:dyDescent="0.25">
      <c r="A2542" t="s">
        <v>6687</v>
      </c>
      <c r="B2542" t="s">
        <v>108</v>
      </c>
      <c r="C2542">
        <v>2517139</v>
      </c>
      <c r="D2542">
        <v>2518554</v>
      </c>
      <c r="E2542" t="s">
        <v>12</v>
      </c>
      <c r="F2542">
        <v>471</v>
      </c>
      <c r="G2542" s="15">
        <v>126463141</v>
      </c>
      <c r="H2542" t="s">
        <v>9</v>
      </c>
      <c r="I2542" t="s">
        <v>1883</v>
      </c>
      <c r="J2542" t="s">
        <v>9</v>
      </c>
      <c r="K2542" t="s">
        <v>1882</v>
      </c>
      <c r="L2542" t="s">
        <v>1881</v>
      </c>
      <c r="M2542" s="14" t="b">
        <f t="shared" si="202"/>
        <v>0</v>
      </c>
      <c r="N2542" s="14">
        <f t="shared" si="199"/>
        <v>0</v>
      </c>
      <c r="O2542" s="14">
        <f t="shared" si="200"/>
        <v>22</v>
      </c>
      <c r="P2542" s="14" t="b">
        <f t="shared" si="201"/>
        <v>1</v>
      </c>
      <c r="Q2542" t="b">
        <f t="shared" si="198"/>
        <v>1</v>
      </c>
    </row>
    <row r="2543" spans="1:17" x14ac:dyDescent="0.25">
      <c r="A2543" t="s">
        <v>6687</v>
      </c>
      <c r="B2543" t="s">
        <v>108</v>
      </c>
      <c r="C2543">
        <v>2518706</v>
      </c>
      <c r="D2543">
        <v>2518924</v>
      </c>
      <c r="E2543" t="s">
        <v>12</v>
      </c>
      <c r="F2543">
        <v>72</v>
      </c>
      <c r="G2543" s="15">
        <v>126463142</v>
      </c>
      <c r="H2543" t="s">
        <v>9</v>
      </c>
      <c r="I2543" t="s">
        <v>1880</v>
      </c>
      <c r="J2543" t="s">
        <v>9</v>
      </c>
      <c r="K2543" t="s">
        <v>9</v>
      </c>
      <c r="L2543" t="s">
        <v>126</v>
      </c>
      <c r="M2543" s="14" t="b">
        <f t="shared" si="202"/>
        <v>0</v>
      </c>
      <c r="N2543" s="14">
        <f t="shared" si="199"/>
        <v>0</v>
      </c>
      <c r="O2543" s="14">
        <f t="shared" si="200"/>
        <v>152</v>
      </c>
      <c r="P2543" s="14" t="b">
        <f t="shared" si="201"/>
        <v>0</v>
      </c>
      <c r="Q2543" t="b">
        <f t="shared" si="198"/>
        <v>0</v>
      </c>
    </row>
    <row r="2544" spans="1:17" x14ac:dyDescent="0.25">
      <c r="A2544" t="s">
        <v>6687</v>
      </c>
      <c r="B2544" t="s">
        <v>108</v>
      </c>
      <c r="C2544">
        <v>2518926</v>
      </c>
      <c r="D2544">
        <v>2519243</v>
      </c>
      <c r="E2544" t="s">
        <v>12</v>
      </c>
      <c r="F2544">
        <v>105</v>
      </c>
      <c r="G2544" s="15">
        <v>126463143</v>
      </c>
      <c r="H2544" t="s">
        <v>9</v>
      </c>
      <c r="I2544" t="s">
        <v>1879</v>
      </c>
      <c r="J2544" t="s">
        <v>9</v>
      </c>
      <c r="K2544" t="s">
        <v>9</v>
      </c>
      <c r="L2544" t="s">
        <v>126</v>
      </c>
      <c r="M2544" s="14" t="b">
        <f t="shared" si="202"/>
        <v>0</v>
      </c>
      <c r="N2544" s="14">
        <f t="shared" si="199"/>
        <v>0</v>
      </c>
      <c r="O2544" s="14">
        <f t="shared" si="200"/>
        <v>2</v>
      </c>
      <c r="P2544" s="14" t="b">
        <f t="shared" si="201"/>
        <v>1</v>
      </c>
      <c r="Q2544" t="b">
        <f t="shared" si="198"/>
        <v>1</v>
      </c>
    </row>
    <row r="2545" spans="1:17" x14ac:dyDescent="0.25">
      <c r="A2545" t="s">
        <v>6687</v>
      </c>
      <c r="B2545" t="s">
        <v>108</v>
      </c>
      <c r="C2545">
        <v>2519439</v>
      </c>
      <c r="D2545">
        <v>2520704</v>
      </c>
      <c r="E2545" t="s">
        <v>12</v>
      </c>
      <c r="F2545">
        <v>421</v>
      </c>
      <c r="G2545" s="15">
        <v>126463144</v>
      </c>
      <c r="H2545" t="s">
        <v>9</v>
      </c>
      <c r="I2545" t="s">
        <v>1878</v>
      </c>
      <c r="J2545" t="s">
        <v>9</v>
      </c>
      <c r="K2545" t="s">
        <v>1877</v>
      </c>
      <c r="L2545" t="s">
        <v>1876</v>
      </c>
      <c r="M2545" s="14" t="b">
        <f t="shared" si="202"/>
        <v>0</v>
      </c>
      <c r="N2545" s="14">
        <f t="shared" si="199"/>
        <v>0</v>
      </c>
      <c r="O2545" s="14">
        <f t="shared" si="200"/>
        <v>196</v>
      </c>
      <c r="P2545" s="14" t="b">
        <f t="shared" si="201"/>
        <v>0</v>
      </c>
      <c r="Q2545" t="b">
        <f t="shared" si="198"/>
        <v>0</v>
      </c>
    </row>
    <row r="2546" spans="1:17" x14ac:dyDescent="0.25">
      <c r="A2546" t="s">
        <v>6687</v>
      </c>
      <c r="B2546" t="s">
        <v>108</v>
      </c>
      <c r="C2546">
        <v>2520733</v>
      </c>
      <c r="D2546">
        <v>2523237</v>
      </c>
      <c r="E2546" t="s">
        <v>12</v>
      </c>
      <c r="F2546">
        <v>834</v>
      </c>
      <c r="G2546" s="15">
        <v>126463145</v>
      </c>
      <c r="H2546" t="s">
        <v>9</v>
      </c>
      <c r="I2546" t="s">
        <v>1875</v>
      </c>
      <c r="J2546" t="s">
        <v>9</v>
      </c>
      <c r="K2546" t="s">
        <v>9</v>
      </c>
      <c r="L2546" t="s">
        <v>126</v>
      </c>
      <c r="M2546" s="14" t="b">
        <f t="shared" si="202"/>
        <v>0</v>
      </c>
      <c r="N2546" s="14">
        <f t="shared" si="199"/>
        <v>0</v>
      </c>
      <c r="O2546" s="14">
        <f t="shared" si="200"/>
        <v>29</v>
      </c>
      <c r="P2546" s="14" t="b">
        <f t="shared" si="201"/>
        <v>1</v>
      </c>
      <c r="Q2546" t="b">
        <f t="shared" si="198"/>
        <v>1</v>
      </c>
    </row>
    <row r="2547" spans="1:17" x14ac:dyDescent="0.25">
      <c r="A2547" t="s">
        <v>6687</v>
      </c>
      <c r="B2547" t="s">
        <v>108</v>
      </c>
      <c r="C2547">
        <v>2523421</v>
      </c>
      <c r="D2547">
        <v>2524527</v>
      </c>
      <c r="E2547" t="s">
        <v>9</v>
      </c>
      <c r="F2547">
        <v>368</v>
      </c>
      <c r="G2547" s="15">
        <v>126463146</v>
      </c>
      <c r="H2547" t="s">
        <v>9</v>
      </c>
      <c r="I2547" t="s">
        <v>1874</v>
      </c>
      <c r="J2547" t="s">
        <v>9</v>
      </c>
      <c r="K2547" t="s">
        <v>9</v>
      </c>
      <c r="L2547" t="s">
        <v>1873</v>
      </c>
      <c r="M2547" s="14" t="b">
        <f t="shared" si="202"/>
        <v>0</v>
      </c>
      <c r="N2547" s="14">
        <f t="shared" si="199"/>
        <v>0</v>
      </c>
      <c r="O2547" s="14">
        <f t="shared" si="200"/>
        <v>184</v>
      </c>
      <c r="P2547" s="14" t="b">
        <f t="shared" si="201"/>
        <v>0</v>
      </c>
      <c r="Q2547" t="b">
        <f t="shared" si="198"/>
        <v>0</v>
      </c>
    </row>
    <row r="2548" spans="1:17" x14ac:dyDescent="0.25">
      <c r="A2548" t="s">
        <v>6687</v>
      </c>
      <c r="B2548" t="s">
        <v>108</v>
      </c>
      <c r="C2548">
        <v>2524691</v>
      </c>
      <c r="D2548">
        <v>2525362</v>
      </c>
      <c r="E2548" t="s">
        <v>12</v>
      </c>
      <c r="F2548">
        <v>223</v>
      </c>
      <c r="G2548" s="15">
        <v>126463147</v>
      </c>
      <c r="H2548" t="s">
        <v>9</v>
      </c>
      <c r="I2548" t="s">
        <v>1872</v>
      </c>
      <c r="J2548" t="s">
        <v>9</v>
      </c>
      <c r="K2548" t="s">
        <v>1871</v>
      </c>
      <c r="L2548" t="s">
        <v>511</v>
      </c>
      <c r="M2548" s="14" t="b">
        <f t="shared" si="202"/>
        <v>0</v>
      </c>
      <c r="N2548" s="14">
        <f t="shared" si="199"/>
        <v>0</v>
      </c>
      <c r="O2548" s="14">
        <f t="shared" si="200"/>
        <v>164</v>
      </c>
      <c r="P2548" s="14" t="b">
        <f t="shared" si="201"/>
        <v>0</v>
      </c>
      <c r="Q2548" t="b">
        <f t="shared" si="198"/>
        <v>0</v>
      </c>
    </row>
    <row r="2549" spans="1:17" x14ac:dyDescent="0.25">
      <c r="A2549" t="s">
        <v>6687</v>
      </c>
      <c r="B2549" t="s">
        <v>108</v>
      </c>
      <c r="C2549">
        <v>2525359</v>
      </c>
      <c r="D2549">
        <v>2526261</v>
      </c>
      <c r="E2549" t="s">
        <v>12</v>
      </c>
      <c r="F2549">
        <v>300</v>
      </c>
      <c r="G2549" s="15">
        <v>126463148</v>
      </c>
      <c r="H2549" t="s">
        <v>9</v>
      </c>
      <c r="I2549" t="s">
        <v>1870</v>
      </c>
      <c r="J2549" t="s">
        <v>9</v>
      </c>
      <c r="K2549" t="s">
        <v>1869</v>
      </c>
      <c r="L2549" t="s">
        <v>126</v>
      </c>
      <c r="M2549" s="14" t="b">
        <f t="shared" si="202"/>
        <v>1</v>
      </c>
      <c r="N2549" s="14">
        <f t="shared" si="199"/>
        <v>0</v>
      </c>
      <c r="O2549" s="14">
        <f t="shared" si="200"/>
        <v>-3</v>
      </c>
      <c r="P2549" s="14" t="b">
        <f t="shared" si="201"/>
        <v>1</v>
      </c>
      <c r="Q2549" t="b">
        <f t="shared" si="198"/>
        <v>1</v>
      </c>
    </row>
    <row r="2550" spans="1:17" x14ac:dyDescent="0.25">
      <c r="A2550" t="s">
        <v>6687</v>
      </c>
      <c r="B2550" t="s">
        <v>108</v>
      </c>
      <c r="C2550">
        <v>2526263</v>
      </c>
      <c r="D2550">
        <v>2526988</v>
      </c>
      <c r="E2550" t="s">
        <v>12</v>
      </c>
      <c r="F2550">
        <v>241</v>
      </c>
      <c r="G2550" s="15">
        <v>126463149</v>
      </c>
      <c r="H2550" t="s">
        <v>9</v>
      </c>
      <c r="I2550" t="s">
        <v>1868</v>
      </c>
      <c r="J2550" t="s">
        <v>9</v>
      </c>
      <c r="K2550" t="s">
        <v>1867</v>
      </c>
      <c r="L2550" t="s">
        <v>1866</v>
      </c>
      <c r="M2550" s="14" t="b">
        <f t="shared" si="202"/>
        <v>0</v>
      </c>
      <c r="N2550" s="14">
        <f t="shared" si="199"/>
        <v>0</v>
      </c>
      <c r="O2550" s="14">
        <f t="shared" si="200"/>
        <v>2</v>
      </c>
      <c r="P2550" s="14" t="b">
        <f t="shared" si="201"/>
        <v>1</v>
      </c>
      <c r="Q2550" t="b">
        <f t="shared" si="198"/>
        <v>0</v>
      </c>
    </row>
    <row r="2551" spans="1:17" x14ac:dyDescent="0.25">
      <c r="A2551" t="s">
        <v>6687</v>
      </c>
      <c r="B2551" t="s">
        <v>108</v>
      </c>
      <c r="C2551">
        <v>2527001</v>
      </c>
      <c r="D2551">
        <v>2527591</v>
      </c>
      <c r="E2551" t="s">
        <v>9</v>
      </c>
      <c r="F2551">
        <v>196</v>
      </c>
      <c r="G2551" s="15">
        <v>126463150</v>
      </c>
      <c r="H2551" t="s">
        <v>9</v>
      </c>
      <c r="I2551" t="s">
        <v>1865</v>
      </c>
      <c r="J2551" t="s">
        <v>9</v>
      </c>
      <c r="K2551" t="s">
        <v>1418</v>
      </c>
      <c r="L2551" t="s">
        <v>924</v>
      </c>
      <c r="M2551" s="14" t="b">
        <f t="shared" si="202"/>
        <v>0</v>
      </c>
      <c r="N2551" s="14">
        <f t="shared" si="199"/>
        <v>0</v>
      </c>
      <c r="O2551" s="14">
        <f t="shared" si="200"/>
        <v>13</v>
      </c>
      <c r="P2551" s="14" t="b">
        <f t="shared" si="201"/>
        <v>1</v>
      </c>
      <c r="Q2551" t="b">
        <f t="shared" si="198"/>
        <v>0</v>
      </c>
    </row>
    <row r="2552" spans="1:17" x14ac:dyDescent="0.25">
      <c r="A2552" t="s">
        <v>6687</v>
      </c>
      <c r="B2552" t="s">
        <v>108</v>
      </c>
      <c r="C2552">
        <v>2527588</v>
      </c>
      <c r="D2552">
        <v>2528946</v>
      </c>
      <c r="E2552" t="s">
        <v>9</v>
      </c>
      <c r="F2552">
        <v>452</v>
      </c>
      <c r="G2552" s="15">
        <v>126463151</v>
      </c>
      <c r="H2552" t="s">
        <v>9</v>
      </c>
      <c r="I2552" t="s">
        <v>1864</v>
      </c>
      <c r="J2552" t="s">
        <v>9</v>
      </c>
      <c r="K2552" t="s">
        <v>1863</v>
      </c>
      <c r="L2552" t="s">
        <v>1862</v>
      </c>
      <c r="M2552" s="14" t="b">
        <f t="shared" si="202"/>
        <v>1</v>
      </c>
      <c r="N2552" s="14">
        <f t="shared" si="199"/>
        <v>0</v>
      </c>
      <c r="O2552" s="14">
        <f t="shared" si="200"/>
        <v>-3</v>
      </c>
      <c r="P2552" s="14" t="b">
        <f t="shared" si="201"/>
        <v>1</v>
      </c>
      <c r="Q2552" t="b">
        <f t="shared" si="198"/>
        <v>0</v>
      </c>
    </row>
    <row r="2553" spans="1:17" x14ac:dyDescent="0.25">
      <c r="A2553" t="s">
        <v>6687</v>
      </c>
      <c r="B2553" t="s">
        <v>108</v>
      </c>
      <c r="C2553">
        <v>2528943</v>
      </c>
      <c r="D2553">
        <v>2529524</v>
      </c>
      <c r="E2553" t="s">
        <v>9</v>
      </c>
      <c r="F2553">
        <v>193</v>
      </c>
      <c r="G2553" s="15">
        <v>126463152</v>
      </c>
      <c r="H2553" t="s">
        <v>9</v>
      </c>
      <c r="I2553" t="s">
        <v>1861</v>
      </c>
      <c r="J2553" t="s">
        <v>9</v>
      </c>
      <c r="K2553" t="s">
        <v>1860</v>
      </c>
      <c r="L2553" t="s">
        <v>1859</v>
      </c>
      <c r="M2553" s="14" t="b">
        <f t="shared" si="202"/>
        <v>1</v>
      </c>
      <c r="N2553" s="14">
        <f t="shared" si="199"/>
        <v>0</v>
      </c>
      <c r="O2553" s="14">
        <f t="shared" si="200"/>
        <v>-3</v>
      </c>
      <c r="P2553" s="14" t="b">
        <f t="shared" si="201"/>
        <v>1</v>
      </c>
      <c r="Q2553" t="b">
        <f t="shared" si="198"/>
        <v>0</v>
      </c>
    </row>
    <row r="2554" spans="1:17" x14ac:dyDescent="0.25">
      <c r="A2554" t="s">
        <v>6687</v>
      </c>
      <c r="B2554" t="s">
        <v>108</v>
      </c>
      <c r="C2554">
        <v>2529600</v>
      </c>
      <c r="D2554">
        <v>2530307</v>
      </c>
      <c r="E2554" t="s">
        <v>12</v>
      </c>
      <c r="F2554">
        <v>235</v>
      </c>
      <c r="G2554" s="15">
        <v>126463153</v>
      </c>
      <c r="H2554" t="s">
        <v>9</v>
      </c>
      <c r="I2554" t="s">
        <v>1858</v>
      </c>
      <c r="J2554" t="s">
        <v>9</v>
      </c>
      <c r="K2554" t="s">
        <v>1857</v>
      </c>
      <c r="L2554" t="s">
        <v>1856</v>
      </c>
      <c r="M2554" s="14" t="b">
        <f t="shared" si="202"/>
        <v>0</v>
      </c>
      <c r="N2554" s="14">
        <f t="shared" si="199"/>
        <v>0</v>
      </c>
      <c r="O2554" s="14">
        <f t="shared" si="200"/>
        <v>76</v>
      </c>
      <c r="P2554" s="14" t="b">
        <f t="shared" si="201"/>
        <v>1</v>
      </c>
      <c r="Q2554" t="b">
        <f t="shared" si="198"/>
        <v>0</v>
      </c>
    </row>
    <row r="2555" spans="1:17" x14ac:dyDescent="0.25">
      <c r="A2555" t="s">
        <v>6687</v>
      </c>
      <c r="B2555" t="s">
        <v>108</v>
      </c>
      <c r="C2555">
        <v>2530304</v>
      </c>
      <c r="D2555">
        <v>2530636</v>
      </c>
      <c r="E2555" t="s">
        <v>12</v>
      </c>
      <c r="F2555">
        <v>110</v>
      </c>
      <c r="G2555" s="15">
        <v>126463154</v>
      </c>
      <c r="H2555" t="s">
        <v>9</v>
      </c>
      <c r="I2555" t="s">
        <v>1855</v>
      </c>
      <c r="J2555" t="s">
        <v>9</v>
      </c>
      <c r="K2555" t="s">
        <v>9</v>
      </c>
      <c r="L2555" t="s">
        <v>1854</v>
      </c>
      <c r="M2555" s="14" t="b">
        <f t="shared" si="202"/>
        <v>1</v>
      </c>
      <c r="N2555" s="14">
        <f t="shared" si="199"/>
        <v>0</v>
      </c>
      <c r="O2555" s="14">
        <f t="shared" si="200"/>
        <v>-3</v>
      </c>
      <c r="P2555" s="14" t="b">
        <f t="shared" si="201"/>
        <v>1</v>
      </c>
      <c r="Q2555" t="b">
        <f t="shared" si="198"/>
        <v>0</v>
      </c>
    </row>
    <row r="2556" spans="1:17" x14ac:dyDescent="0.25">
      <c r="A2556" t="s">
        <v>6687</v>
      </c>
      <c r="B2556" t="s">
        <v>108</v>
      </c>
      <c r="C2556">
        <v>2530665</v>
      </c>
      <c r="D2556">
        <v>2531276</v>
      </c>
      <c r="E2556" t="s">
        <v>9</v>
      </c>
      <c r="F2556">
        <v>203</v>
      </c>
      <c r="G2556" s="15">
        <v>126463155</v>
      </c>
      <c r="H2556" t="s">
        <v>9</v>
      </c>
      <c r="I2556" t="s">
        <v>1853</v>
      </c>
      <c r="J2556" t="s">
        <v>9</v>
      </c>
      <c r="K2556" t="s">
        <v>9</v>
      </c>
      <c r="L2556" t="s">
        <v>126</v>
      </c>
      <c r="M2556" s="14" t="b">
        <f t="shared" si="202"/>
        <v>0</v>
      </c>
      <c r="N2556" s="14">
        <f t="shared" si="199"/>
        <v>0</v>
      </c>
      <c r="O2556" s="14">
        <f t="shared" si="200"/>
        <v>29</v>
      </c>
      <c r="P2556" s="14" t="b">
        <f t="shared" si="201"/>
        <v>1</v>
      </c>
      <c r="Q2556" t="b">
        <f t="shared" si="198"/>
        <v>0</v>
      </c>
    </row>
    <row r="2557" spans="1:17" x14ac:dyDescent="0.25">
      <c r="A2557" t="s">
        <v>6687</v>
      </c>
      <c r="B2557" t="s">
        <v>108</v>
      </c>
      <c r="C2557">
        <v>2531311</v>
      </c>
      <c r="D2557">
        <v>2531496</v>
      </c>
      <c r="E2557" t="s">
        <v>9</v>
      </c>
      <c r="F2557">
        <v>61</v>
      </c>
      <c r="G2557" s="15">
        <v>126463156</v>
      </c>
      <c r="H2557" t="s">
        <v>9</v>
      </c>
      <c r="I2557" t="s">
        <v>1852</v>
      </c>
      <c r="J2557" t="s">
        <v>9</v>
      </c>
      <c r="K2557" t="s">
        <v>9</v>
      </c>
      <c r="L2557" t="s">
        <v>1851</v>
      </c>
      <c r="M2557" s="14" t="b">
        <f t="shared" si="202"/>
        <v>0</v>
      </c>
      <c r="N2557" s="14">
        <f t="shared" si="199"/>
        <v>0</v>
      </c>
      <c r="O2557" s="14">
        <f t="shared" si="200"/>
        <v>35</v>
      </c>
      <c r="P2557" s="14" t="b">
        <f t="shared" si="201"/>
        <v>1</v>
      </c>
      <c r="Q2557" t="b">
        <f t="shared" si="198"/>
        <v>0</v>
      </c>
    </row>
    <row r="2558" spans="1:17" x14ac:dyDescent="0.25">
      <c r="A2558" t="s">
        <v>6687</v>
      </c>
      <c r="B2558" t="s">
        <v>108</v>
      </c>
      <c r="C2558">
        <v>2531556</v>
      </c>
      <c r="D2558">
        <v>2532590</v>
      </c>
      <c r="E2558" t="s">
        <v>9</v>
      </c>
      <c r="F2558">
        <v>344</v>
      </c>
      <c r="G2558" s="15">
        <v>126463157</v>
      </c>
      <c r="H2558" t="s">
        <v>9</v>
      </c>
      <c r="I2558" t="s">
        <v>1850</v>
      </c>
      <c r="J2558" t="s">
        <v>9</v>
      </c>
      <c r="K2558" t="s">
        <v>1715</v>
      </c>
      <c r="L2558" t="s">
        <v>1714</v>
      </c>
      <c r="M2558" s="14" t="b">
        <f t="shared" si="202"/>
        <v>0</v>
      </c>
      <c r="N2558" s="14">
        <f t="shared" si="199"/>
        <v>0</v>
      </c>
      <c r="O2558" s="14">
        <f t="shared" si="200"/>
        <v>60</v>
      </c>
      <c r="P2558" s="14" t="b">
        <f t="shared" si="201"/>
        <v>1</v>
      </c>
      <c r="Q2558" t="b">
        <f t="shared" si="198"/>
        <v>0</v>
      </c>
    </row>
    <row r="2559" spans="1:17" x14ac:dyDescent="0.25">
      <c r="A2559" t="s">
        <v>6687</v>
      </c>
      <c r="B2559" t="s">
        <v>108</v>
      </c>
      <c r="C2559">
        <v>2532587</v>
      </c>
      <c r="D2559">
        <v>2534275</v>
      </c>
      <c r="E2559" t="s">
        <v>9</v>
      </c>
      <c r="F2559">
        <v>562</v>
      </c>
      <c r="G2559" s="15">
        <v>126463158</v>
      </c>
      <c r="H2559" t="s">
        <v>9</v>
      </c>
      <c r="I2559" t="s">
        <v>1849</v>
      </c>
      <c r="J2559" t="s">
        <v>9</v>
      </c>
      <c r="K2559" t="s">
        <v>491</v>
      </c>
      <c r="L2559" t="s">
        <v>490</v>
      </c>
      <c r="M2559" s="14" t="b">
        <f t="shared" si="202"/>
        <v>1</v>
      </c>
      <c r="N2559" s="14">
        <f t="shared" si="199"/>
        <v>0</v>
      </c>
      <c r="O2559" s="14">
        <f t="shared" si="200"/>
        <v>-3</v>
      </c>
      <c r="P2559" s="14" t="b">
        <f t="shared" si="201"/>
        <v>1</v>
      </c>
      <c r="Q2559" t="b">
        <f t="shared" si="198"/>
        <v>0</v>
      </c>
    </row>
    <row r="2560" spans="1:17" x14ac:dyDescent="0.25">
      <c r="A2560" t="s">
        <v>6687</v>
      </c>
      <c r="B2560" t="s">
        <v>108</v>
      </c>
      <c r="C2560">
        <v>2534384</v>
      </c>
      <c r="D2560">
        <v>2535322</v>
      </c>
      <c r="E2560" t="s">
        <v>12</v>
      </c>
      <c r="F2560">
        <v>312</v>
      </c>
      <c r="G2560" s="15">
        <v>126463159</v>
      </c>
      <c r="H2560" t="s">
        <v>9</v>
      </c>
      <c r="I2560" t="s">
        <v>1848</v>
      </c>
      <c r="J2560" t="s">
        <v>9</v>
      </c>
      <c r="K2560" t="s">
        <v>1847</v>
      </c>
      <c r="L2560" t="s">
        <v>1846</v>
      </c>
      <c r="M2560" s="14" t="b">
        <f t="shared" si="202"/>
        <v>0</v>
      </c>
      <c r="N2560" s="14">
        <f t="shared" si="199"/>
        <v>0</v>
      </c>
      <c r="O2560" s="14">
        <f t="shared" si="200"/>
        <v>109</v>
      </c>
      <c r="P2560" s="14" t="b">
        <f t="shared" si="201"/>
        <v>0</v>
      </c>
      <c r="Q2560" t="b">
        <f t="shared" si="198"/>
        <v>0</v>
      </c>
    </row>
    <row r="2561" spans="1:17" x14ac:dyDescent="0.25">
      <c r="A2561" t="s">
        <v>6687</v>
      </c>
      <c r="B2561" t="s">
        <v>108</v>
      </c>
      <c r="C2561">
        <v>2535465</v>
      </c>
      <c r="D2561">
        <v>2536112</v>
      </c>
      <c r="E2561" t="s">
        <v>9</v>
      </c>
      <c r="F2561">
        <v>215</v>
      </c>
      <c r="G2561" s="15">
        <v>126463160</v>
      </c>
      <c r="H2561" t="s">
        <v>9</v>
      </c>
      <c r="I2561" t="s">
        <v>1845</v>
      </c>
      <c r="J2561" t="s">
        <v>9</v>
      </c>
      <c r="K2561" t="s">
        <v>1844</v>
      </c>
      <c r="L2561" t="s">
        <v>1843</v>
      </c>
      <c r="M2561" s="14" t="b">
        <f t="shared" si="202"/>
        <v>0</v>
      </c>
      <c r="N2561" s="14">
        <f t="shared" si="199"/>
        <v>0</v>
      </c>
      <c r="O2561" s="14">
        <f t="shared" si="200"/>
        <v>143</v>
      </c>
      <c r="P2561" s="14" t="b">
        <f t="shared" si="201"/>
        <v>0</v>
      </c>
      <c r="Q2561" t="b">
        <f t="shared" si="198"/>
        <v>0</v>
      </c>
    </row>
    <row r="2562" spans="1:17" x14ac:dyDescent="0.25">
      <c r="A2562" t="s">
        <v>6687</v>
      </c>
      <c r="B2562" t="s">
        <v>108</v>
      </c>
      <c r="C2562">
        <v>2536322</v>
      </c>
      <c r="D2562">
        <v>2537497</v>
      </c>
      <c r="E2562" t="s">
        <v>12</v>
      </c>
      <c r="F2562">
        <v>391</v>
      </c>
      <c r="G2562" s="15">
        <v>126463161</v>
      </c>
      <c r="H2562" t="s">
        <v>9</v>
      </c>
      <c r="I2562" t="s">
        <v>1842</v>
      </c>
      <c r="J2562" t="s">
        <v>9</v>
      </c>
      <c r="K2562" t="s">
        <v>1841</v>
      </c>
      <c r="L2562" t="s">
        <v>1840</v>
      </c>
      <c r="M2562" s="14" t="b">
        <f t="shared" si="202"/>
        <v>0</v>
      </c>
      <c r="N2562" s="14">
        <f t="shared" si="199"/>
        <v>0</v>
      </c>
      <c r="O2562" s="14">
        <f t="shared" si="200"/>
        <v>210</v>
      </c>
      <c r="P2562" s="14" t="b">
        <f t="shared" si="201"/>
        <v>0</v>
      </c>
      <c r="Q2562" t="b">
        <f t="shared" si="198"/>
        <v>0</v>
      </c>
    </row>
    <row r="2563" spans="1:17" x14ac:dyDescent="0.25">
      <c r="A2563" t="s">
        <v>6687</v>
      </c>
      <c r="B2563" t="s">
        <v>108</v>
      </c>
      <c r="C2563">
        <v>2537597</v>
      </c>
      <c r="D2563">
        <v>2538319</v>
      </c>
      <c r="E2563" t="s">
        <v>12</v>
      </c>
      <c r="F2563">
        <v>240</v>
      </c>
      <c r="G2563" s="15">
        <v>126463162</v>
      </c>
      <c r="H2563" t="s">
        <v>9</v>
      </c>
      <c r="I2563" t="s">
        <v>1839</v>
      </c>
      <c r="J2563" t="s">
        <v>9</v>
      </c>
      <c r="K2563" t="s">
        <v>279</v>
      </c>
      <c r="L2563" t="s">
        <v>1838</v>
      </c>
      <c r="M2563" s="14" t="b">
        <f t="shared" si="202"/>
        <v>0</v>
      </c>
      <c r="N2563" s="14">
        <f t="shared" si="199"/>
        <v>0</v>
      </c>
      <c r="O2563" s="14">
        <f t="shared" si="200"/>
        <v>100</v>
      </c>
      <c r="P2563" s="14" t="b">
        <f t="shared" si="201"/>
        <v>0</v>
      </c>
      <c r="Q2563" t="b">
        <f t="shared" si="198"/>
        <v>0</v>
      </c>
    </row>
    <row r="2564" spans="1:17" x14ac:dyDescent="0.25">
      <c r="A2564" t="s">
        <v>6687</v>
      </c>
      <c r="B2564" t="s">
        <v>108</v>
      </c>
      <c r="C2564">
        <v>2538462</v>
      </c>
      <c r="D2564">
        <v>2538647</v>
      </c>
      <c r="E2564" t="s">
        <v>9</v>
      </c>
      <c r="F2564">
        <v>61</v>
      </c>
      <c r="G2564" s="15">
        <v>126463163</v>
      </c>
      <c r="H2564" t="s">
        <v>9</v>
      </c>
      <c r="I2564" t="s">
        <v>1837</v>
      </c>
      <c r="J2564" t="s">
        <v>9</v>
      </c>
      <c r="K2564" t="s">
        <v>9</v>
      </c>
      <c r="L2564" t="s">
        <v>126</v>
      </c>
      <c r="M2564" s="14" t="b">
        <f t="shared" si="202"/>
        <v>0</v>
      </c>
      <c r="N2564" s="14">
        <f t="shared" si="199"/>
        <v>0</v>
      </c>
      <c r="O2564" s="14">
        <f t="shared" si="200"/>
        <v>143</v>
      </c>
      <c r="P2564" s="14" t="b">
        <f t="shared" si="201"/>
        <v>0</v>
      </c>
      <c r="Q2564" t="b">
        <f t="shared" si="198"/>
        <v>0</v>
      </c>
    </row>
    <row r="2565" spans="1:17" x14ac:dyDescent="0.25">
      <c r="A2565" t="s">
        <v>6687</v>
      </c>
      <c r="B2565" t="s">
        <v>108</v>
      </c>
      <c r="C2565">
        <v>2538728</v>
      </c>
      <c r="D2565">
        <v>2539489</v>
      </c>
      <c r="E2565" t="s">
        <v>9</v>
      </c>
      <c r="F2565">
        <v>253</v>
      </c>
      <c r="G2565" s="15">
        <v>126463164</v>
      </c>
      <c r="H2565" t="s">
        <v>9</v>
      </c>
      <c r="I2565" t="s">
        <v>1836</v>
      </c>
      <c r="J2565" t="s">
        <v>9</v>
      </c>
      <c r="K2565" t="s">
        <v>1835</v>
      </c>
      <c r="L2565" t="s">
        <v>1834</v>
      </c>
      <c r="M2565" s="14" t="b">
        <f t="shared" si="202"/>
        <v>0</v>
      </c>
      <c r="N2565" s="14">
        <f t="shared" si="199"/>
        <v>0</v>
      </c>
      <c r="O2565" s="14">
        <f t="shared" si="200"/>
        <v>81</v>
      </c>
      <c r="P2565" s="14" t="b">
        <f t="shared" si="201"/>
        <v>1</v>
      </c>
      <c r="Q2565" t="b">
        <f t="shared" si="198"/>
        <v>1</v>
      </c>
    </row>
    <row r="2566" spans="1:17" x14ac:dyDescent="0.25">
      <c r="A2566" t="s">
        <v>6687</v>
      </c>
      <c r="B2566" t="s">
        <v>108</v>
      </c>
      <c r="C2566">
        <v>2539489</v>
      </c>
      <c r="D2566">
        <v>2539704</v>
      </c>
      <c r="E2566" t="s">
        <v>9</v>
      </c>
      <c r="F2566">
        <v>71</v>
      </c>
      <c r="G2566" s="15">
        <v>126463165</v>
      </c>
      <c r="H2566" t="s">
        <v>9</v>
      </c>
      <c r="I2566" t="s">
        <v>1833</v>
      </c>
      <c r="J2566" t="s">
        <v>9</v>
      </c>
      <c r="K2566" t="s">
        <v>9</v>
      </c>
      <c r="L2566" t="s">
        <v>126</v>
      </c>
      <c r="M2566" s="14" t="b">
        <f t="shared" si="202"/>
        <v>1</v>
      </c>
      <c r="N2566" s="14">
        <f t="shared" si="199"/>
        <v>0</v>
      </c>
      <c r="O2566" s="14">
        <f t="shared" si="200"/>
        <v>0</v>
      </c>
      <c r="P2566" s="14" t="b">
        <f t="shared" si="201"/>
        <v>1</v>
      </c>
      <c r="Q2566" t="b">
        <f t="shared" si="198"/>
        <v>0</v>
      </c>
    </row>
    <row r="2567" spans="1:17" x14ac:dyDescent="0.25">
      <c r="A2567" t="s">
        <v>6687</v>
      </c>
      <c r="B2567" t="s">
        <v>108</v>
      </c>
      <c r="C2567">
        <v>2539773</v>
      </c>
      <c r="D2567">
        <v>2540774</v>
      </c>
      <c r="E2567" t="s">
        <v>12</v>
      </c>
      <c r="F2567">
        <v>333</v>
      </c>
      <c r="G2567" s="15">
        <v>126463166</v>
      </c>
      <c r="H2567" t="s">
        <v>9</v>
      </c>
      <c r="I2567" t="s">
        <v>1832</v>
      </c>
      <c r="J2567" t="s">
        <v>9</v>
      </c>
      <c r="K2567" t="s">
        <v>906</v>
      </c>
      <c r="L2567" t="s">
        <v>1831</v>
      </c>
      <c r="M2567" s="14" t="b">
        <f t="shared" si="202"/>
        <v>0</v>
      </c>
      <c r="N2567" s="14">
        <f t="shared" si="199"/>
        <v>0</v>
      </c>
      <c r="O2567" s="14">
        <f t="shared" si="200"/>
        <v>69</v>
      </c>
      <c r="P2567" s="14" t="b">
        <f t="shared" si="201"/>
        <v>1</v>
      </c>
      <c r="Q2567" t="b">
        <f t="shared" si="198"/>
        <v>0</v>
      </c>
    </row>
    <row r="2568" spans="1:17" x14ac:dyDescent="0.25">
      <c r="A2568" t="s">
        <v>6687</v>
      </c>
      <c r="B2568" t="s">
        <v>108</v>
      </c>
      <c r="C2568">
        <v>2541096</v>
      </c>
      <c r="D2568">
        <v>2541563</v>
      </c>
      <c r="E2568" t="s">
        <v>12</v>
      </c>
      <c r="F2568">
        <v>155</v>
      </c>
      <c r="G2568" s="15">
        <v>126463167</v>
      </c>
      <c r="H2568" t="s">
        <v>9</v>
      </c>
      <c r="I2568" t="s">
        <v>1830</v>
      </c>
      <c r="J2568" t="s">
        <v>9</v>
      </c>
      <c r="K2568" t="s">
        <v>1829</v>
      </c>
      <c r="L2568" t="s">
        <v>126</v>
      </c>
      <c r="M2568" s="14" t="b">
        <f t="shared" si="202"/>
        <v>0</v>
      </c>
      <c r="N2568" s="14">
        <f t="shared" si="199"/>
        <v>0</v>
      </c>
      <c r="O2568" s="14">
        <f t="shared" si="200"/>
        <v>322</v>
      </c>
      <c r="P2568" s="14" t="b">
        <f t="shared" si="201"/>
        <v>0</v>
      </c>
      <c r="Q2568" t="b">
        <f t="shared" ref="Q2568:Q2631" si="203">AND(P2568,NOT(P2567))</f>
        <v>0</v>
      </c>
    </row>
    <row r="2569" spans="1:17" x14ac:dyDescent="0.25">
      <c r="A2569" t="s">
        <v>6687</v>
      </c>
      <c r="B2569" t="s">
        <v>108</v>
      </c>
      <c r="C2569">
        <v>2541564</v>
      </c>
      <c r="D2569">
        <v>2541785</v>
      </c>
      <c r="E2569" t="s">
        <v>9</v>
      </c>
      <c r="F2569">
        <v>73</v>
      </c>
      <c r="G2569" s="15">
        <v>126463168</v>
      </c>
      <c r="H2569" t="s">
        <v>9</v>
      </c>
      <c r="I2569" t="s">
        <v>1828</v>
      </c>
      <c r="J2569" t="s">
        <v>9</v>
      </c>
      <c r="K2569" t="s">
        <v>9</v>
      </c>
      <c r="L2569" t="s">
        <v>126</v>
      </c>
      <c r="M2569" s="14" t="b">
        <f t="shared" si="202"/>
        <v>0</v>
      </c>
      <c r="N2569" s="14">
        <f t="shared" si="199"/>
        <v>0</v>
      </c>
      <c r="O2569" s="14">
        <f t="shared" si="200"/>
        <v>1</v>
      </c>
      <c r="P2569" s="14" t="b">
        <f t="shared" si="201"/>
        <v>1</v>
      </c>
      <c r="Q2569" t="b">
        <f t="shared" si="203"/>
        <v>1</v>
      </c>
    </row>
    <row r="2570" spans="1:17" x14ac:dyDescent="0.25">
      <c r="A2570" t="s">
        <v>6687</v>
      </c>
      <c r="B2570" t="s">
        <v>108</v>
      </c>
      <c r="C2570">
        <v>2541901</v>
      </c>
      <c r="D2570">
        <v>2542386</v>
      </c>
      <c r="E2570" t="s">
        <v>12</v>
      </c>
      <c r="F2570">
        <v>161</v>
      </c>
      <c r="G2570" s="15">
        <v>126463169</v>
      </c>
      <c r="H2570" t="s">
        <v>9</v>
      </c>
      <c r="I2570" t="s">
        <v>1827</v>
      </c>
      <c r="J2570" t="s">
        <v>9</v>
      </c>
      <c r="K2570" t="s">
        <v>1754</v>
      </c>
      <c r="L2570" t="s">
        <v>924</v>
      </c>
      <c r="M2570" s="14" t="b">
        <f t="shared" si="202"/>
        <v>0</v>
      </c>
      <c r="N2570" s="14">
        <f t="shared" si="199"/>
        <v>0</v>
      </c>
      <c r="O2570" s="14">
        <f t="shared" si="200"/>
        <v>116</v>
      </c>
      <c r="P2570" s="14" t="b">
        <f t="shared" si="201"/>
        <v>0</v>
      </c>
      <c r="Q2570" t="b">
        <f t="shared" si="203"/>
        <v>0</v>
      </c>
    </row>
    <row r="2571" spans="1:17" x14ac:dyDescent="0.25">
      <c r="A2571" t="s">
        <v>6687</v>
      </c>
      <c r="B2571" t="s">
        <v>108</v>
      </c>
      <c r="C2571">
        <v>2543156</v>
      </c>
      <c r="D2571">
        <v>2544028</v>
      </c>
      <c r="E2571" t="s">
        <v>9</v>
      </c>
      <c r="F2571">
        <v>290</v>
      </c>
      <c r="G2571" s="15">
        <v>126463170</v>
      </c>
      <c r="H2571" t="s">
        <v>9</v>
      </c>
      <c r="I2571" t="s">
        <v>1826</v>
      </c>
      <c r="J2571" t="s">
        <v>9</v>
      </c>
      <c r="K2571" t="s">
        <v>1825</v>
      </c>
      <c r="L2571" t="s">
        <v>126</v>
      </c>
      <c r="M2571" s="14" t="b">
        <f t="shared" si="202"/>
        <v>0</v>
      </c>
      <c r="N2571" s="14">
        <f t="shared" ref="N2571:N2634" si="204">MOD($D2571-$C2571+1,3)</f>
        <v>0</v>
      </c>
      <c r="O2571" s="14">
        <f t="shared" ref="O2571:O2634" si="205">$C2571-$D2570</f>
        <v>770</v>
      </c>
      <c r="P2571" s="14" t="b">
        <f t="shared" ref="P2571:P2634" si="206">$O2571&lt;100</f>
        <v>0</v>
      </c>
      <c r="Q2571" t="b">
        <f t="shared" si="203"/>
        <v>0</v>
      </c>
    </row>
    <row r="2572" spans="1:17" x14ac:dyDescent="0.25">
      <c r="A2572" t="s">
        <v>6687</v>
      </c>
      <c r="B2572" t="s">
        <v>108</v>
      </c>
      <c r="C2572">
        <v>2544236</v>
      </c>
      <c r="D2572">
        <v>2544556</v>
      </c>
      <c r="E2572" t="s">
        <v>9</v>
      </c>
      <c r="F2572">
        <v>106</v>
      </c>
      <c r="G2572" s="15">
        <v>126463171</v>
      </c>
      <c r="H2572" t="s">
        <v>9</v>
      </c>
      <c r="I2572" t="s">
        <v>1824</v>
      </c>
      <c r="J2572" t="s">
        <v>9</v>
      </c>
      <c r="K2572" t="s">
        <v>9</v>
      </c>
      <c r="L2572" t="s">
        <v>126</v>
      </c>
      <c r="M2572" s="14" t="b">
        <f t="shared" ref="M2572:M2635" si="207">$D2571&gt;=C2572</f>
        <v>0</v>
      </c>
      <c r="N2572" s="14">
        <f t="shared" si="204"/>
        <v>0</v>
      </c>
      <c r="O2572" s="14">
        <f t="shared" si="205"/>
        <v>208</v>
      </c>
      <c r="P2572" s="14" t="b">
        <f t="shared" si="206"/>
        <v>0</v>
      </c>
      <c r="Q2572" t="b">
        <f t="shared" si="203"/>
        <v>0</v>
      </c>
    </row>
    <row r="2573" spans="1:17" x14ac:dyDescent="0.25">
      <c r="A2573" t="s">
        <v>6687</v>
      </c>
      <c r="B2573" t="s">
        <v>108</v>
      </c>
      <c r="C2573">
        <v>2544872</v>
      </c>
      <c r="D2573">
        <v>2545345</v>
      </c>
      <c r="E2573" t="s">
        <v>9</v>
      </c>
      <c r="F2573">
        <v>157</v>
      </c>
      <c r="G2573" s="15">
        <v>126463172</v>
      </c>
      <c r="H2573" t="s">
        <v>9</v>
      </c>
      <c r="I2573" t="s">
        <v>1823</v>
      </c>
      <c r="J2573" t="s">
        <v>9</v>
      </c>
      <c r="K2573" t="s">
        <v>1822</v>
      </c>
      <c r="L2573" t="s">
        <v>1821</v>
      </c>
      <c r="M2573" s="14" t="b">
        <f t="shared" si="207"/>
        <v>0</v>
      </c>
      <c r="N2573" s="14">
        <f t="shared" si="204"/>
        <v>0</v>
      </c>
      <c r="O2573" s="14">
        <f t="shared" si="205"/>
        <v>316</v>
      </c>
      <c r="P2573" s="14" t="b">
        <f t="shared" si="206"/>
        <v>0</v>
      </c>
      <c r="Q2573" t="b">
        <f t="shared" si="203"/>
        <v>0</v>
      </c>
    </row>
    <row r="2574" spans="1:17" x14ac:dyDescent="0.25">
      <c r="A2574" t="s">
        <v>6687</v>
      </c>
      <c r="B2574" t="s">
        <v>108</v>
      </c>
      <c r="C2574">
        <v>2545342</v>
      </c>
      <c r="D2574">
        <v>2545878</v>
      </c>
      <c r="E2574" t="s">
        <v>9</v>
      </c>
      <c r="F2574">
        <v>178</v>
      </c>
      <c r="G2574" s="15">
        <v>126463173</v>
      </c>
      <c r="H2574" t="s">
        <v>1820</v>
      </c>
      <c r="I2574" t="s">
        <v>1819</v>
      </c>
      <c r="J2574" t="s">
        <v>9</v>
      </c>
      <c r="K2574" t="s">
        <v>1818</v>
      </c>
      <c r="L2574" t="s">
        <v>1817</v>
      </c>
      <c r="M2574" s="14" t="b">
        <f t="shared" si="207"/>
        <v>1</v>
      </c>
      <c r="N2574" s="14">
        <f t="shared" si="204"/>
        <v>0</v>
      </c>
      <c r="O2574" s="14">
        <f t="shared" si="205"/>
        <v>-3</v>
      </c>
      <c r="P2574" s="14" t="b">
        <f t="shared" si="206"/>
        <v>1</v>
      </c>
      <c r="Q2574" t="b">
        <f t="shared" si="203"/>
        <v>1</v>
      </c>
    </row>
    <row r="2575" spans="1:17" x14ac:dyDescent="0.25">
      <c r="A2575" t="s">
        <v>6687</v>
      </c>
      <c r="B2575" t="s">
        <v>108</v>
      </c>
      <c r="C2575">
        <v>2545882</v>
      </c>
      <c r="D2575">
        <v>2546985</v>
      </c>
      <c r="E2575" t="s">
        <v>9</v>
      </c>
      <c r="F2575">
        <v>367</v>
      </c>
      <c r="G2575" s="15">
        <v>126463174</v>
      </c>
      <c r="H2575" t="s">
        <v>9</v>
      </c>
      <c r="I2575" t="s">
        <v>1816</v>
      </c>
      <c r="J2575" t="s">
        <v>9</v>
      </c>
      <c r="K2575" t="s">
        <v>1815</v>
      </c>
      <c r="L2575" t="s">
        <v>1814</v>
      </c>
      <c r="M2575" s="14" t="b">
        <f t="shared" si="207"/>
        <v>0</v>
      </c>
      <c r="N2575" s="14">
        <f t="shared" si="204"/>
        <v>0</v>
      </c>
      <c r="O2575" s="14">
        <f t="shared" si="205"/>
        <v>4</v>
      </c>
      <c r="P2575" s="14" t="b">
        <f t="shared" si="206"/>
        <v>1</v>
      </c>
      <c r="Q2575" t="b">
        <f t="shared" si="203"/>
        <v>0</v>
      </c>
    </row>
    <row r="2576" spans="1:17" x14ac:dyDescent="0.25">
      <c r="A2576" t="s">
        <v>6687</v>
      </c>
      <c r="B2576" t="s">
        <v>108</v>
      </c>
      <c r="C2576">
        <v>2547032</v>
      </c>
      <c r="D2576">
        <v>2547319</v>
      </c>
      <c r="E2576" t="s">
        <v>12</v>
      </c>
      <c r="F2576">
        <v>95</v>
      </c>
      <c r="G2576" s="15">
        <v>126463175</v>
      </c>
      <c r="H2576" t="s">
        <v>9</v>
      </c>
      <c r="I2576" t="s">
        <v>1813</v>
      </c>
      <c r="J2576" t="s">
        <v>9</v>
      </c>
      <c r="K2576" t="s">
        <v>9</v>
      </c>
      <c r="L2576" t="s">
        <v>126</v>
      </c>
      <c r="M2576" s="14" t="b">
        <f t="shared" si="207"/>
        <v>0</v>
      </c>
      <c r="N2576" s="14">
        <f t="shared" si="204"/>
        <v>0</v>
      </c>
      <c r="O2576" s="14">
        <f t="shared" si="205"/>
        <v>47</v>
      </c>
      <c r="P2576" s="14" t="b">
        <f t="shared" si="206"/>
        <v>1</v>
      </c>
      <c r="Q2576" t="b">
        <f t="shared" si="203"/>
        <v>0</v>
      </c>
    </row>
    <row r="2577" spans="1:17" x14ac:dyDescent="0.25">
      <c r="A2577" t="s">
        <v>6687</v>
      </c>
      <c r="B2577" t="s">
        <v>108</v>
      </c>
      <c r="C2577">
        <v>2547301</v>
      </c>
      <c r="D2577">
        <v>2547861</v>
      </c>
      <c r="E2577" t="s">
        <v>9</v>
      </c>
      <c r="F2577">
        <v>186</v>
      </c>
      <c r="G2577" s="15">
        <v>126463176</v>
      </c>
      <c r="H2577" t="s">
        <v>9</v>
      </c>
      <c r="I2577" t="s">
        <v>1812</v>
      </c>
      <c r="J2577" t="s">
        <v>9</v>
      </c>
      <c r="K2577" t="s">
        <v>9</v>
      </c>
      <c r="L2577" t="s">
        <v>126</v>
      </c>
      <c r="M2577" s="14" t="b">
        <f t="shared" si="207"/>
        <v>1</v>
      </c>
      <c r="N2577" s="14">
        <f t="shared" si="204"/>
        <v>0</v>
      </c>
      <c r="O2577" s="14">
        <f t="shared" si="205"/>
        <v>-18</v>
      </c>
      <c r="P2577" s="14" t="b">
        <f t="shared" si="206"/>
        <v>1</v>
      </c>
      <c r="Q2577" t="b">
        <f t="shared" si="203"/>
        <v>0</v>
      </c>
    </row>
    <row r="2578" spans="1:17" x14ac:dyDescent="0.25">
      <c r="A2578" t="s">
        <v>6687</v>
      </c>
      <c r="B2578" t="s">
        <v>108</v>
      </c>
      <c r="C2578">
        <v>2547863</v>
      </c>
      <c r="D2578">
        <v>2548459</v>
      </c>
      <c r="E2578" t="s">
        <v>9</v>
      </c>
      <c r="F2578">
        <v>198</v>
      </c>
      <c r="G2578" s="15">
        <v>126463177</v>
      </c>
      <c r="H2578" t="s">
        <v>9</v>
      </c>
      <c r="I2578" t="s">
        <v>1811</v>
      </c>
      <c r="J2578" t="s">
        <v>9</v>
      </c>
      <c r="K2578" t="s">
        <v>1810</v>
      </c>
      <c r="L2578" t="s">
        <v>1809</v>
      </c>
      <c r="M2578" s="14" t="b">
        <f t="shared" si="207"/>
        <v>0</v>
      </c>
      <c r="N2578" s="14">
        <f t="shared" si="204"/>
        <v>0</v>
      </c>
      <c r="O2578" s="14">
        <f t="shared" si="205"/>
        <v>2</v>
      </c>
      <c r="P2578" s="14" t="b">
        <f t="shared" si="206"/>
        <v>1</v>
      </c>
      <c r="Q2578" t="b">
        <f t="shared" si="203"/>
        <v>0</v>
      </c>
    </row>
    <row r="2579" spans="1:17" x14ac:dyDescent="0.25">
      <c r="A2579" t="s">
        <v>6687</v>
      </c>
      <c r="B2579" t="s">
        <v>108</v>
      </c>
      <c r="C2579">
        <v>2548671</v>
      </c>
      <c r="D2579">
        <v>2549807</v>
      </c>
      <c r="E2579" t="s">
        <v>12</v>
      </c>
      <c r="F2579">
        <v>378</v>
      </c>
      <c r="G2579" s="15">
        <v>126463178</v>
      </c>
      <c r="H2579" t="s">
        <v>9</v>
      </c>
      <c r="I2579" t="s">
        <v>1808</v>
      </c>
      <c r="J2579" t="s">
        <v>9</v>
      </c>
      <c r="K2579" t="s">
        <v>1807</v>
      </c>
      <c r="L2579" t="s">
        <v>1806</v>
      </c>
      <c r="M2579" s="14" t="b">
        <f t="shared" si="207"/>
        <v>0</v>
      </c>
      <c r="N2579" s="14">
        <f t="shared" si="204"/>
        <v>0</v>
      </c>
      <c r="O2579" s="14">
        <f t="shared" si="205"/>
        <v>212</v>
      </c>
      <c r="P2579" s="14" t="b">
        <f t="shared" si="206"/>
        <v>0</v>
      </c>
      <c r="Q2579" t="b">
        <f t="shared" si="203"/>
        <v>0</v>
      </c>
    </row>
    <row r="2580" spans="1:17" x14ac:dyDescent="0.25">
      <c r="A2580" t="s">
        <v>6687</v>
      </c>
      <c r="B2580" t="s">
        <v>108</v>
      </c>
      <c r="C2580">
        <v>2550238</v>
      </c>
      <c r="D2580">
        <v>2550735</v>
      </c>
      <c r="E2580" t="s">
        <v>9</v>
      </c>
      <c r="F2580">
        <v>165</v>
      </c>
      <c r="G2580" s="15">
        <v>126463179</v>
      </c>
      <c r="H2580" t="s">
        <v>9</v>
      </c>
      <c r="I2580" t="s">
        <v>1805</v>
      </c>
      <c r="J2580" t="s">
        <v>9</v>
      </c>
      <c r="K2580" t="s">
        <v>762</v>
      </c>
      <c r="L2580" t="s">
        <v>761</v>
      </c>
      <c r="M2580" s="14" t="b">
        <f t="shared" si="207"/>
        <v>0</v>
      </c>
      <c r="N2580" s="14">
        <f t="shared" si="204"/>
        <v>0</v>
      </c>
      <c r="O2580" s="14">
        <f t="shared" si="205"/>
        <v>431</v>
      </c>
      <c r="P2580" s="14" t="b">
        <f t="shared" si="206"/>
        <v>0</v>
      </c>
      <c r="Q2580" t="b">
        <f t="shared" si="203"/>
        <v>0</v>
      </c>
    </row>
    <row r="2581" spans="1:17" x14ac:dyDescent="0.25">
      <c r="A2581" t="s">
        <v>6687</v>
      </c>
      <c r="B2581" t="s">
        <v>108</v>
      </c>
      <c r="C2581">
        <v>2550825</v>
      </c>
      <c r="D2581">
        <v>2551094</v>
      </c>
      <c r="E2581" t="s">
        <v>9</v>
      </c>
      <c r="F2581">
        <v>89</v>
      </c>
      <c r="G2581" s="15">
        <v>126463180</v>
      </c>
      <c r="H2581" t="s">
        <v>9</v>
      </c>
      <c r="I2581" t="s">
        <v>1804</v>
      </c>
      <c r="J2581" t="s">
        <v>9</v>
      </c>
      <c r="K2581" t="s">
        <v>1803</v>
      </c>
      <c r="L2581" t="s">
        <v>126</v>
      </c>
      <c r="M2581" s="14" t="b">
        <f t="shared" si="207"/>
        <v>0</v>
      </c>
      <c r="N2581" s="14">
        <f t="shared" si="204"/>
        <v>0</v>
      </c>
      <c r="O2581" s="14">
        <f t="shared" si="205"/>
        <v>90</v>
      </c>
      <c r="P2581" s="14" t="b">
        <f t="shared" si="206"/>
        <v>1</v>
      </c>
      <c r="Q2581" t="b">
        <f t="shared" si="203"/>
        <v>1</v>
      </c>
    </row>
    <row r="2582" spans="1:17" x14ac:dyDescent="0.25">
      <c r="A2582" t="s">
        <v>6687</v>
      </c>
      <c r="B2582" t="s">
        <v>108</v>
      </c>
      <c r="C2582">
        <v>2551091</v>
      </c>
      <c r="D2582">
        <v>2551489</v>
      </c>
      <c r="E2582" t="s">
        <v>9</v>
      </c>
      <c r="F2582">
        <v>132</v>
      </c>
      <c r="G2582" s="15">
        <v>126463181</v>
      </c>
      <c r="H2582" t="s">
        <v>9</v>
      </c>
      <c r="I2582" t="s">
        <v>1802</v>
      </c>
      <c r="J2582" t="s">
        <v>9</v>
      </c>
      <c r="K2582" t="s">
        <v>1801</v>
      </c>
      <c r="L2582" t="s">
        <v>1800</v>
      </c>
      <c r="M2582" s="14" t="b">
        <f t="shared" si="207"/>
        <v>1</v>
      </c>
      <c r="N2582" s="14">
        <f t="shared" si="204"/>
        <v>0</v>
      </c>
      <c r="O2582" s="14">
        <f t="shared" si="205"/>
        <v>-3</v>
      </c>
      <c r="P2582" s="14" t="b">
        <f t="shared" si="206"/>
        <v>1</v>
      </c>
      <c r="Q2582" t="b">
        <f t="shared" si="203"/>
        <v>0</v>
      </c>
    </row>
    <row r="2583" spans="1:17" x14ac:dyDescent="0.25">
      <c r="A2583" t="s">
        <v>6687</v>
      </c>
      <c r="B2583" t="s">
        <v>108</v>
      </c>
      <c r="C2583">
        <v>2551604</v>
      </c>
      <c r="D2583">
        <v>2552806</v>
      </c>
      <c r="E2583" t="s">
        <v>12</v>
      </c>
      <c r="F2583">
        <v>400</v>
      </c>
      <c r="G2583" s="15">
        <v>126463182</v>
      </c>
      <c r="H2583" t="s">
        <v>9</v>
      </c>
      <c r="I2583" t="s">
        <v>1799</v>
      </c>
      <c r="J2583" t="s">
        <v>9</v>
      </c>
      <c r="K2583" t="s">
        <v>1798</v>
      </c>
      <c r="L2583" t="s">
        <v>1797</v>
      </c>
      <c r="M2583" s="14" t="b">
        <f t="shared" si="207"/>
        <v>0</v>
      </c>
      <c r="N2583" s="14">
        <f t="shared" si="204"/>
        <v>0</v>
      </c>
      <c r="O2583" s="14">
        <f t="shared" si="205"/>
        <v>115</v>
      </c>
      <c r="P2583" s="14" t="b">
        <f t="shared" si="206"/>
        <v>0</v>
      </c>
      <c r="Q2583" t="b">
        <f t="shared" si="203"/>
        <v>0</v>
      </c>
    </row>
    <row r="2584" spans="1:17" x14ac:dyDescent="0.25">
      <c r="A2584" t="s">
        <v>6687</v>
      </c>
      <c r="B2584" t="s">
        <v>108</v>
      </c>
      <c r="C2584">
        <v>2552878</v>
      </c>
      <c r="D2584">
        <v>2554233</v>
      </c>
      <c r="E2584" t="s">
        <v>9</v>
      </c>
      <c r="F2584">
        <v>451</v>
      </c>
      <c r="G2584" s="15">
        <v>126463183</v>
      </c>
      <c r="H2584" t="s">
        <v>9</v>
      </c>
      <c r="I2584" t="s">
        <v>1796</v>
      </c>
      <c r="J2584" t="s">
        <v>9</v>
      </c>
      <c r="K2584" t="s">
        <v>1795</v>
      </c>
      <c r="L2584" t="s">
        <v>1794</v>
      </c>
      <c r="M2584" s="14" t="b">
        <f t="shared" si="207"/>
        <v>0</v>
      </c>
      <c r="N2584" s="14">
        <f t="shared" si="204"/>
        <v>0</v>
      </c>
      <c r="O2584" s="14">
        <f t="shared" si="205"/>
        <v>72</v>
      </c>
      <c r="P2584" s="14" t="b">
        <f t="shared" si="206"/>
        <v>1</v>
      </c>
      <c r="Q2584" t="b">
        <f t="shared" si="203"/>
        <v>1</v>
      </c>
    </row>
    <row r="2585" spans="1:17" x14ac:dyDescent="0.25">
      <c r="A2585" t="s">
        <v>6687</v>
      </c>
      <c r="B2585" t="s">
        <v>108</v>
      </c>
      <c r="C2585">
        <v>2554284</v>
      </c>
      <c r="D2585">
        <v>2554925</v>
      </c>
      <c r="E2585" t="s">
        <v>9</v>
      </c>
      <c r="F2585">
        <v>213</v>
      </c>
      <c r="G2585" s="15">
        <v>126463184</v>
      </c>
      <c r="H2585" t="s">
        <v>9</v>
      </c>
      <c r="I2585" t="s">
        <v>1793</v>
      </c>
      <c r="J2585" t="s">
        <v>9</v>
      </c>
      <c r="K2585" t="s">
        <v>799</v>
      </c>
      <c r="L2585" t="s">
        <v>1579</v>
      </c>
      <c r="M2585" s="14" t="b">
        <f t="shared" si="207"/>
        <v>0</v>
      </c>
      <c r="N2585" s="14">
        <f t="shared" si="204"/>
        <v>0</v>
      </c>
      <c r="O2585" s="14">
        <f t="shared" si="205"/>
        <v>51</v>
      </c>
      <c r="P2585" s="14" t="b">
        <f t="shared" si="206"/>
        <v>1</v>
      </c>
      <c r="Q2585" t="b">
        <f t="shared" si="203"/>
        <v>0</v>
      </c>
    </row>
    <row r="2586" spans="1:17" x14ac:dyDescent="0.25">
      <c r="A2586" t="s">
        <v>6687</v>
      </c>
      <c r="B2586" t="s">
        <v>108</v>
      </c>
      <c r="C2586">
        <v>2554922</v>
      </c>
      <c r="D2586">
        <v>2555944</v>
      </c>
      <c r="E2586" t="s">
        <v>9</v>
      </c>
      <c r="F2586">
        <v>340</v>
      </c>
      <c r="G2586" s="15">
        <v>126463185</v>
      </c>
      <c r="H2586" t="s">
        <v>9</v>
      </c>
      <c r="I2586" t="s">
        <v>1792</v>
      </c>
      <c r="J2586" t="s">
        <v>9</v>
      </c>
      <c r="K2586" t="s">
        <v>1791</v>
      </c>
      <c r="L2586" t="s">
        <v>126</v>
      </c>
      <c r="M2586" s="14" t="b">
        <f t="shared" si="207"/>
        <v>1</v>
      </c>
      <c r="N2586" s="14">
        <f t="shared" si="204"/>
        <v>0</v>
      </c>
      <c r="O2586" s="14">
        <f t="shared" si="205"/>
        <v>-3</v>
      </c>
      <c r="P2586" s="14" t="b">
        <f t="shared" si="206"/>
        <v>1</v>
      </c>
      <c r="Q2586" t="b">
        <f t="shared" si="203"/>
        <v>0</v>
      </c>
    </row>
    <row r="2587" spans="1:17" x14ac:dyDescent="0.25">
      <c r="A2587" t="s">
        <v>6687</v>
      </c>
      <c r="B2587" t="s">
        <v>108</v>
      </c>
      <c r="C2587">
        <v>2556183</v>
      </c>
      <c r="D2587">
        <v>2557919</v>
      </c>
      <c r="E2587" t="s">
        <v>9</v>
      </c>
      <c r="F2587">
        <v>578</v>
      </c>
      <c r="G2587" s="15">
        <v>126463186</v>
      </c>
      <c r="H2587" t="s">
        <v>9</v>
      </c>
      <c r="I2587" t="s">
        <v>1790</v>
      </c>
      <c r="J2587" t="s">
        <v>9</v>
      </c>
      <c r="K2587" t="s">
        <v>1789</v>
      </c>
      <c r="L2587" t="s">
        <v>1788</v>
      </c>
      <c r="M2587" s="14" t="b">
        <f t="shared" si="207"/>
        <v>0</v>
      </c>
      <c r="N2587" s="14">
        <f t="shared" si="204"/>
        <v>0</v>
      </c>
      <c r="O2587" s="14">
        <f t="shared" si="205"/>
        <v>239</v>
      </c>
      <c r="P2587" s="14" t="b">
        <f t="shared" si="206"/>
        <v>0</v>
      </c>
      <c r="Q2587" t="b">
        <f t="shared" si="203"/>
        <v>0</v>
      </c>
    </row>
    <row r="2588" spans="1:17" x14ac:dyDescent="0.25">
      <c r="A2588" t="s">
        <v>6687</v>
      </c>
      <c r="B2588" t="s">
        <v>108</v>
      </c>
      <c r="C2588">
        <v>2558008</v>
      </c>
      <c r="D2588">
        <v>2558667</v>
      </c>
      <c r="E2588" t="s">
        <v>12</v>
      </c>
      <c r="F2588">
        <v>219</v>
      </c>
      <c r="G2588" s="15">
        <v>126463187</v>
      </c>
      <c r="H2588" t="s">
        <v>9</v>
      </c>
      <c r="I2588" t="s">
        <v>1787</v>
      </c>
      <c r="J2588" t="s">
        <v>9</v>
      </c>
      <c r="K2588" t="s">
        <v>889</v>
      </c>
      <c r="L2588" t="s">
        <v>888</v>
      </c>
      <c r="M2588" s="14" t="b">
        <f t="shared" si="207"/>
        <v>0</v>
      </c>
      <c r="N2588" s="14">
        <f t="shared" si="204"/>
        <v>0</v>
      </c>
      <c r="O2588" s="14">
        <f t="shared" si="205"/>
        <v>89</v>
      </c>
      <c r="P2588" s="14" t="b">
        <f t="shared" si="206"/>
        <v>1</v>
      </c>
      <c r="Q2588" t="b">
        <f t="shared" si="203"/>
        <v>1</v>
      </c>
    </row>
    <row r="2589" spans="1:17" x14ac:dyDescent="0.25">
      <c r="A2589" t="s">
        <v>6687</v>
      </c>
      <c r="B2589" t="s">
        <v>108</v>
      </c>
      <c r="C2589">
        <v>2558728</v>
      </c>
      <c r="D2589">
        <v>2560719</v>
      </c>
      <c r="E2589" t="s">
        <v>12</v>
      </c>
      <c r="F2589">
        <v>663</v>
      </c>
      <c r="G2589" s="15">
        <v>126463188</v>
      </c>
      <c r="H2589" t="s">
        <v>9</v>
      </c>
      <c r="I2589" t="s">
        <v>1786</v>
      </c>
      <c r="J2589" t="s">
        <v>9</v>
      </c>
      <c r="K2589" t="s">
        <v>1785</v>
      </c>
      <c r="L2589" t="s">
        <v>1784</v>
      </c>
      <c r="M2589" s="14" t="b">
        <f t="shared" si="207"/>
        <v>0</v>
      </c>
      <c r="N2589" s="14">
        <f t="shared" si="204"/>
        <v>0</v>
      </c>
      <c r="O2589" s="14">
        <f t="shared" si="205"/>
        <v>61</v>
      </c>
      <c r="P2589" s="14" t="b">
        <f t="shared" si="206"/>
        <v>1</v>
      </c>
      <c r="Q2589" t="b">
        <f t="shared" si="203"/>
        <v>0</v>
      </c>
    </row>
    <row r="2590" spans="1:17" x14ac:dyDescent="0.25">
      <c r="A2590" t="s">
        <v>6687</v>
      </c>
      <c r="B2590" t="s">
        <v>108</v>
      </c>
      <c r="C2590">
        <v>2560938</v>
      </c>
      <c r="D2590">
        <v>2562158</v>
      </c>
      <c r="E2590" t="s">
        <v>9</v>
      </c>
      <c r="F2590">
        <v>406</v>
      </c>
      <c r="G2590" s="15">
        <v>126463189</v>
      </c>
      <c r="H2590" t="s">
        <v>9</v>
      </c>
      <c r="I2590" t="s">
        <v>1783</v>
      </c>
      <c r="J2590" t="s">
        <v>9</v>
      </c>
      <c r="K2590" t="s">
        <v>1782</v>
      </c>
      <c r="L2590" t="s">
        <v>1781</v>
      </c>
      <c r="M2590" s="14" t="b">
        <f t="shared" si="207"/>
        <v>0</v>
      </c>
      <c r="N2590" s="14">
        <f t="shared" si="204"/>
        <v>0</v>
      </c>
      <c r="O2590" s="14">
        <f t="shared" si="205"/>
        <v>219</v>
      </c>
      <c r="P2590" s="14" t="b">
        <f t="shared" si="206"/>
        <v>0</v>
      </c>
      <c r="Q2590" t="b">
        <f t="shared" si="203"/>
        <v>0</v>
      </c>
    </row>
    <row r="2591" spans="1:17" x14ac:dyDescent="0.25">
      <c r="A2591" t="s">
        <v>6687</v>
      </c>
      <c r="B2591" t="s">
        <v>108</v>
      </c>
      <c r="C2591">
        <v>2562650</v>
      </c>
      <c r="D2591">
        <v>2564971</v>
      </c>
      <c r="E2591" t="s">
        <v>9</v>
      </c>
      <c r="F2591">
        <v>773</v>
      </c>
      <c r="G2591" s="15">
        <v>126463190</v>
      </c>
      <c r="H2591" t="s">
        <v>9</v>
      </c>
      <c r="I2591" t="s">
        <v>1780</v>
      </c>
      <c r="J2591" t="s">
        <v>9</v>
      </c>
      <c r="K2591" t="s">
        <v>1779</v>
      </c>
      <c r="L2591" t="s">
        <v>1778</v>
      </c>
      <c r="M2591" s="14" t="b">
        <f t="shared" si="207"/>
        <v>0</v>
      </c>
      <c r="N2591" s="14">
        <f t="shared" si="204"/>
        <v>0</v>
      </c>
      <c r="O2591" s="14">
        <f t="shared" si="205"/>
        <v>492</v>
      </c>
      <c r="P2591" s="14" t="b">
        <f t="shared" si="206"/>
        <v>0</v>
      </c>
      <c r="Q2591" t="b">
        <f t="shared" si="203"/>
        <v>0</v>
      </c>
    </row>
    <row r="2592" spans="1:17" x14ac:dyDescent="0.25">
      <c r="A2592" t="s">
        <v>6687</v>
      </c>
      <c r="B2592" t="s">
        <v>108</v>
      </c>
      <c r="C2592">
        <v>2565055</v>
      </c>
      <c r="D2592">
        <v>2565444</v>
      </c>
      <c r="E2592" t="s">
        <v>9</v>
      </c>
      <c r="F2592">
        <v>129</v>
      </c>
      <c r="G2592" s="15">
        <v>126463191</v>
      </c>
      <c r="H2592" t="s">
        <v>9</v>
      </c>
      <c r="I2592" t="s">
        <v>1777</v>
      </c>
      <c r="J2592" t="s">
        <v>9</v>
      </c>
      <c r="K2592" t="s">
        <v>9</v>
      </c>
      <c r="L2592" t="s">
        <v>1776</v>
      </c>
      <c r="M2592" s="14" t="b">
        <f t="shared" si="207"/>
        <v>0</v>
      </c>
      <c r="N2592" s="14">
        <f t="shared" si="204"/>
        <v>0</v>
      </c>
      <c r="O2592" s="14">
        <f t="shared" si="205"/>
        <v>84</v>
      </c>
      <c r="P2592" s="14" t="b">
        <f t="shared" si="206"/>
        <v>1</v>
      </c>
      <c r="Q2592" t="b">
        <f t="shared" si="203"/>
        <v>1</v>
      </c>
    </row>
    <row r="2593" spans="1:17" x14ac:dyDescent="0.25">
      <c r="A2593" t="s">
        <v>6687</v>
      </c>
      <c r="B2593" t="s">
        <v>108</v>
      </c>
      <c r="C2593">
        <v>2565503</v>
      </c>
      <c r="D2593">
        <v>2566177</v>
      </c>
      <c r="E2593" t="s">
        <v>9</v>
      </c>
      <c r="F2593">
        <v>224</v>
      </c>
      <c r="G2593" s="15">
        <v>126463192</v>
      </c>
      <c r="H2593" t="s">
        <v>9</v>
      </c>
      <c r="I2593" t="s">
        <v>1775</v>
      </c>
      <c r="J2593" t="s">
        <v>9</v>
      </c>
      <c r="K2593" t="s">
        <v>1774</v>
      </c>
      <c r="L2593" t="s">
        <v>511</v>
      </c>
      <c r="M2593" s="14" t="b">
        <f t="shared" si="207"/>
        <v>0</v>
      </c>
      <c r="N2593" s="14">
        <f t="shared" si="204"/>
        <v>0</v>
      </c>
      <c r="O2593" s="14">
        <f t="shared" si="205"/>
        <v>59</v>
      </c>
      <c r="P2593" s="14" t="b">
        <f t="shared" si="206"/>
        <v>1</v>
      </c>
      <c r="Q2593" t="b">
        <f t="shared" si="203"/>
        <v>0</v>
      </c>
    </row>
    <row r="2594" spans="1:17" x14ac:dyDescent="0.25">
      <c r="A2594" t="s">
        <v>6687</v>
      </c>
      <c r="B2594" t="s">
        <v>108</v>
      </c>
      <c r="C2594">
        <v>2566170</v>
      </c>
      <c r="D2594">
        <v>2567456</v>
      </c>
      <c r="E2594" t="s">
        <v>9</v>
      </c>
      <c r="F2594">
        <v>428</v>
      </c>
      <c r="G2594" s="15">
        <v>126463193</v>
      </c>
      <c r="H2594" t="s">
        <v>9</v>
      </c>
      <c r="I2594" t="s">
        <v>1773</v>
      </c>
      <c r="J2594" t="s">
        <v>9</v>
      </c>
      <c r="K2594" t="s">
        <v>1772</v>
      </c>
      <c r="L2594" t="s">
        <v>1771</v>
      </c>
      <c r="M2594" s="14" t="b">
        <f t="shared" si="207"/>
        <v>1</v>
      </c>
      <c r="N2594" s="14">
        <f t="shared" si="204"/>
        <v>0</v>
      </c>
      <c r="O2594" s="14">
        <f t="shared" si="205"/>
        <v>-7</v>
      </c>
      <c r="P2594" s="14" t="b">
        <f t="shared" si="206"/>
        <v>1</v>
      </c>
      <c r="Q2594" t="b">
        <f t="shared" si="203"/>
        <v>0</v>
      </c>
    </row>
    <row r="2595" spans="1:17" x14ac:dyDescent="0.25">
      <c r="A2595" t="s">
        <v>6687</v>
      </c>
      <c r="B2595" t="s">
        <v>108</v>
      </c>
      <c r="C2595">
        <v>2567572</v>
      </c>
      <c r="D2595">
        <v>2568909</v>
      </c>
      <c r="E2595" t="s">
        <v>9</v>
      </c>
      <c r="F2595">
        <v>445</v>
      </c>
      <c r="G2595" s="15">
        <v>126463194</v>
      </c>
      <c r="H2595" t="s">
        <v>9</v>
      </c>
      <c r="I2595" t="s">
        <v>1770</v>
      </c>
      <c r="J2595" t="s">
        <v>9</v>
      </c>
      <c r="K2595" t="s">
        <v>1769</v>
      </c>
      <c r="L2595" t="s">
        <v>1768</v>
      </c>
      <c r="M2595" s="14" t="b">
        <f t="shared" si="207"/>
        <v>0</v>
      </c>
      <c r="N2595" s="14">
        <f t="shared" si="204"/>
        <v>0</v>
      </c>
      <c r="O2595" s="14">
        <f t="shared" si="205"/>
        <v>116</v>
      </c>
      <c r="P2595" s="14" t="b">
        <f t="shared" si="206"/>
        <v>0</v>
      </c>
      <c r="Q2595" t="b">
        <f t="shared" si="203"/>
        <v>0</v>
      </c>
    </row>
    <row r="2596" spans="1:17" x14ac:dyDescent="0.25">
      <c r="A2596" t="s">
        <v>6687</v>
      </c>
      <c r="B2596" t="s">
        <v>108</v>
      </c>
      <c r="C2596">
        <v>2569361</v>
      </c>
      <c r="D2596">
        <v>2570437</v>
      </c>
      <c r="E2596" t="s">
        <v>12</v>
      </c>
      <c r="F2596">
        <v>358</v>
      </c>
      <c r="G2596" s="15">
        <v>126463195</v>
      </c>
      <c r="H2596" t="s">
        <v>9</v>
      </c>
      <c r="I2596" t="s">
        <v>1767</v>
      </c>
      <c r="J2596" t="s">
        <v>9</v>
      </c>
      <c r="K2596" t="s">
        <v>1766</v>
      </c>
      <c r="L2596" t="s">
        <v>126</v>
      </c>
      <c r="M2596" s="14" t="b">
        <f t="shared" si="207"/>
        <v>0</v>
      </c>
      <c r="N2596" s="14">
        <f t="shared" si="204"/>
        <v>0</v>
      </c>
      <c r="O2596" s="14">
        <f t="shared" si="205"/>
        <v>452</v>
      </c>
      <c r="P2596" s="14" t="b">
        <f t="shared" si="206"/>
        <v>0</v>
      </c>
      <c r="Q2596" t="b">
        <f t="shared" si="203"/>
        <v>0</v>
      </c>
    </row>
    <row r="2597" spans="1:17" x14ac:dyDescent="0.25">
      <c r="A2597" t="s">
        <v>6687</v>
      </c>
      <c r="B2597" t="s">
        <v>108</v>
      </c>
      <c r="C2597">
        <v>2570434</v>
      </c>
      <c r="D2597">
        <v>2571114</v>
      </c>
      <c r="E2597" t="s">
        <v>12</v>
      </c>
      <c r="F2597">
        <v>226</v>
      </c>
      <c r="G2597" s="15">
        <v>126463196</v>
      </c>
      <c r="H2597" t="s">
        <v>9</v>
      </c>
      <c r="I2597" t="s">
        <v>1765</v>
      </c>
      <c r="J2597" t="s">
        <v>9</v>
      </c>
      <c r="K2597" t="s">
        <v>1764</v>
      </c>
      <c r="L2597" t="s">
        <v>1763</v>
      </c>
      <c r="M2597" s="14" t="b">
        <f t="shared" si="207"/>
        <v>1</v>
      </c>
      <c r="N2597" s="14">
        <f t="shared" si="204"/>
        <v>0</v>
      </c>
      <c r="O2597" s="14">
        <f t="shared" si="205"/>
        <v>-3</v>
      </c>
      <c r="P2597" s="14" t="b">
        <f t="shared" si="206"/>
        <v>1</v>
      </c>
      <c r="Q2597" t="b">
        <f t="shared" si="203"/>
        <v>1</v>
      </c>
    </row>
    <row r="2598" spans="1:17" x14ac:dyDescent="0.25">
      <c r="A2598" t="s">
        <v>6687</v>
      </c>
      <c r="B2598" t="s">
        <v>108</v>
      </c>
      <c r="C2598">
        <v>2571174</v>
      </c>
      <c r="D2598">
        <v>2573360</v>
      </c>
      <c r="E2598" t="s">
        <v>12</v>
      </c>
      <c r="F2598">
        <v>728</v>
      </c>
      <c r="G2598" s="15">
        <v>126463197</v>
      </c>
      <c r="H2598" t="s">
        <v>9</v>
      </c>
      <c r="I2598" t="s">
        <v>1762</v>
      </c>
      <c r="J2598" t="s">
        <v>9</v>
      </c>
      <c r="K2598" t="s">
        <v>1761</v>
      </c>
      <c r="L2598" t="s">
        <v>1760</v>
      </c>
      <c r="M2598" s="14" t="b">
        <f t="shared" si="207"/>
        <v>0</v>
      </c>
      <c r="N2598" s="14">
        <f t="shared" si="204"/>
        <v>0</v>
      </c>
      <c r="O2598" s="14">
        <f t="shared" si="205"/>
        <v>60</v>
      </c>
      <c r="P2598" s="14" t="b">
        <f t="shared" si="206"/>
        <v>1</v>
      </c>
      <c r="Q2598" t="b">
        <f t="shared" si="203"/>
        <v>0</v>
      </c>
    </row>
    <row r="2599" spans="1:17" x14ac:dyDescent="0.25">
      <c r="A2599" t="s">
        <v>6687</v>
      </c>
      <c r="B2599" t="s">
        <v>108</v>
      </c>
      <c r="C2599">
        <v>2573497</v>
      </c>
      <c r="D2599">
        <v>2575038</v>
      </c>
      <c r="E2599" t="s">
        <v>12</v>
      </c>
      <c r="F2599">
        <v>513</v>
      </c>
      <c r="G2599" s="15">
        <v>126463198</v>
      </c>
      <c r="H2599" t="s">
        <v>9</v>
      </c>
      <c r="I2599" t="s">
        <v>1759</v>
      </c>
      <c r="J2599" t="s">
        <v>9</v>
      </c>
      <c r="K2599" t="s">
        <v>1758</v>
      </c>
      <c r="L2599" t="s">
        <v>1757</v>
      </c>
      <c r="M2599" s="14" t="b">
        <f t="shared" si="207"/>
        <v>0</v>
      </c>
      <c r="N2599" s="14">
        <f t="shared" si="204"/>
        <v>0</v>
      </c>
      <c r="O2599" s="14">
        <f t="shared" si="205"/>
        <v>137</v>
      </c>
      <c r="P2599" s="14" t="b">
        <f t="shared" si="206"/>
        <v>0</v>
      </c>
      <c r="Q2599" t="b">
        <f t="shared" si="203"/>
        <v>0</v>
      </c>
    </row>
    <row r="2600" spans="1:17" x14ac:dyDescent="0.25">
      <c r="A2600" t="s">
        <v>6687</v>
      </c>
      <c r="B2600" t="s">
        <v>108</v>
      </c>
      <c r="C2600">
        <v>2575035</v>
      </c>
      <c r="D2600">
        <v>2575637</v>
      </c>
      <c r="E2600" t="s">
        <v>12</v>
      </c>
      <c r="F2600">
        <v>200</v>
      </c>
      <c r="G2600" s="15">
        <v>126463199</v>
      </c>
      <c r="H2600" t="s">
        <v>9</v>
      </c>
      <c r="I2600" t="s">
        <v>1756</v>
      </c>
      <c r="J2600" t="s">
        <v>9</v>
      </c>
      <c r="K2600" t="s">
        <v>9</v>
      </c>
      <c r="L2600" t="s">
        <v>126</v>
      </c>
      <c r="M2600" s="14" t="b">
        <f t="shared" si="207"/>
        <v>1</v>
      </c>
      <c r="N2600" s="14">
        <f t="shared" si="204"/>
        <v>0</v>
      </c>
      <c r="O2600" s="14">
        <f t="shared" si="205"/>
        <v>-3</v>
      </c>
      <c r="P2600" s="14" t="b">
        <f t="shared" si="206"/>
        <v>1</v>
      </c>
      <c r="Q2600" t="b">
        <f t="shared" si="203"/>
        <v>1</v>
      </c>
    </row>
    <row r="2601" spans="1:17" x14ac:dyDescent="0.25">
      <c r="A2601" t="s">
        <v>6687</v>
      </c>
      <c r="B2601" t="s">
        <v>108</v>
      </c>
      <c r="C2601">
        <v>2575660</v>
      </c>
      <c r="D2601">
        <v>2576136</v>
      </c>
      <c r="E2601" t="s">
        <v>12</v>
      </c>
      <c r="F2601">
        <v>158</v>
      </c>
      <c r="G2601" s="15">
        <v>126463200</v>
      </c>
      <c r="H2601" t="s">
        <v>9</v>
      </c>
      <c r="I2601" t="s">
        <v>1755</v>
      </c>
      <c r="J2601" t="s">
        <v>9</v>
      </c>
      <c r="K2601" t="s">
        <v>1754</v>
      </c>
      <c r="L2601" t="s">
        <v>924</v>
      </c>
      <c r="M2601" s="14" t="b">
        <f t="shared" si="207"/>
        <v>0</v>
      </c>
      <c r="N2601" s="14">
        <f t="shared" si="204"/>
        <v>0</v>
      </c>
      <c r="O2601" s="14">
        <f t="shared" si="205"/>
        <v>23</v>
      </c>
      <c r="P2601" s="14" t="b">
        <f t="shared" si="206"/>
        <v>1</v>
      </c>
      <c r="Q2601" t="b">
        <f t="shared" si="203"/>
        <v>0</v>
      </c>
    </row>
    <row r="2602" spans="1:17" x14ac:dyDescent="0.25">
      <c r="A2602" t="s">
        <v>6687</v>
      </c>
      <c r="B2602" t="s">
        <v>108</v>
      </c>
      <c r="C2602">
        <v>2576168</v>
      </c>
      <c r="D2602">
        <v>2576851</v>
      </c>
      <c r="E2602" t="s">
        <v>12</v>
      </c>
      <c r="F2602">
        <v>227</v>
      </c>
      <c r="G2602" s="15">
        <v>126463201</v>
      </c>
      <c r="H2602" t="s">
        <v>9</v>
      </c>
      <c r="I2602" t="s">
        <v>1753</v>
      </c>
      <c r="J2602" t="s">
        <v>9</v>
      </c>
      <c r="K2602" t="s">
        <v>1752</v>
      </c>
      <c r="L2602" t="s">
        <v>1751</v>
      </c>
      <c r="M2602" s="14" t="b">
        <f t="shared" si="207"/>
        <v>0</v>
      </c>
      <c r="N2602" s="14">
        <f t="shared" si="204"/>
        <v>0</v>
      </c>
      <c r="O2602" s="14">
        <f t="shared" si="205"/>
        <v>32</v>
      </c>
      <c r="P2602" s="14" t="b">
        <f t="shared" si="206"/>
        <v>1</v>
      </c>
      <c r="Q2602" t="b">
        <f t="shared" si="203"/>
        <v>0</v>
      </c>
    </row>
    <row r="2603" spans="1:17" x14ac:dyDescent="0.25">
      <c r="A2603" t="s">
        <v>6687</v>
      </c>
      <c r="B2603" t="s">
        <v>108</v>
      </c>
      <c r="C2603">
        <v>2576852</v>
      </c>
      <c r="D2603">
        <v>2577871</v>
      </c>
      <c r="E2603" t="s">
        <v>12</v>
      </c>
      <c r="F2603">
        <v>339</v>
      </c>
      <c r="G2603" s="15">
        <v>126463202</v>
      </c>
      <c r="H2603" t="s">
        <v>9</v>
      </c>
      <c r="I2603" t="s">
        <v>1750</v>
      </c>
      <c r="J2603" t="s">
        <v>9</v>
      </c>
      <c r="K2603" t="s">
        <v>9</v>
      </c>
      <c r="L2603" t="s">
        <v>1749</v>
      </c>
      <c r="M2603" s="14" t="b">
        <f t="shared" si="207"/>
        <v>0</v>
      </c>
      <c r="N2603" s="14">
        <f t="shared" si="204"/>
        <v>0</v>
      </c>
      <c r="O2603" s="14">
        <f t="shared" si="205"/>
        <v>1</v>
      </c>
      <c r="P2603" s="14" t="b">
        <f t="shared" si="206"/>
        <v>1</v>
      </c>
      <c r="Q2603" t="b">
        <f t="shared" si="203"/>
        <v>0</v>
      </c>
    </row>
    <row r="2604" spans="1:17" x14ac:dyDescent="0.25">
      <c r="A2604" t="s">
        <v>6687</v>
      </c>
      <c r="B2604" t="s">
        <v>108</v>
      </c>
      <c r="C2604">
        <v>2578390</v>
      </c>
      <c r="D2604">
        <v>2578806</v>
      </c>
      <c r="E2604" t="s">
        <v>12</v>
      </c>
      <c r="F2604">
        <v>138</v>
      </c>
      <c r="G2604" s="15">
        <v>126463203</v>
      </c>
      <c r="H2604" t="s">
        <v>9</v>
      </c>
      <c r="I2604" t="s">
        <v>1748</v>
      </c>
      <c r="J2604" t="s">
        <v>9</v>
      </c>
      <c r="K2604" t="s">
        <v>9</v>
      </c>
      <c r="L2604" t="s">
        <v>126</v>
      </c>
      <c r="M2604" s="14" t="b">
        <f t="shared" si="207"/>
        <v>0</v>
      </c>
      <c r="N2604" s="14">
        <f t="shared" si="204"/>
        <v>0</v>
      </c>
      <c r="O2604" s="14">
        <f t="shared" si="205"/>
        <v>519</v>
      </c>
      <c r="P2604" s="14" t="b">
        <f t="shared" si="206"/>
        <v>0</v>
      </c>
      <c r="Q2604" t="b">
        <f t="shared" si="203"/>
        <v>0</v>
      </c>
    </row>
    <row r="2605" spans="1:17" x14ac:dyDescent="0.25">
      <c r="A2605" t="s">
        <v>6687</v>
      </c>
      <c r="B2605" t="s">
        <v>108</v>
      </c>
      <c r="C2605">
        <v>2578803</v>
      </c>
      <c r="D2605">
        <v>2579636</v>
      </c>
      <c r="E2605" t="s">
        <v>12</v>
      </c>
      <c r="F2605">
        <v>277</v>
      </c>
      <c r="G2605" s="15">
        <v>126463204</v>
      </c>
      <c r="H2605" t="s">
        <v>9</v>
      </c>
      <c r="I2605" t="s">
        <v>1747</v>
      </c>
      <c r="J2605" t="s">
        <v>9</v>
      </c>
      <c r="K2605" t="s">
        <v>9</v>
      </c>
      <c r="L2605" t="s">
        <v>126</v>
      </c>
      <c r="M2605" s="14" t="b">
        <f t="shared" si="207"/>
        <v>1</v>
      </c>
      <c r="N2605" s="14">
        <f t="shared" si="204"/>
        <v>0</v>
      </c>
      <c r="O2605" s="14">
        <f t="shared" si="205"/>
        <v>-3</v>
      </c>
      <c r="P2605" s="14" t="b">
        <f t="shared" si="206"/>
        <v>1</v>
      </c>
      <c r="Q2605" t="b">
        <f t="shared" si="203"/>
        <v>1</v>
      </c>
    </row>
    <row r="2606" spans="1:17" x14ac:dyDescent="0.25">
      <c r="A2606" t="s">
        <v>6687</v>
      </c>
      <c r="B2606" t="s">
        <v>108</v>
      </c>
      <c r="C2606">
        <v>2579646</v>
      </c>
      <c r="D2606">
        <v>2580620</v>
      </c>
      <c r="E2606" t="s">
        <v>12</v>
      </c>
      <c r="F2606">
        <v>324</v>
      </c>
      <c r="G2606" s="15">
        <v>126463205</v>
      </c>
      <c r="H2606" t="s">
        <v>9</v>
      </c>
      <c r="I2606" t="s">
        <v>1746</v>
      </c>
      <c r="J2606" t="s">
        <v>9</v>
      </c>
      <c r="K2606" t="s">
        <v>1745</v>
      </c>
      <c r="L2606" t="s">
        <v>1545</v>
      </c>
      <c r="M2606" s="14" t="b">
        <f t="shared" si="207"/>
        <v>0</v>
      </c>
      <c r="N2606" s="14">
        <f t="shared" si="204"/>
        <v>0</v>
      </c>
      <c r="O2606" s="14">
        <f t="shared" si="205"/>
        <v>10</v>
      </c>
      <c r="P2606" s="14" t="b">
        <f t="shared" si="206"/>
        <v>1</v>
      </c>
      <c r="Q2606" t="b">
        <f t="shared" si="203"/>
        <v>0</v>
      </c>
    </row>
    <row r="2607" spans="1:17" x14ac:dyDescent="0.25">
      <c r="A2607" t="s">
        <v>6687</v>
      </c>
      <c r="B2607" t="s">
        <v>108</v>
      </c>
      <c r="C2607">
        <v>2580721</v>
      </c>
      <c r="D2607">
        <v>2581863</v>
      </c>
      <c r="E2607" t="s">
        <v>9</v>
      </c>
      <c r="F2607">
        <v>380</v>
      </c>
      <c r="G2607" s="15">
        <v>126463206</v>
      </c>
      <c r="H2607" t="s">
        <v>9</v>
      </c>
      <c r="I2607" t="s">
        <v>1744</v>
      </c>
      <c r="J2607" t="s">
        <v>9</v>
      </c>
      <c r="K2607" t="s">
        <v>1743</v>
      </c>
      <c r="L2607" t="s">
        <v>1742</v>
      </c>
      <c r="M2607" s="14" t="b">
        <f t="shared" si="207"/>
        <v>0</v>
      </c>
      <c r="N2607" s="14">
        <f t="shared" si="204"/>
        <v>0</v>
      </c>
      <c r="O2607" s="14">
        <f t="shared" si="205"/>
        <v>101</v>
      </c>
      <c r="P2607" s="14" t="b">
        <f t="shared" si="206"/>
        <v>0</v>
      </c>
      <c r="Q2607" t="b">
        <f t="shared" si="203"/>
        <v>0</v>
      </c>
    </row>
    <row r="2608" spans="1:17" x14ac:dyDescent="0.25">
      <c r="A2608" t="s">
        <v>6687</v>
      </c>
      <c r="B2608" t="s">
        <v>108</v>
      </c>
      <c r="C2608">
        <v>2581863</v>
      </c>
      <c r="D2608">
        <v>2582159</v>
      </c>
      <c r="E2608" t="s">
        <v>9</v>
      </c>
      <c r="F2608">
        <v>98</v>
      </c>
      <c r="G2608" s="15">
        <v>126463207</v>
      </c>
      <c r="H2608" t="s">
        <v>9</v>
      </c>
      <c r="I2608" t="s">
        <v>1741</v>
      </c>
      <c r="J2608" t="s">
        <v>9</v>
      </c>
      <c r="K2608" t="s">
        <v>9</v>
      </c>
      <c r="L2608" t="s">
        <v>1740</v>
      </c>
      <c r="M2608" s="14" t="b">
        <f t="shared" si="207"/>
        <v>1</v>
      </c>
      <c r="N2608" s="14">
        <f t="shared" si="204"/>
        <v>0</v>
      </c>
      <c r="O2608" s="14">
        <f t="shared" si="205"/>
        <v>0</v>
      </c>
      <c r="P2608" s="14" t="b">
        <f t="shared" si="206"/>
        <v>1</v>
      </c>
      <c r="Q2608" t="b">
        <f t="shared" si="203"/>
        <v>1</v>
      </c>
    </row>
    <row r="2609" spans="1:17" x14ac:dyDescent="0.25">
      <c r="A2609" t="s">
        <v>6687</v>
      </c>
      <c r="B2609" t="s">
        <v>108</v>
      </c>
      <c r="C2609">
        <v>2582156</v>
      </c>
      <c r="D2609">
        <v>2582923</v>
      </c>
      <c r="E2609" t="s">
        <v>9</v>
      </c>
      <c r="F2609">
        <v>255</v>
      </c>
      <c r="G2609" s="15">
        <v>126463208</v>
      </c>
      <c r="H2609" t="s">
        <v>9</v>
      </c>
      <c r="I2609" t="s">
        <v>1739</v>
      </c>
      <c r="J2609" t="s">
        <v>9</v>
      </c>
      <c r="K2609" t="s">
        <v>1738</v>
      </c>
      <c r="L2609" t="s">
        <v>1737</v>
      </c>
      <c r="M2609" s="14" t="b">
        <f t="shared" si="207"/>
        <v>1</v>
      </c>
      <c r="N2609" s="14">
        <f t="shared" si="204"/>
        <v>0</v>
      </c>
      <c r="O2609" s="14">
        <f t="shared" si="205"/>
        <v>-3</v>
      </c>
      <c r="P2609" s="14" t="b">
        <f t="shared" si="206"/>
        <v>1</v>
      </c>
      <c r="Q2609" t="b">
        <f t="shared" si="203"/>
        <v>0</v>
      </c>
    </row>
    <row r="2610" spans="1:17" x14ac:dyDescent="0.25">
      <c r="A2610" t="s">
        <v>6687</v>
      </c>
      <c r="B2610" t="s">
        <v>108</v>
      </c>
      <c r="C2610">
        <v>2582920</v>
      </c>
      <c r="D2610">
        <v>2583822</v>
      </c>
      <c r="E2610" t="s">
        <v>9</v>
      </c>
      <c r="F2610">
        <v>300</v>
      </c>
      <c r="G2610" s="15">
        <v>126463209</v>
      </c>
      <c r="H2610" t="s">
        <v>9</v>
      </c>
      <c r="I2610" t="s">
        <v>1736</v>
      </c>
      <c r="J2610" t="s">
        <v>9</v>
      </c>
      <c r="K2610" t="s">
        <v>1735</v>
      </c>
      <c r="L2610" t="s">
        <v>1734</v>
      </c>
      <c r="M2610" s="14" t="b">
        <f t="shared" si="207"/>
        <v>1</v>
      </c>
      <c r="N2610" s="14">
        <f t="shared" si="204"/>
        <v>0</v>
      </c>
      <c r="O2610" s="14">
        <f t="shared" si="205"/>
        <v>-3</v>
      </c>
      <c r="P2610" s="14" t="b">
        <f t="shared" si="206"/>
        <v>1</v>
      </c>
      <c r="Q2610" t="b">
        <f t="shared" si="203"/>
        <v>0</v>
      </c>
    </row>
    <row r="2611" spans="1:17" x14ac:dyDescent="0.25">
      <c r="A2611" t="s">
        <v>6687</v>
      </c>
      <c r="B2611" t="s">
        <v>108</v>
      </c>
      <c r="C2611">
        <v>2583841</v>
      </c>
      <c r="D2611">
        <v>2583921</v>
      </c>
      <c r="E2611" t="s">
        <v>9</v>
      </c>
      <c r="F2611">
        <v>26</v>
      </c>
      <c r="G2611" s="15">
        <v>126463210</v>
      </c>
      <c r="H2611" t="s">
        <v>1733</v>
      </c>
      <c r="I2611" t="s">
        <v>1732</v>
      </c>
      <c r="J2611" t="s">
        <v>9</v>
      </c>
      <c r="K2611" t="s">
        <v>9</v>
      </c>
      <c r="L2611" t="s">
        <v>1731</v>
      </c>
      <c r="M2611" s="14" t="b">
        <f t="shared" si="207"/>
        <v>0</v>
      </c>
      <c r="N2611" s="14">
        <f t="shared" si="204"/>
        <v>0</v>
      </c>
      <c r="O2611" s="14">
        <f t="shared" si="205"/>
        <v>19</v>
      </c>
      <c r="P2611" s="14" t="b">
        <f t="shared" si="206"/>
        <v>1</v>
      </c>
      <c r="Q2611" t="b">
        <f t="shared" si="203"/>
        <v>0</v>
      </c>
    </row>
    <row r="2612" spans="1:17" x14ac:dyDescent="0.25">
      <c r="A2612" t="s">
        <v>6687</v>
      </c>
      <c r="B2612" t="s">
        <v>108</v>
      </c>
      <c r="C2612">
        <v>2584153</v>
      </c>
      <c r="D2612">
        <v>2585109</v>
      </c>
      <c r="E2612" t="s">
        <v>9</v>
      </c>
      <c r="F2612">
        <v>318</v>
      </c>
      <c r="G2612" s="15">
        <v>126463211</v>
      </c>
      <c r="H2612" t="s">
        <v>9</v>
      </c>
      <c r="I2612" t="s">
        <v>1730</v>
      </c>
      <c r="J2612" t="s">
        <v>9</v>
      </c>
      <c r="K2612" t="s">
        <v>251</v>
      </c>
      <c r="L2612" t="s">
        <v>252</v>
      </c>
      <c r="M2612" s="14" t="b">
        <f t="shared" si="207"/>
        <v>0</v>
      </c>
      <c r="N2612" s="14">
        <f t="shared" si="204"/>
        <v>0</v>
      </c>
      <c r="O2612" s="14">
        <f t="shared" si="205"/>
        <v>232</v>
      </c>
      <c r="P2612" s="14" t="b">
        <f t="shared" si="206"/>
        <v>0</v>
      </c>
      <c r="Q2612" t="b">
        <f t="shared" si="203"/>
        <v>0</v>
      </c>
    </row>
    <row r="2613" spans="1:17" x14ac:dyDescent="0.25">
      <c r="A2613" t="s">
        <v>6687</v>
      </c>
      <c r="B2613" t="s">
        <v>108</v>
      </c>
      <c r="C2613">
        <v>2585456</v>
      </c>
      <c r="D2613">
        <v>2585875</v>
      </c>
      <c r="E2613" t="s">
        <v>9</v>
      </c>
      <c r="F2613">
        <v>139</v>
      </c>
      <c r="G2613" s="15">
        <v>126463212</v>
      </c>
      <c r="H2613" t="s">
        <v>9</v>
      </c>
      <c r="I2613" t="s">
        <v>1729</v>
      </c>
      <c r="J2613" t="s">
        <v>9</v>
      </c>
      <c r="K2613" t="s">
        <v>1728</v>
      </c>
      <c r="L2613" t="s">
        <v>1727</v>
      </c>
      <c r="M2613" s="14" t="b">
        <f t="shared" si="207"/>
        <v>0</v>
      </c>
      <c r="N2613" s="14">
        <f t="shared" si="204"/>
        <v>0</v>
      </c>
      <c r="O2613" s="14">
        <f t="shared" si="205"/>
        <v>347</v>
      </c>
      <c r="P2613" s="14" t="b">
        <f t="shared" si="206"/>
        <v>0</v>
      </c>
      <c r="Q2613" t="b">
        <f t="shared" si="203"/>
        <v>0</v>
      </c>
    </row>
    <row r="2614" spans="1:17" x14ac:dyDescent="0.25">
      <c r="A2614" t="s">
        <v>6687</v>
      </c>
      <c r="B2614" t="s">
        <v>108</v>
      </c>
      <c r="C2614">
        <v>2586021</v>
      </c>
      <c r="D2614">
        <v>2587466</v>
      </c>
      <c r="E2614" t="s">
        <v>12</v>
      </c>
      <c r="F2614">
        <v>481</v>
      </c>
      <c r="G2614" s="15">
        <v>126463213</v>
      </c>
      <c r="H2614" t="s">
        <v>9</v>
      </c>
      <c r="I2614" t="s">
        <v>1726</v>
      </c>
      <c r="J2614" t="s">
        <v>9</v>
      </c>
      <c r="K2614" t="s">
        <v>1725</v>
      </c>
      <c r="L2614" t="s">
        <v>1724</v>
      </c>
      <c r="M2614" s="14" t="b">
        <f t="shared" si="207"/>
        <v>0</v>
      </c>
      <c r="N2614" s="14">
        <f t="shared" si="204"/>
        <v>0</v>
      </c>
      <c r="O2614" s="14">
        <f t="shared" si="205"/>
        <v>146</v>
      </c>
      <c r="P2614" s="14" t="b">
        <f t="shared" si="206"/>
        <v>0</v>
      </c>
      <c r="Q2614" t="b">
        <f t="shared" si="203"/>
        <v>0</v>
      </c>
    </row>
    <row r="2615" spans="1:17" x14ac:dyDescent="0.25">
      <c r="A2615" t="s">
        <v>6687</v>
      </c>
      <c r="B2615" t="s">
        <v>108</v>
      </c>
      <c r="C2615">
        <v>2587517</v>
      </c>
      <c r="D2615">
        <v>2587900</v>
      </c>
      <c r="E2615" t="s">
        <v>12</v>
      </c>
      <c r="F2615">
        <v>127</v>
      </c>
      <c r="G2615" s="15">
        <v>126463214</v>
      </c>
      <c r="H2615" t="s">
        <v>9</v>
      </c>
      <c r="I2615" t="s">
        <v>1723</v>
      </c>
      <c r="J2615" t="s">
        <v>9</v>
      </c>
      <c r="K2615" t="s">
        <v>9</v>
      </c>
      <c r="L2615" t="s">
        <v>126</v>
      </c>
      <c r="M2615" s="14" t="b">
        <f t="shared" si="207"/>
        <v>0</v>
      </c>
      <c r="N2615" s="14">
        <f t="shared" si="204"/>
        <v>0</v>
      </c>
      <c r="O2615" s="14">
        <f t="shared" si="205"/>
        <v>51</v>
      </c>
      <c r="P2615" s="14" t="b">
        <f t="shared" si="206"/>
        <v>1</v>
      </c>
      <c r="Q2615" t="b">
        <f t="shared" si="203"/>
        <v>1</v>
      </c>
    </row>
    <row r="2616" spans="1:17" x14ac:dyDescent="0.25">
      <c r="A2616" t="s">
        <v>6687</v>
      </c>
      <c r="B2616" t="s">
        <v>108</v>
      </c>
      <c r="C2616">
        <v>2587901</v>
      </c>
      <c r="D2616">
        <v>2589226</v>
      </c>
      <c r="E2616" t="s">
        <v>9</v>
      </c>
      <c r="F2616">
        <v>441</v>
      </c>
      <c r="G2616" s="15">
        <v>126463215</v>
      </c>
      <c r="H2616" t="s">
        <v>1722</v>
      </c>
      <c r="I2616" t="s">
        <v>1721</v>
      </c>
      <c r="J2616" t="s">
        <v>9</v>
      </c>
      <c r="K2616" t="s">
        <v>1720</v>
      </c>
      <c r="L2616" t="s">
        <v>1719</v>
      </c>
      <c r="M2616" s="14" t="b">
        <f t="shared" si="207"/>
        <v>0</v>
      </c>
      <c r="N2616" s="14">
        <f t="shared" si="204"/>
        <v>0</v>
      </c>
      <c r="O2616" s="14">
        <f t="shared" si="205"/>
        <v>1</v>
      </c>
      <c r="P2616" s="14" t="b">
        <f t="shared" si="206"/>
        <v>1</v>
      </c>
      <c r="Q2616" t="b">
        <f t="shared" si="203"/>
        <v>0</v>
      </c>
    </row>
    <row r="2617" spans="1:17" x14ac:dyDescent="0.25">
      <c r="A2617" t="s">
        <v>6687</v>
      </c>
      <c r="B2617" t="s">
        <v>108</v>
      </c>
      <c r="C2617">
        <v>2589518</v>
      </c>
      <c r="D2617">
        <v>2589928</v>
      </c>
      <c r="E2617" t="s">
        <v>12</v>
      </c>
      <c r="F2617">
        <v>136</v>
      </c>
      <c r="G2617" s="15">
        <v>126463216</v>
      </c>
      <c r="H2617" t="s">
        <v>9</v>
      </c>
      <c r="I2617" t="s">
        <v>1718</v>
      </c>
      <c r="J2617" t="s">
        <v>9</v>
      </c>
      <c r="K2617" t="s">
        <v>1717</v>
      </c>
      <c r="L2617" t="s">
        <v>126</v>
      </c>
      <c r="M2617" s="14" t="b">
        <f t="shared" si="207"/>
        <v>0</v>
      </c>
      <c r="N2617" s="14">
        <f t="shared" si="204"/>
        <v>0</v>
      </c>
      <c r="O2617" s="14">
        <f t="shared" si="205"/>
        <v>292</v>
      </c>
      <c r="P2617" s="14" t="b">
        <f t="shared" si="206"/>
        <v>0</v>
      </c>
      <c r="Q2617" t="b">
        <f t="shared" si="203"/>
        <v>0</v>
      </c>
    </row>
    <row r="2618" spans="1:17" x14ac:dyDescent="0.25">
      <c r="A2618" t="s">
        <v>6687</v>
      </c>
      <c r="B2618" t="s">
        <v>108</v>
      </c>
      <c r="C2618">
        <v>2590022</v>
      </c>
      <c r="D2618">
        <v>2590945</v>
      </c>
      <c r="E2618" t="s">
        <v>12</v>
      </c>
      <c r="F2618">
        <v>307</v>
      </c>
      <c r="G2618" s="15">
        <v>126463217</v>
      </c>
      <c r="H2618" t="s">
        <v>9</v>
      </c>
      <c r="I2618" t="s">
        <v>1716</v>
      </c>
      <c r="J2618" t="s">
        <v>9</v>
      </c>
      <c r="K2618" t="s">
        <v>1715</v>
      </c>
      <c r="L2618" t="s">
        <v>1714</v>
      </c>
      <c r="M2618" s="14" t="b">
        <f t="shared" si="207"/>
        <v>0</v>
      </c>
      <c r="N2618" s="14">
        <f t="shared" si="204"/>
        <v>0</v>
      </c>
      <c r="O2618" s="14">
        <f t="shared" si="205"/>
        <v>94</v>
      </c>
      <c r="P2618" s="14" t="b">
        <f t="shared" si="206"/>
        <v>1</v>
      </c>
      <c r="Q2618" t="b">
        <f t="shared" si="203"/>
        <v>1</v>
      </c>
    </row>
    <row r="2619" spans="1:17" x14ac:dyDescent="0.25">
      <c r="A2619" t="s">
        <v>6687</v>
      </c>
      <c r="B2619" t="s">
        <v>108</v>
      </c>
      <c r="C2619">
        <v>2591164</v>
      </c>
      <c r="D2619">
        <v>2591421</v>
      </c>
      <c r="E2619" t="s">
        <v>9</v>
      </c>
      <c r="F2619">
        <v>85</v>
      </c>
      <c r="G2619" s="15">
        <v>126463218</v>
      </c>
      <c r="H2619" t="s">
        <v>9</v>
      </c>
      <c r="I2619" t="s">
        <v>1713</v>
      </c>
      <c r="J2619" t="s">
        <v>9</v>
      </c>
      <c r="K2619" t="s">
        <v>1712</v>
      </c>
      <c r="L2619" t="s">
        <v>126</v>
      </c>
      <c r="M2619" s="14" t="b">
        <f t="shared" si="207"/>
        <v>0</v>
      </c>
      <c r="N2619" s="14">
        <f t="shared" si="204"/>
        <v>0</v>
      </c>
      <c r="O2619" s="14">
        <f t="shared" si="205"/>
        <v>219</v>
      </c>
      <c r="P2619" s="14" t="b">
        <f t="shared" si="206"/>
        <v>0</v>
      </c>
      <c r="Q2619" t="b">
        <f t="shared" si="203"/>
        <v>0</v>
      </c>
    </row>
    <row r="2620" spans="1:17" x14ac:dyDescent="0.25">
      <c r="A2620" t="s">
        <v>6687</v>
      </c>
      <c r="B2620" t="s">
        <v>108</v>
      </c>
      <c r="C2620">
        <v>2591481</v>
      </c>
      <c r="D2620">
        <v>2592620</v>
      </c>
      <c r="E2620" t="s">
        <v>12</v>
      </c>
      <c r="F2620">
        <v>379</v>
      </c>
      <c r="G2620" s="15">
        <v>126463219</v>
      </c>
      <c r="H2620" t="s">
        <v>9</v>
      </c>
      <c r="I2620" t="s">
        <v>1711</v>
      </c>
      <c r="J2620" t="s">
        <v>9</v>
      </c>
      <c r="K2620" t="s">
        <v>900</v>
      </c>
      <c r="L2620" t="s">
        <v>899</v>
      </c>
      <c r="M2620" s="14" t="b">
        <f t="shared" si="207"/>
        <v>0</v>
      </c>
      <c r="N2620" s="14">
        <f t="shared" si="204"/>
        <v>0</v>
      </c>
      <c r="O2620" s="14">
        <f t="shared" si="205"/>
        <v>60</v>
      </c>
      <c r="P2620" s="14" t="b">
        <f t="shared" si="206"/>
        <v>1</v>
      </c>
      <c r="Q2620" t="b">
        <f t="shared" si="203"/>
        <v>1</v>
      </c>
    </row>
    <row r="2621" spans="1:17" x14ac:dyDescent="0.25">
      <c r="A2621" t="s">
        <v>6687</v>
      </c>
      <c r="B2621" t="s">
        <v>108</v>
      </c>
      <c r="C2621">
        <v>2592962</v>
      </c>
      <c r="D2621">
        <v>2594029</v>
      </c>
      <c r="E2621" t="s">
        <v>9</v>
      </c>
      <c r="F2621">
        <v>355</v>
      </c>
      <c r="G2621" s="15">
        <v>126463220</v>
      </c>
      <c r="H2621" t="s">
        <v>9</v>
      </c>
      <c r="I2621" t="s">
        <v>1710</v>
      </c>
      <c r="J2621" t="s">
        <v>9</v>
      </c>
      <c r="K2621" t="s">
        <v>1709</v>
      </c>
      <c r="L2621" t="s">
        <v>1708</v>
      </c>
      <c r="M2621" s="14" t="b">
        <f t="shared" si="207"/>
        <v>0</v>
      </c>
      <c r="N2621" s="14">
        <f t="shared" si="204"/>
        <v>0</v>
      </c>
      <c r="O2621" s="14">
        <f t="shared" si="205"/>
        <v>342</v>
      </c>
      <c r="P2621" s="14" t="b">
        <f t="shared" si="206"/>
        <v>0</v>
      </c>
      <c r="Q2621" t="b">
        <f t="shared" si="203"/>
        <v>0</v>
      </c>
    </row>
    <row r="2622" spans="1:17" x14ac:dyDescent="0.25">
      <c r="A2622" t="s">
        <v>6687</v>
      </c>
      <c r="B2622" t="s">
        <v>108</v>
      </c>
      <c r="C2622">
        <v>2594026</v>
      </c>
      <c r="D2622">
        <v>2594781</v>
      </c>
      <c r="E2622" t="s">
        <v>9</v>
      </c>
      <c r="F2622">
        <v>251</v>
      </c>
      <c r="G2622" s="15">
        <v>126463221</v>
      </c>
      <c r="H2622" t="s">
        <v>9</v>
      </c>
      <c r="I2622" t="s">
        <v>1707</v>
      </c>
      <c r="J2622" t="s">
        <v>9</v>
      </c>
      <c r="K2622" t="s">
        <v>1706</v>
      </c>
      <c r="L2622" t="s">
        <v>511</v>
      </c>
      <c r="M2622" s="14" t="b">
        <f t="shared" si="207"/>
        <v>1</v>
      </c>
      <c r="N2622" s="14">
        <f t="shared" si="204"/>
        <v>0</v>
      </c>
      <c r="O2622" s="14">
        <f t="shared" si="205"/>
        <v>-3</v>
      </c>
      <c r="P2622" s="14" t="b">
        <f t="shared" si="206"/>
        <v>1</v>
      </c>
      <c r="Q2622" t="b">
        <f t="shared" si="203"/>
        <v>1</v>
      </c>
    </row>
    <row r="2623" spans="1:17" x14ac:dyDescent="0.25">
      <c r="A2623" t="s">
        <v>6687</v>
      </c>
      <c r="B2623" t="s">
        <v>108</v>
      </c>
      <c r="C2623">
        <v>2594781</v>
      </c>
      <c r="D2623">
        <v>2595605</v>
      </c>
      <c r="E2623" t="s">
        <v>9</v>
      </c>
      <c r="F2623">
        <v>274</v>
      </c>
      <c r="G2623" s="15">
        <v>126463222</v>
      </c>
      <c r="H2623" t="s">
        <v>9</v>
      </c>
      <c r="I2623" t="s">
        <v>1705</v>
      </c>
      <c r="J2623" t="s">
        <v>9</v>
      </c>
      <c r="K2623" t="s">
        <v>293</v>
      </c>
      <c r="L2623" t="s">
        <v>511</v>
      </c>
      <c r="M2623" s="14" t="b">
        <f t="shared" si="207"/>
        <v>1</v>
      </c>
      <c r="N2623" s="14">
        <f t="shared" si="204"/>
        <v>0</v>
      </c>
      <c r="O2623" s="14">
        <f t="shared" si="205"/>
        <v>0</v>
      </c>
      <c r="P2623" s="14" t="b">
        <f t="shared" si="206"/>
        <v>1</v>
      </c>
      <c r="Q2623" t="b">
        <f t="shared" si="203"/>
        <v>0</v>
      </c>
    </row>
    <row r="2624" spans="1:17" x14ac:dyDescent="0.25">
      <c r="A2624" t="s">
        <v>6687</v>
      </c>
      <c r="B2624" t="s">
        <v>108</v>
      </c>
      <c r="C2624">
        <v>2595706</v>
      </c>
      <c r="D2624">
        <v>2596608</v>
      </c>
      <c r="E2624" t="s">
        <v>9</v>
      </c>
      <c r="F2624">
        <v>300</v>
      </c>
      <c r="G2624" s="15">
        <v>126463223</v>
      </c>
      <c r="H2624" t="s">
        <v>9</v>
      </c>
      <c r="I2624" t="s">
        <v>1704</v>
      </c>
      <c r="J2624" t="s">
        <v>9</v>
      </c>
      <c r="K2624" t="s">
        <v>277</v>
      </c>
      <c r="L2624" t="s">
        <v>1378</v>
      </c>
      <c r="M2624" s="14" t="b">
        <f t="shared" si="207"/>
        <v>0</v>
      </c>
      <c r="N2624" s="14">
        <f t="shared" si="204"/>
        <v>0</v>
      </c>
      <c r="O2624" s="14">
        <f t="shared" si="205"/>
        <v>101</v>
      </c>
      <c r="P2624" s="14" t="b">
        <f t="shared" si="206"/>
        <v>0</v>
      </c>
      <c r="Q2624" t="b">
        <f t="shared" si="203"/>
        <v>0</v>
      </c>
    </row>
    <row r="2625" spans="1:17" x14ac:dyDescent="0.25">
      <c r="A2625" t="s">
        <v>6687</v>
      </c>
      <c r="B2625" t="s">
        <v>108</v>
      </c>
      <c r="C2625">
        <v>2596605</v>
      </c>
      <c r="D2625">
        <v>2597675</v>
      </c>
      <c r="E2625" t="s">
        <v>9</v>
      </c>
      <c r="F2625">
        <v>356</v>
      </c>
      <c r="G2625" s="15">
        <v>126463224</v>
      </c>
      <c r="H2625" t="s">
        <v>9</v>
      </c>
      <c r="I2625" t="s">
        <v>1703</v>
      </c>
      <c r="J2625" t="s">
        <v>9</v>
      </c>
      <c r="K2625" t="s">
        <v>274</v>
      </c>
      <c r="L2625" t="s">
        <v>1378</v>
      </c>
      <c r="M2625" s="14" t="b">
        <f t="shared" si="207"/>
        <v>1</v>
      </c>
      <c r="N2625" s="14">
        <f t="shared" si="204"/>
        <v>0</v>
      </c>
      <c r="O2625" s="14">
        <f t="shared" si="205"/>
        <v>-3</v>
      </c>
      <c r="P2625" s="14" t="b">
        <f t="shared" si="206"/>
        <v>1</v>
      </c>
      <c r="Q2625" t="b">
        <f t="shared" si="203"/>
        <v>1</v>
      </c>
    </row>
    <row r="2626" spans="1:17" x14ac:dyDescent="0.25">
      <c r="A2626" t="s">
        <v>6687</v>
      </c>
      <c r="B2626" t="s">
        <v>108</v>
      </c>
      <c r="C2626">
        <v>2597676</v>
      </c>
      <c r="D2626">
        <v>2599265</v>
      </c>
      <c r="E2626" t="s">
        <v>9</v>
      </c>
      <c r="F2626">
        <v>529</v>
      </c>
      <c r="G2626" s="15">
        <v>126463225</v>
      </c>
      <c r="H2626" t="s">
        <v>9</v>
      </c>
      <c r="I2626" t="s">
        <v>1702</v>
      </c>
      <c r="J2626" t="s">
        <v>9</v>
      </c>
      <c r="K2626" t="s">
        <v>271</v>
      </c>
      <c r="L2626" t="s">
        <v>272</v>
      </c>
      <c r="M2626" s="14" t="b">
        <f t="shared" si="207"/>
        <v>0</v>
      </c>
      <c r="N2626" s="14">
        <f t="shared" si="204"/>
        <v>0</v>
      </c>
      <c r="O2626" s="14">
        <f t="shared" si="205"/>
        <v>1</v>
      </c>
      <c r="P2626" s="14" t="b">
        <f t="shared" si="206"/>
        <v>1</v>
      </c>
      <c r="Q2626" t="b">
        <f t="shared" si="203"/>
        <v>0</v>
      </c>
    </row>
    <row r="2627" spans="1:17" x14ac:dyDescent="0.25">
      <c r="A2627" t="s">
        <v>6687</v>
      </c>
      <c r="B2627" t="s">
        <v>108</v>
      </c>
      <c r="C2627">
        <v>2599593</v>
      </c>
      <c r="D2627">
        <v>2600171</v>
      </c>
      <c r="E2627" t="s">
        <v>12</v>
      </c>
      <c r="F2627">
        <v>192</v>
      </c>
      <c r="G2627" s="15">
        <v>126463226</v>
      </c>
      <c r="H2627" t="s">
        <v>9</v>
      </c>
      <c r="I2627" t="s">
        <v>1701</v>
      </c>
      <c r="J2627" t="s">
        <v>9</v>
      </c>
      <c r="K2627" t="s">
        <v>1700</v>
      </c>
      <c r="L2627" t="s">
        <v>1699</v>
      </c>
      <c r="M2627" s="14" t="b">
        <f t="shared" si="207"/>
        <v>0</v>
      </c>
      <c r="N2627" s="14">
        <f t="shared" si="204"/>
        <v>0</v>
      </c>
      <c r="O2627" s="14">
        <f t="shared" si="205"/>
        <v>328</v>
      </c>
      <c r="P2627" s="14" t="b">
        <f t="shared" si="206"/>
        <v>0</v>
      </c>
      <c r="Q2627" t="b">
        <f t="shared" si="203"/>
        <v>0</v>
      </c>
    </row>
    <row r="2628" spans="1:17" x14ac:dyDescent="0.25">
      <c r="A2628" t="s">
        <v>6687</v>
      </c>
      <c r="B2628" t="s">
        <v>108</v>
      </c>
      <c r="C2628">
        <v>2600168</v>
      </c>
      <c r="D2628">
        <v>2600860</v>
      </c>
      <c r="E2628" t="s">
        <v>12</v>
      </c>
      <c r="F2628">
        <v>230</v>
      </c>
      <c r="G2628" s="15">
        <v>126463227</v>
      </c>
      <c r="H2628" t="s">
        <v>9</v>
      </c>
      <c r="I2628" t="s">
        <v>1698</v>
      </c>
      <c r="J2628" t="s">
        <v>9</v>
      </c>
      <c r="K2628" t="s">
        <v>1697</v>
      </c>
      <c r="L2628" t="s">
        <v>126</v>
      </c>
      <c r="M2628" s="14" t="b">
        <f t="shared" si="207"/>
        <v>1</v>
      </c>
      <c r="N2628" s="14">
        <f t="shared" si="204"/>
        <v>0</v>
      </c>
      <c r="O2628" s="14">
        <f t="shared" si="205"/>
        <v>-3</v>
      </c>
      <c r="P2628" s="14" t="b">
        <f t="shared" si="206"/>
        <v>1</v>
      </c>
      <c r="Q2628" t="b">
        <f t="shared" si="203"/>
        <v>1</v>
      </c>
    </row>
    <row r="2629" spans="1:17" x14ac:dyDescent="0.25">
      <c r="A2629" t="s">
        <v>6687</v>
      </c>
      <c r="B2629" t="s">
        <v>108</v>
      </c>
      <c r="C2629">
        <v>2600875</v>
      </c>
      <c r="D2629">
        <v>2601156</v>
      </c>
      <c r="E2629" t="s">
        <v>9</v>
      </c>
      <c r="F2629">
        <v>93</v>
      </c>
      <c r="G2629" s="15">
        <v>126463228</v>
      </c>
      <c r="H2629" t="s">
        <v>9</v>
      </c>
      <c r="I2629" t="s">
        <v>1696</v>
      </c>
      <c r="J2629" t="s">
        <v>9</v>
      </c>
      <c r="K2629" t="s">
        <v>1695</v>
      </c>
      <c r="L2629" t="s">
        <v>126</v>
      </c>
      <c r="M2629" s="14" t="b">
        <f t="shared" si="207"/>
        <v>0</v>
      </c>
      <c r="N2629" s="14">
        <f t="shared" si="204"/>
        <v>0</v>
      </c>
      <c r="O2629" s="14">
        <f t="shared" si="205"/>
        <v>15</v>
      </c>
      <c r="P2629" s="14" t="b">
        <f t="shared" si="206"/>
        <v>1</v>
      </c>
      <c r="Q2629" t="b">
        <f t="shared" si="203"/>
        <v>0</v>
      </c>
    </row>
    <row r="2630" spans="1:17" x14ac:dyDescent="0.25">
      <c r="A2630" t="s">
        <v>6687</v>
      </c>
      <c r="B2630" t="s">
        <v>108</v>
      </c>
      <c r="C2630">
        <v>2601153</v>
      </c>
      <c r="D2630">
        <v>2601557</v>
      </c>
      <c r="E2630" t="s">
        <v>9</v>
      </c>
      <c r="F2630">
        <v>134</v>
      </c>
      <c r="G2630" s="15">
        <v>126463229</v>
      </c>
      <c r="H2630" t="s">
        <v>9</v>
      </c>
      <c r="I2630" t="s">
        <v>1694</v>
      </c>
      <c r="J2630" t="s">
        <v>9</v>
      </c>
      <c r="K2630" t="s">
        <v>1693</v>
      </c>
      <c r="L2630" t="s">
        <v>619</v>
      </c>
      <c r="M2630" s="14" t="b">
        <f t="shared" si="207"/>
        <v>1</v>
      </c>
      <c r="N2630" s="14">
        <f t="shared" si="204"/>
        <v>0</v>
      </c>
      <c r="O2630" s="14">
        <f t="shared" si="205"/>
        <v>-3</v>
      </c>
      <c r="P2630" s="14" t="b">
        <f t="shared" si="206"/>
        <v>1</v>
      </c>
      <c r="Q2630" t="b">
        <f t="shared" si="203"/>
        <v>0</v>
      </c>
    </row>
    <row r="2631" spans="1:17" x14ac:dyDescent="0.25">
      <c r="A2631" t="s">
        <v>6687</v>
      </c>
      <c r="B2631" t="s">
        <v>108</v>
      </c>
      <c r="C2631">
        <v>2601814</v>
      </c>
      <c r="D2631">
        <v>2602515</v>
      </c>
      <c r="E2631" t="s">
        <v>12</v>
      </c>
      <c r="F2631">
        <v>233</v>
      </c>
      <c r="G2631" s="15">
        <v>126463230</v>
      </c>
      <c r="H2631" t="s">
        <v>9</v>
      </c>
      <c r="I2631" t="s">
        <v>1692</v>
      </c>
      <c r="J2631" t="s">
        <v>9</v>
      </c>
      <c r="K2631" t="s">
        <v>578</v>
      </c>
      <c r="L2631" t="s">
        <v>717</v>
      </c>
      <c r="M2631" s="14" t="b">
        <f t="shared" si="207"/>
        <v>0</v>
      </c>
      <c r="N2631" s="14">
        <f t="shared" si="204"/>
        <v>0</v>
      </c>
      <c r="O2631" s="14">
        <f t="shared" si="205"/>
        <v>257</v>
      </c>
      <c r="P2631" s="14" t="b">
        <f t="shared" si="206"/>
        <v>0</v>
      </c>
      <c r="Q2631" t="b">
        <f t="shared" si="203"/>
        <v>0</v>
      </c>
    </row>
    <row r="2632" spans="1:17" x14ac:dyDescent="0.25">
      <c r="A2632" t="s">
        <v>6687</v>
      </c>
      <c r="B2632" t="s">
        <v>108</v>
      </c>
      <c r="C2632">
        <v>2602783</v>
      </c>
      <c r="D2632">
        <v>2603496</v>
      </c>
      <c r="E2632" t="s">
        <v>9</v>
      </c>
      <c r="F2632">
        <v>237</v>
      </c>
      <c r="G2632" s="15">
        <v>126463231</v>
      </c>
      <c r="H2632" t="s">
        <v>9</v>
      </c>
      <c r="I2632" t="s">
        <v>1691</v>
      </c>
      <c r="J2632" t="s">
        <v>9</v>
      </c>
      <c r="K2632" t="s">
        <v>1109</v>
      </c>
      <c r="L2632" t="s">
        <v>924</v>
      </c>
      <c r="M2632" s="14" t="b">
        <f t="shared" si="207"/>
        <v>0</v>
      </c>
      <c r="N2632" s="14">
        <f t="shared" si="204"/>
        <v>0</v>
      </c>
      <c r="O2632" s="14">
        <f t="shared" si="205"/>
        <v>268</v>
      </c>
      <c r="P2632" s="14" t="b">
        <f t="shared" si="206"/>
        <v>0</v>
      </c>
      <c r="Q2632" t="b">
        <f t="shared" ref="Q2632:Q2695" si="208">AND(P2632,NOT(P2631))</f>
        <v>0</v>
      </c>
    </row>
    <row r="2633" spans="1:17" x14ac:dyDescent="0.25">
      <c r="A2633" t="s">
        <v>6687</v>
      </c>
      <c r="B2633" t="s">
        <v>108</v>
      </c>
      <c r="C2633">
        <v>2603500</v>
      </c>
      <c r="D2633">
        <v>2605275</v>
      </c>
      <c r="E2633" t="s">
        <v>9</v>
      </c>
      <c r="F2633">
        <v>591</v>
      </c>
      <c r="G2633" s="15">
        <v>126463232</v>
      </c>
      <c r="H2633" t="s">
        <v>1690</v>
      </c>
      <c r="I2633" t="s">
        <v>1689</v>
      </c>
      <c r="J2633" t="s">
        <v>9</v>
      </c>
      <c r="K2633" t="s">
        <v>1688</v>
      </c>
      <c r="L2633" t="s">
        <v>1687</v>
      </c>
      <c r="M2633" s="14" t="b">
        <f t="shared" si="207"/>
        <v>0</v>
      </c>
      <c r="N2633" s="14">
        <f t="shared" si="204"/>
        <v>0</v>
      </c>
      <c r="O2633" s="14">
        <f t="shared" si="205"/>
        <v>4</v>
      </c>
      <c r="P2633" s="14" t="b">
        <f t="shared" si="206"/>
        <v>1</v>
      </c>
      <c r="Q2633" t="b">
        <f t="shared" si="208"/>
        <v>1</v>
      </c>
    </row>
    <row r="2634" spans="1:17" x14ac:dyDescent="0.25">
      <c r="A2634" t="s">
        <v>6687</v>
      </c>
      <c r="B2634" t="s">
        <v>108</v>
      </c>
      <c r="C2634">
        <v>2605491</v>
      </c>
      <c r="D2634">
        <v>2606132</v>
      </c>
      <c r="E2634" t="s">
        <v>9</v>
      </c>
      <c r="F2634">
        <v>213</v>
      </c>
      <c r="G2634" s="15">
        <v>126463233</v>
      </c>
      <c r="H2634" t="s">
        <v>9</v>
      </c>
      <c r="I2634" t="s">
        <v>1686</v>
      </c>
      <c r="J2634" t="s">
        <v>9</v>
      </c>
      <c r="K2634" t="s">
        <v>703</v>
      </c>
      <c r="L2634" t="s">
        <v>126</v>
      </c>
      <c r="M2634" s="14" t="b">
        <f t="shared" si="207"/>
        <v>0</v>
      </c>
      <c r="N2634" s="14">
        <f t="shared" si="204"/>
        <v>0</v>
      </c>
      <c r="O2634" s="14">
        <f t="shared" si="205"/>
        <v>216</v>
      </c>
      <c r="P2634" s="14" t="b">
        <f t="shared" si="206"/>
        <v>0</v>
      </c>
      <c r="Q2634" t="b">
        <f t="shared" si="208"/>
        <v>0</v>
      </c>
    </row>
    <row r="2635" spans="1:17" x14ac:dyDescent="0.25">
      <c r="A2635" t="s">
        <v>6687</v>
      </c>
      <c r="B2635" t="s">
        <v>108</v>
      </c>
      <c r="C2635">
        <v>2606084</v>
      </c>
      <c r="D2635">
        <v>2607229</v>
      </c>
      <c r="E2635" t="s">
        <v>9</v>
      </c>
      <c r="F2635">
        <v>381</v>
      </c>
      <c r="G2635" s="15">
        <v>126463234</v>
      </c>
      <c r="H2635" t="s">
        <v>9</v>
      </c>
      <c r="I2635" t="s">
        <v>1685</v>
      </c>
      <c r="J2635" t="s">
        <v>9</v>
      </c>
      <c r="K2635" t="s">
        <v>1684</v>
      </c>
      <c r="L2635" t="s">
        <v>1683</v>
      </c>
      <c r="M2635" s="14" t="b">
        <f t="shared" si="207"/>
        <v>1</v>
      </c>
      <c r="N2635" s="14">
        <f t="shared" ref="N2635:N2698" si="209">MOD($D2635-$C2635+1,3)</f>
        <v>0</v>
      </c>
      <c r="O2635" s="14">
        <f t="shared" ref="O2635:O2698" si="210">$C2635-$D2634</f>
        <v>-48</v>
      </c>
      <c r="P2635" s="14" t="b">
        <f t="shared" ref="P2635:P2698" si="211">$O2635&lt;100</f>
        <v>1</v>
      </c>
      <c r="Q2635" t="b">
        <f t="shared" si="208"/>
        <v>1</v>
      </c>
    </row>
    <row r="2636" spans="1:17" x14ac:dyDescent="0.25">
      <c r="A2636" t="s">
        <v>6687</v>
      </c>
      <c r="B2636" t="s">
        <v>108</v>
      </c>
      <c r="C2636">
        <v>2607418</v>
      </c>
      <c r="D2636">
        <v>2610747</v>
      </c>
      <c r="E2636" t="s">
        <v>12</v>
      </c>
      <c r="F2636">
        <v>1109</v>
      </c>
      <c r="G2636" s="15">
        <v>126463235</v>
      </c>
      <c r="H2636" t="s">
        <v>1682</v>
      </c>
      <c r="I2636" t="s">
        <v>1681</v>
      </c>
      <c r="J2636" t="s">
        <v>9</v>
      </c>
      <c r="K2636" t="s">
        <v>1680</v>
      </c>
      <c r="L2636" t="s">
        <v>1679</v>
      </c>
      <c r="M2636" s="14" t="b">
        <f t="shared" ref="M2636:M2699" si="212">$D2635&gt;=C2636</f>
        <v>0</v>
      </c>
      <c r="N2636" s="14">
        <f t="shared" si="209"/>
        <v>0</v>
      </c>
      <c r="O2636" s="14">
        <f t="shared" si="210"/>
        <v>189</v>
      </c>
      <c r="P2636" s="14" t="b">
        <f t="shared" si="211"/>
        <v>0</v>
      </c>
      <c r="Q2636" t="b">
        <f t="shared" si="208"/>
        <v>0</v>
      </c>
    </row>
    <row r="2637" spans="1:17" x14ac:dyDescent="0.25">
      <c r="A2637" t="s">
        <v>6687</v>
      </c>
      <c r="B2637" t="s">
        <v>108</v>
      </c>
      <c r="C2637">
        <v>2611350</v>
      </c>
      <c r="D2637">
        <v>2612735</v>
      </c>
      <c r="E2637" t="s">
        <v>12</v>
      </c>
      <c r="F2637">
        <v>461</v>
      </c>
      <c r="G2637" s="15">
        <v>126463236</v>
      </c>
      <c r="H2637" t="s">
        <v>9</v>
      </c>
      <c r="I2637" t="s">
        <v>1678</v>
      </c>
      <c r="J2637" t="s">
        <v>9</v>
      </c>
      <c r="K2637" t="s">
        <v>1677</v>
      </c>
      <c r="L2637" t="s">
        <v>1676</v>
      </c>
      <c r="M2637" s="14" t="b">
        <f t="shared" si="212"/>
        <v>0</v>
      </c>
      <c r="N2637" s="14">
        <f t="shared" si="209"/>
        <v>0</v>
      </c>
      <c r="O2637" s="14">
        <f t="shared" si="210"/>
        <v>603</v>
      </c>
      <c r="P2637" s="14" t="b">
        <f t="shared" si="211"/>
        <v>0</v>
      </c>
      <c r="Q2637" t="b">
        <f t="shared" si="208"/>
        <v>0</v>
      </c>
    </row>
    <row r="2638" spans="1:17" x14ac:dyDescent="0.25">
      <c r="A2638" t="s">
        <v>6687</v>
      </c>
      <c r="B2638" t="s">
        <v>108</v>
      </c>
      <c r="C2638">
        <v>2613097</v>
      </c>
      <c r="D2638">
        <v>2613273</v>
      </c>
      <c r="E2638" t="s">
        <v>12</v>
      </c>
      <c r="F2638">
        <v>58</v>
      </c>
      <c r="G2638" s="15">
        <v>126463237</v>
      </c>
      <c r="H2638" t="s">
        <v>9</v>
      </c>
      <c r="I2638" t="s">
        <v>1675</v>
      </c>
      <c r="J2638" t="s">
        <v>9</v>
      </c>
      <c r="K2638" t="s">
        <v>9</v>
      </c>
      <c r="L2638" t="s">
        <v>126</v>
      </c>
      <c r="M2638" s="14" t="b">
        <f t="shared" si="212"/>
        <v>0</v>
      </c>
      <c r="N2638" s="14">
        <f t="shared" si="209"/>
        <v>0</v>
      </c>
      <c r="O2638" s="14">
        <f t="shared" si="210"/>
        <v>362</v>
      </c>
      <c r="P2638" s="14" t="b">
        <f t="shared" si="211"/>
        <v>0</v>
      </c>
      <c r="Q2638" t="b">
        <f t="shared" si="208"/>
        <v>0</v>
      </c>
    </row>
    <row r="2639" spans="1:17" x14ac:dyDescent="0.25">
      <c r="A2639" t="s">
        <v>6687</v>
      </c>
      <c r="B2639" t="s">
        <v>108</v>
      </c>
      <c r="C2639">
        <v>2613303</v>
      </c>
      <c r="D2639">
        <v>2613812</v>
      </c>
      <c r="E2639" t="s">
        <v>12</v>
      </c>
      <c r="F2639">
        <v>169</v>
      </c>
      <c r="G2639" s="15">
        <v>126463238</v>
      </c>
      <c r="H2639" t="s">
        <v>9</v>
      </c>
      <c r="I2639" t="s">
        <v>1674</v>
      </c>
      <c r="J2639" t="s">
        <v>9</v>
      </c>
      <c r="K2639" t="s">
        <v>1673</v>
      </c>
      <c r="L2639" t="s">
        <v>1672</v>
      </c>
      <c r="M2639" s="14" t="b">
        <f t="shared" si="212"/>
        <v>0</v>
      </c>
      <c r="N2639" s="14">
        <f t="shared" si="209"/>
        <v>0</v>
      </c>
      <c r="O2639" s="14">
        <f t="shared" si="210"/>
        <v>30</v>
      </c>
      <c r="P2639" s="14" t="b">
        <f t="shared" si="211"/>
        <v>1</v>
      </c>
      <c r="Q2639" t="b">
        <f t="shared" si="208"/>
        <v>1</v>
      </c>
    </row>
    <row r="2640" spans="1:17" x14ac:dyDescent="0.25">
      <c r="A2640" t="s">
        <v>6687</v>
      </c>
      <c r="B2640" t="s">
        <v>108</v>
      </c>
      <c r="C2640">
        <v>2613853</v>
      </c>
      <c r="D2640">
        <v>2614623</v>
      </c>
      <c r="E2640" t="s">
        <v>9</v>
      </c>
      <c r="F2640">
        <v>256</v>
      </c>
      <c r="G2640" s="15">
        <v>126463239</v>
      </c>
      <c r="H2640" t="s">
        <v>9</v>
      </c>
      <c r="I2640" t="s">
        <v>1671</v>
      </c>
      <c r="J2640" t="s">
        <v>9</v>
      </c>
      <c r="K2640" t="s">
        <v>246</v>
      </c>
      <c r="L2640" t="s">
        <v>584</v>
      </c>
      <c r="M2640" s="14" t="b">
        <f t="shared" si="212"/>
        <v>0</v>
      </c>
      <c r="N2640" s="14">
        <f t="shared" si="209"/>
        <v>0</v>
      </c>
      <c r="O2640" s="14">
        <f t="shared" si="210"/>
        <v>41</v>
      </c>
      <c r="P2640" s="14" t="b">
        <f t="shared" si="211"/>
        <v>1</v>
      </c>
      <c r="Q2640" t="b">
        <f t="shared" si="208"/>
        <v>0</v>
      </c>
    </row>
    <row r="2641" spans="1:17" x14ac:dyDescent="0.25">
      <c r="A2641" t="s">
        <v>6687</v>
      </c>
      <c r="B2641" t="s">
        <v>108</v>
      </c>
      <c r="C2641">
        <v>2614717</v>
      </c>
      <c r="D2641">
        <v>2615088</v>
      </c>
      <c r="E2641" t="s">
        <v>12</v>
      </c>
      <c r="F2641">
        <v>123</v>
      </c>
      <c r="G2641" s="15">
        <v>126463240</v>
      </c>
      <c r="H2641" t="s">
        <v>9</v>
      </c>
      <c r="I2641" t="s">
        <v>1670</v>
      </c>
      <c r="J2641" t="s">
        <v>9</v>
      </c>
      <c r="K2641" t="s">
        <v>9</v>
      </c>
      <c r="L2641" t="s">
        <v>126</v>
      </c>
      <c r="M2641" s="14" t="b">
        <f t="shared" si="212"/>
        <v>0</v>
      </c>
      <c r="N2641" s="14">
        <f t="shared" si="209"/>
        <v>0</v>
      </c>
      <c r="O2641" s="14">
        <f t="shared" si="210"/>
        <v>94</v>
      </c>
      <c r="P2641" s="14" t="b">
        <f t="shared" si="211"/>
        <v>1</v>
      </c>
      <c r="Q2641" t="b">
        <f t="shared" si="208"/>
        <v>0</v>
      </c>
    </row>
    <row r="2642" spans="1:17" x14ac:dyDescent="0.25">
      <c r="A2642" t="s">
        <v>6687</v>
      </c>
      <c r="B2642" t="s">
        <v>108</v>
      </c>
      <c r="C2642">
        <v>2615161</v>
      </c>
      <c r="D2642">
        <v>2616456</v>
      </c>
      <c r="E2642" t="s">
        <v>9</v>
      </c>
      <c r="F2642">
        <v>431</v>
      </c>
      <c r="G2642" s="15">
        <v>126463241</v>
      </c>
      <c r="H2642" t="s">
        <v>1669</v>
      </c>
      <c r="I2642" t="s">
        <v>1668</v>
      </c>
      <c r="J2642" t="s">
        <v>9</v>
      </c>
      <c r="K2642" t="s">
        <v>1667</v>
      </c>
      <c r="L2642" t="s">
        <v>1666</v>
      </c>
      <c r="M2642" s="14" t="b">
        <f t="shared" si="212"/>
        <v>0</v>
      </c>
      <c r="N2642" s="14">
        <f t="shared" si="209"/>
        <v>0</v>
      </c>
      <c r="O2642" s="14">
        <f t="shared" si="210"/>
        <v>73</v>
      </c>
      <c r="P2642" s="14" t="b">
        <f t="shared" si="211"/>
        <v>1</v>
      </c>
      <c r="Q2642" t="b">
        <f t="shared" si="208"/>
        <v>0</v>
      </c>
    </row>
    <row r="2643" spans="1:17" x14ac:dyDescent="0.25">
      <c r="A2643" t="s">
        <v>6687</v>
      </c>
      <c r="B2643" t="s">
        <v>108</v>
      </c>
      <c r="C2643">
        <v>2616623</v>
      </c>
      <c r="D2643">
        <v>2617387</v>
      </c>
      <c r="E2643" t="s">
        <v>12</v>
      </c>
      <c r="F2643">
        <v>254</v>
      </c>
      <c r="G2643" s="15">
        <v>126463242</v>
      </c>
      <c r="H2643" t="s">
        <v>1665</v>
      </c>
      <c r="I2643" t="s">
        <v>1664</v>
      </c>
      <c r="J2643" t="s">
        <v>9</v>
      </c>
      <c r="K2643" t="s">
        <v>1663</v>
      </c>
      <c r="L2643" t="s">
        <v>1662</v>
      </c>
      <c r="M2643" s="14" t="b">
        <f t="shared" si="212"/>
        <v>0</v>
      </c>
      <c r="N2643" s="14">
        <f t="shared" si="209"/>
        <v>0</v>
      </c>
      <c r="O2643" s="14">
        <f t="shared" si="210"/>
        <v>167</v>
      </c>
      <c r="P2643" s="14" t="b">
        <f t="shared" si="211"/>
        <v>0</v>
      </c>
      <c r="Q2643" t="b">
        <f t="shared" si="208"/>
        <v>0</v>
      </c>
    </row>
    <row r="2644" spans="1:17" x14ac:dyDescent="0.25">
      <c r="A2644" t="s">
        <v>6687</v>
      </c>
      <c r="B2644" t="s">
        <v>108</v>
      </c>
      <c r="C2644">
        <v>2617384</v>
      </c>
      <c r="D2644">
        <v>2618061</v>
      </c>
      <c r="E2644" t="s">
        <v>9</v>
      </c>
      <c r="F2644">
        <v>225</v>
      </c>
      <c r="G2644" s="15">
        <v>126463243</v>
      </c>
      <c r="H2644" t="s">
        <v>9</v>
      </c>
      <c r="I2644" t="s">
        <v>1661</v>
      </c>
      <c r="J2644" t="s">
        <v>9</v>
      </c>
      <c r="K2644" t="s">
        <v>1660</v>
      </c>
      <c r="L2644" t="s">
        <v>1659</v>
      </c>
      <c r="M2644" s="14" t="b">
        <f t="shared" si="212"/>
        <v>1</v>
      </c>
      <c r="N2644" s="14">
        <f t="shared" si="209"/>
        <v>0</v>
      </c>
      <c r="O2644" s="14">
        <f t="shared" si="210"/>
        <v>-3</v>
      </c>
      <c r="P2644" s="14" t="b">
        <f t="shared" si="211"/>
        <v>1</v>
      </c>
      <c r="Q2644" t="b">
        <f t="shared" si="208"/>
        <v>1</v>
      </c>
    </row>
    <row r="2645" spans="1:17" x14ac:dyDescent="0.25">
      <c r="A2645" t="s">
        <v>6687</v>
      </c>
      <c r="B2645" t="s">
        <v>108</v>
      </c>
      <c r="C2645">
        <v>2618194</v>
      </c>
      <c r="D2645">
        <v>2618508</v>
      </c>
      <c r="E2645" t="s">
        <v>12</v>
      </c>
      <c r="F2645">
        <v>104</v>
      </c>
      <c r="G2645" s="15">
        <v>126463244</v>
      </c>
      <c r="H2645" t="s">
        <v>9</v>
      </c>
      <c r="I2645" t="s">
        <v>1658</v>
      </c>
      <c r="J2645" t="s">
        <v>9</v>
      </c>
      <c r="K2645" t="s">
        <v>1657</v>
      </c>
      <c r="L2645" t="s">
        <v>1656</v>
      </c>
      <c r="M2645" s="14" t="b">
        <f t="shared" si="212"/>
        <v>0</v>
      </c>
      <c r="N2645" s="14">
        <f t="shared" si="209"/>
        <v>0</v>
      </c>
      <c r="O2645" s="14">
        <f t="shared" si="210"/>
        <v>133</v>
      </c>
      <c r="P2645" s="14" t="b">
        <f t="shared" si="211"/>
        <v>0</v>
      </c>
      <c r="Q2645" t="b">
        <f t="shared" si="208"/>
        <v>0</v>
      </c>
    </row>
    <row r="2646" spans="1:17" x14ac:dyDescent="0.25">
      <c r="A2646" t="s">
        <v>6687</v>
      </c>
      <c r="B2646" t="s">
        <v>108</v>
      </c>
      <c r="C2646">
        <v>2618799</v>
      </c>
      <c r="D2646">
        <v>2619410</v>
      </c>
      <c r="E2646" t="s">
        <v>9</v>
      </c>
      <c r="F2646">
        <v>203</v>
      </c>
      <c r="G2646" s="15">
        <v>126463245</v>
      </c>
      <c r="H2646" t="s">
        <v>9</v>
      </c>
      <c r="I2646" t="s">
        <v>1655</v>
      </c>
      <c r="J2646" t="s">
        <v>9</v>
      </c>
      <c r="K2646" t="s">
        <v>1654</v>
      </c>
      <c r="L2646" t="s">
        <v>1653</v>
      </c>
      <c r="M2646" s="14" t="b">
        <f t="shared" si="212"/>
        <v>0</v>
      </c>
      <c r="N2646" s="14">
        <f t="shared" si="209"/>
        <v>0</v>
      </c>
      <c r="O2646" s="14">
        <f t="shared" si="210"/>
        <v>291</v>
      </c>
      <c r="P2646" s="14" t="b">
        <f t="shared" si="211"/>
        <v>0</v>
      </c>
      <c r="Q2646" t="b">
        <f t="shared" si="208"/>
        <v>0</v>
      </c>
    </row>
    <row r="2647" spans="1:17" x14ac:dyDescent="0.25">
      <c r="A2647" t="s">
        <v>6687</v>
      </c>
      <c r="B2647" t="s">
        <v>108</v>
      </c>
      <c r="C2647">
        <v>2619698</v>
      </c>
      <c r="D2647">
        <v>2620855</v>
      </c>
      <c r="E2647" t="s">
        <v>12</v>
      </c>
      <c r="F2647">
        <v>385</v>
      </c>
      <c r="G2647" s="15">
        <v>126463246</v>
      </c>
      <c r="H2647" t="s">
        <v>9</v>
      </c>
      <c r="I2647" t="s">
        <v>1652</v>
      </c>
      <c r="J2647" t="s">
        <v>9</v>
      </c>
      <c r="K2647" t="s">
        <v>9</v>
      </c>
      <c r="L2647" t="s">
        <v>1017</v>
      </c>
      <c r="M2647" s="14" t="b">
        <f t="shared" si="212"/>
        <v>0</v>
      </c>
      <c r="N2647" s="14">
        <f t="shared" si="209"/>
        <v>0</v>
      </c>
      <c r="O2647" s="14">
        <f t="shared" si="210"/>
        <v>288</v>
      </c>
      <c r="P2647" s="14" t="b">
        <f t="shared" si="211"/>
        <v>0</v>
      </c>
      <c r="Q2647" t="b">
        <f t="shared" si="208"/>
        <v>0</v>
      </c>
    </row>
    <row r="2648" spans="1:17" x14ac:dyDescent="0.25">
      <c r="A2648" t="s">
        <v>6687</v>
      </c>
      <c r="B2648" t="s">
        <v>108</v>
      </c>
      <c r="C2648">
        <v>2620860</v>
      </c>
      <c r="D2648">
        <v>2622023</v>
      </c>
      <c r="E2648" t="s">
        <v>9</v>
      </c>
      <c r="F2648">
        <v>387</v>
      </c>
      <c r="G2648" s="15">
        <v>126463247</v>
      </c>
      <c r="H2648" t="s">
        <v>9</v>
      </c>
      <c r="I2648" t="s">
        <v>1651</v>
      </c>
      <c r="J2648" t="s">
        <v>9</v>
      </c>
      <c r="K2648" t="s">
        <v>1650</v>
      </c>
      <c r="L2648" t="s">
        <v>1649</v>
      </c>
      <c r="M2648" s="14" t="b">
        <f t="shared" si="212"/>
        <v>0</v>
      </c>
      <c r="N2648" s="14">
        <f t="shared" si="209"/>
        <v>0</v>
      </c>
      <c r="O2648" s="14">
        <f t="shared" si="210"/>
        <v>5</v>
      </c>
      <c r="P2648" s="14" t="b">
        <f t="shared" si="211"/>
        <v>1</v>
      </c>
      <c r="Q2648" t="b">
        <f t="shared" si="208"/>
        <v>1</v>
      </c>
    </row>
    <row r="2649" spans="1:17" x14ac:dyDescent="0.25">
      <c r="A2649" t="s">
        <v>6687</v>
      </c>
      <c r="B2649" t="s">
        <v>108</v>
      </c>
      <c r="C2649">
        <v>2622368</v>
      </c>
      <c r="D2649">
        <v>2623468</v>
      </c>
      <c r="E2649" t="s">
        <v>9</v>
      </c>
      <c r="F2649">
        <v>366</v>
      </c>
      <c r="G2649" s="15">
        <v>126463248</v>
      </c>
      <c r="H2649" t="s">
        <v>9</v>
      </c>
      <c r="I2649" t="s">
        <v>1648</v>
      </c>
      <c r="J2649" t="s">
        <v>9</v>
      </c>
      <c r="K2649" t="s">
        <v>1647</v>
      </c>
      <c r="L2649" t="s">
        <v>126</v>
      </c>
      <c r="M2649" s="14" t="b">
        <f t="shared" si="212"/>
        <v>0</v>
      </c>
      <c r="N2649" s="14">
        <f t="shared" si="209"/>
        <v>0</v>
      </c>
      <c r="O2649" s="14">
        <f t="shared" si="210"/>
        <v>345</v>
      </c>
      <c r="P2649" s="14" t="b">
        <f t="shared" si="211"/>
        <v>0</v>
      </c>
      <c r="Q2649" t="b">
        <f t="shared" si="208"/>
        <v>0</v>
      </c>
    </row>
    <row r="2650" spans="1:17" x14ac:dyDescent="0.25">
      <c r="A2650" t="s">
        <v>6687</v>
      </c>
      <c r="B2650" t="s">
        <v>108</v>
      </c>
      <c r="C2650">
        <v>2623513</v>
      </c>
      <c r="D2650">
        <v>2624304</v>
      </c>
      <c r="E2650" t="s">
        <v>9</v>
      </c>
      <c r="F2650">
        <v>263</v>
      </c>
      <c r="G2650" s="15">
        <v>126463249</v>
      </c>
      <c r="H2650" t="s">
        <v>1646</v>
      </c>
      <c r="I2650" t="s">
        <v>1645</v>
      </c>
      <c r="J2650" t="s">
        <v>9</v>
      </c>
      <c r="K2650" t="s">
        <v>1644</v>
      </c>
      <c r="L2650" t="s">
        <v>1643</v>
      </c>
      <c r="M2650" s="14" t="b">
        <f t="shared" si="212"/>
        <v>0</v>
      </c>
      <c r="N2650" s="14">
        <f t="shared" si="209"/>
        <v>0</v>
      </c>
      <c r="O2650" s="14">
        <f t="shared" si="210"/>
        <v>45</v>
      </c>
      <c r="P2650" s="14" t="b">
        <f t="shared" si="211"/>
        <v>1</v>
      </c>
      <c r="Q2650" t="b">
        <f t="shared" si="208"/>
        <v>1</v>
      </c>
    </row>
    <row r="2651" spans="1:17" x14ac:dyDescent="0.25">
      <c r="A2651" t="s">
        <v>6687</v>
      </c>
      <c r="B2651" t="s">
        <v>108</v>
      </c>
      <c r="C2651">
        <v>2624808</v>
      </c>
      <c r="D2651">
        <v>2625905</v>
      </c>
      <c r="E2651" t="s">
        <v>12</v>
      </c>
      <c r="F2651">
        <v>365</v>
      </c>
      <c r="G2651" s="15">
        <v>126463250</v>
      </c>
      <c r="H2651" t="s">
        <v>9</v>
      </c>
      <c r="I2651" t="s">
        <v>1642</v>
      </c>
      <c r="J2651" t="s">
        <v>9</v>
      </c>
      <c r="K2651" t="s">
        <v>1641</v>
      </c>
      <c r="L2651" t="s">
        <v>1640</v>
      </c>
      <c r="M2651" s="14" t="b">
        <f t="shared" si="212"/>
        <v>0</v>
      </c>
      <c r="N2651" s="14">
        <f t="shared" si="209"/>
        <v>0</v>
      </c>
      <c r="O2651" s="14">
        <f t="shared" si="210"/>
        <v>504</v>
      </c>
      <c r="P2651" s="14" t="b">
        <f t="shared" si="211"/>
        <v>0</v>
      </c>
      <c r="Q2651" t="b">
        <f t="shared" si="208"/>
        <v>0</v>
      </c>
    </row>
    <row r="2652" spans="1:17" x14ac:dyDescent="0.25">
      <c r="A2652" t="s">
        <v>6687</v>
      </c>
      <c r="B2652" t="s">
        <v>108</v>
      </c>
      <c r="C2652">
        <v>2626245</v>
      </c>
      <c r="D2652">
        <v>2627699</v>
      </c>
      <c r="E2652" t="s">
        <v>12</v>
      </c>
      <c r="F2652">
        <v>484</v>
      </c>
      <c r="G2652" s="15">
        <v>126463251</v>
      </c>
      <c r="H2652" t="s">
        <v>9</v>
      </c>
      <c r="I2652" t="s">
        <v>1639</v>
      </c>
      <c r="J2652" t="s">
        <v>9</v>
      </c>
      <c r="K2652" t="s">
        <v>1638</v>
      </c>
      <c r="L2652" t="s">
        <v>1637</v>
      </c>
      <c r="M2652" s="14" t="b">
        <f t="shared" si="212"/>
        <v>0</v>
      </c>
      <c r="N2652" s="14">
        <f t="shared" si="209"/>
        <v>0</v>
      </c>
      <c r="O2652" s="14">
        <f t="shared" si="210"/>
        <v>340</v>
      </c>
      <c r="P2652" s="14" t="b">
        <f t="shared" si="211"/>
        <v>0</v>
      </c>
      <c r="Q2652" t="b">
        <f t="shared" si="208"/>
        <v>0</v>
      </c>
    </row>
    <row r="2653" spans="1:17" x14ac:dyDescent="0.25">
      <c r="A2653" t="s">
        <v>6687</v>
      </c>
      <c r="B2653" t="s">
        <v>108</v>
      </c>
      <c r="C2653">
        <v>2627696</v>
      </c>
      <c r="D2653">
        <v>2629072</v>
      </c>
      <c r="E2653" t="s">
        <v>12</v>
      </c>
      <c r="F2653">
        <v>458</v>
      </c>
      <c r="G2653" s="15">
        <v>126463252</v>
      </c>
      <c r="H2653" t="s">
        <v>9</v>
      </c>
      <c r="I2653" t="s">
        <v>1636</v>
      </c>
      <c r="J2653" t="s">
        <v>9</v>
      </c>
      <c r="K2653" t="s">
        <v>1635</v>
      </c>
      <c r="L2653" t="s">
        <v>1634</v>
      </c>
      <c r="M2653" s="14" t="b">
        <f t="shared" si="212"/>
        <v>1</v>
      </c>
      <c r="N2653" s="14">
        <f t="shared" si="209"/>
        <v>0</v>
      </c>
      <c r="O2653" s="14">
        <f t="shared" si="210"/>
        <v>-3</v>
      </c>
      <c r="P2653" s="14" t="b">
        <f t="shared" si="211"/>
        <v>1</v>
      </c>
      <c r="Q2653" t="b">
        <f t="shared" si="208"/>
        <v>1</v>
      </c>
    </row>
    <row r="2654" spans="1:17" x14ac:dyDescent="0.25">
      <c r="A2654" t="s">
        <v>6687</v>
      </c>
      <c r="B2654" t="s">
        <v>108</v>
      </c>
      <c r="C2654">
        <v>2629438</v>
      </c>
      <c r="D2654">
        <v>2631819</v>
      </c>
      <c r="E2654" t="s">
        <v>12</v>
      </c>
      <c r="F2654">
        <v>793</v>
      </c>
      <c r="G2654" s="15">
        <v>126463253</v>
      </c>
      <c r="H2654" t="s">
        <v>9</v>
      </c>
      <c r="I2654" t="s">
        <v>1633</v>
      </c>
      <c r="J2654" t="s">
        <v>9</v>
      </c>
      <c r="K2654" t="s">
        <v>9</v>
      </c>
      <c r="L2654" t="s">
        <v>126</v>
      </c>
      <c r="M2654" s="14" t="b">
        <f t="shared" si="212"/>
        <v>0</v>
      </c>
      <c r="N2654" s="14">
        <f t="shared" si="209"/>
        <v>0</v>
      </c>
      <c r="O2654" s="14">
        <f t="shared" si="210"/>
        <v>366</v>
      </c>
      <c r="P2654" s="14" t="b">
        <f t="shared" si="211"/>
        <v>0</v>
      </c>
      <c r="Q2654" t="b">
        <f t="shared" si="208"/>
        <v>0</v>
      </c>
    </row>
    <row r="2655" spans="1:17" x14ac:dyDescent="0.25">
      <c r="A2655" t="s">
        <v>6687</v>
      </c>
      <c r="B2655" t="s">
        <v>108</v>
      </c>
      <c r="C2655">
        <v>2631981</v>
      </c>
      <c r="D2655">
        <v>2633159</v>
      </c>
      <c r="E2655" t="s">
        <v>12</v>
      </c>
      <c r="F2655">
        <v>392</v>
      </c>
      <c r="G2655" s="15">
        <v>126463254</v>
      </c>
      <c r="H2655" t="s">
        <v>9</v>
      </c>
      <c r="I2655" t="s">
        <v>1632</v>
      </c>
      <c r="J2655" t="s">
        <v>9</v>
      </c>
      <c r="K2655" t="s">
        <v>1631</v>
      </c>
      <c r="L2655" t="s">
        <v>126</v>
      </c>
      <c r="M2655" s="14" t="b">
        <f t="shared" si="212"/>
        <v>0</v>
      </c>
      <c r="N2655" s="14">
        <f t="shared" si="209"/>
        <v>0</v>
      </c>
      <c r="O2655" s="14">
        <f t="shared" si="210"/>
        <v>162</v>
      </c>
      <c r="P2655" s="14" t="b">
        <f t="shared" si="211"/>
        <v>0</v>
      </c>
      <c r="Q2655" t="b">
        <f t="shared" si="208"/>
        <v>0</v>
      </c>
    </row>
    <row r="2656" spans="1:17" x14ac:dyDescent="0.25">
      <c r="A2656" t="s">
        <v>6687</v>
      </c>
      <c r="B2656" t="s">
        <v>108</v>
      </c>
      <c r="C2656">
        <v>2633134</v>
      </c>
      <c r="D2656">
        <v>2633829</v>
      </c>
      <c r="E2656" t="s">
        <v>9</v>
      </c>
      <c r="F2656">
        <v>231</v>
      </c>
      <c r="G2656" s="15">
        <v>126463255</v>
      </c>
      <c r="H2656" t="s">
        <v>9</v>
      </c>
      <c r="I2656" t="s">
        <v>1630</v>
      </c>
      <c r="J2656" t="s">
        <v>9</v>
      </c>
      <c r="K2656" t="s">
        <v>9</v>
      </c>
      <c r="L2656" t="s">
        <v>126</v>
      </c>
      <c r="M2656" s="14" t="b">
        <f t="shared" si="212"/>
        <v>1</v>
      </c>
      <c r="N2656" s="14">
        <f t="shared" si="209"/>
        <v>0</v>
      </c>
      <c r="O2656" s="14">
        <f t="shared" si="210"/>
        <v>-25</v>
      </c>
      <c r="P2656" s="14" t="b">
        <f t="shared" si="211"/>
        <v>1</v>
      </c>
      <c r="Q2656" t="b">
        <f t="shared" si="208"/>
        <v>1</v>
      </c>
    </row>
    <row r="2657" spans="1:17" x14ac:dyDescent="0.25">
      <c r="A2657" t="s">
        <v>6687</v>
      </c>
      <c r="B2657" t="s">
        <v>108</v>
      </c>
      <c r="C2657">
        <v>2633935</v>
      </c>
      <c r="D2657">
        <v>2634927</v>
      </c>
      <c r="E2657" t="s">
        <v>9</v>
      </c>
      <c r="F2657">
        <v>330</v>
      </c>
      <c r="G2657" s="15">
        <v>126463256</v>
      </c>
      <c r="H2657" t="s">
        <v>9</v>
      </c>
      <c r="I2657" t="s">
        <v>1629</v>
      </c>
      <c r="J2657" t="s">
        <v>9</v>
      </c>
      <c r="K2657" t="s">
        <v>1628</v>
      </c>
      <c r="L2657" t="s">
        <v>1627</v>
      </c>
      <c r="M2657" s="14" t="b">
        <f t="shared" si="212"/>
        <v>0</v>
      </c>
      <c r="N2657" s="14">
        <f t="shared" si="209"/>
        <v>0</v>
      </c>
      <c r="O2657" s="14">
        <f t="shared" si="210"/>
        <v>106</v>
      </c>
      <c r="P2657" s="14" t="b">
        <f t="shared" si="211"/>
        <v>0</v>
      </c>
      <c r="Q2657" t="b">
        <f t="shared" si="208"/>
        <v>0</v>
      </c>
    </row>
    <row r="2658" spans="1:17" x14ac:dyDescent="0.25">
      <c r="A2658" t="s">
        <v>6687</v>
      </c>
      <c r="B2658" t="s">
        <v>108</v>
      </c>
      <c r="C2658">
        <v>2634924</v>
      </c>
      <c r="D2658">
        <v>2635412</v>
      </c>
      <c r="E2658" t="s">
        <v>9</v>
      </c>
      <c r="F2658">
        <v>162</v>
      </c>
      <c r="G2658" s="15">
        <v>126463257</v>
      </c>
      <c r="H2658" t="s">
        <v>9</v>
      </c>
      <c r="I2658" t="s">
        <v>1626</v>
      </c>
      <c r="J2658" t="s">
        <v>9</v>
      </c>
      <c r="K2658" t="s">
        <v>1625</v>
      </c>
      <c r="L2658" t="s">
        <v>1624</v>
      </c>
      <c r="M2658" s="14" t="b">
        <f t="shared" si="212"/>
        <v>1</v>
      </c>
      <c r="N2658" s="14">
        <f t="shared" si="209"/>
        <v>0</v>
      </c>
      <c r="O2658" s="14">
        <f t="shared" si="210"/>
        <v>-3</v>
      </c>
      <c r="P2658" s="14" t="b">
        <f t="shared" si="211"/>
        <v>1</v>
      </c>
      <c r="Q2658" t="b">
        <f t="shared" si="208"/>
        <v>1</v>
      </c>
    </row>
    <row r="2659" spans="1:17" x14ac:dyDescent="0.25">
      <c r="A2659" t="s">
        <v>6687</v>
      </c>
      <c r="B2659" t="s">
        <v>108</v>
      </c>
      <c r="C2659">
        <v>2635399</v>
      </c>
      <c r="D2659">
        <v>2637942</v>
      </c>
      <c r="E2659" t="s">
        <v>9</v>
      </c>
      <c r="F2659">
        <v>847</v>
      </c>
      <c r="G2659" s="15">
        <v>126463258</v>
      </c>
      <c r="H2659" t="s">
        <v>1623</v>
      </c>
      <c r="I2659" t="s">
        <v>1622</v>
      </c>
      <c r="J2659" t="s">
        <v>9</v>
      </c>
      <c r="K2659" t="s">
        <v>1621</v>
      </c>
      <c r="L2659" t="s">
        <v>1620</v>
      </c>
      <c r="M2659" s="14" t="b">
        <f t="shared" si="212"/>
        <v>1</v>
      </c>
      <c r="N2659" s="14">
        <f t="shared" si="209"/>
        <v>0</v>
      </c>
      <c r="O2659" s="14">
        <f t="shared" si="210"/>
        <v>-13</v>
      </c>
      <c r="P2659" s="14" t="b">
        <f t="shared" si="211"/>
        <v>1</v>
      </c>
      <c r="Q2659" t="b">
        <f t="shared" si="208"/>
        <v>0</v>
      </c>
    </row>
    <row r="2660" spans="1:17" x14ac:dyDescent="0.25">
      <c r="A2660" t="s">
        <v>6687</v>
      </c>
      <c r="B2660" t="s">
        <v>108</v>
      </c>
      <c r="C2660">
        <v>2638063</v>
      </c>
      <c r="D2660">
        <v>2638599</v>
      </c>
      <c r="E2660" t="s">
        <v>9</v>
      </c>
      <c r="F2660">
        <v>178</v>
      </c>
      <c r="G2660" s="15">
        <v>126463259</v>
      </c>
      <c r="H2660" t="s">
        <v>9</v>
      </c>
      <c r="I2660" t="s">
        <v>1619</v>
      </c>
      <c r="J2660" t="s">
        <v>9</v>
      </c>
      <c r="K2660" t="s">
        <v>9</v>
      </c>
      <c r="L2660" t="s">
        <v>126</v>
      </c>
      <c r="M2660" s="14" t="b">
        <f t="shared" si="212"/>
        <v>0</v>
      </c>
      <c r="N2660" s="14">
        <f t="shared" si="209"/>
        <v>0</v>
      </c>
      <c r="O2660" s="14">
        <f t="shared" si="210"/>
        <v>121</v>
      </c>
      <c r="P2660" s="14" t="b">
        <f t="shared" si="211"/>
        <v>0</v>
      </c>
      <c r="Q2660" t="b">
        <f t="shared" si="208"/>
        <v>0</v>
      </c>
    </row>
    <row r="2661" spans="1:17" x14ac:dyDescent="0.25">
      <c r="A2661" t="s">
        <v>6687</v>
      </c>
      <c r="B2661" t="s">
        <v>108</v>
      </c>
      <c r="C2661">
        <v>2638883</v>
      </c>
      <c r="D2661">
        <v>2639872</v>
      </c>
      <c r="E2661" t="s">
        <v>12</v>
      </c>
      <c r="F2661">
        <v>329</v>
      </c>
      <c r="G2661" s="15">
        <v>126463260</v>
      </c>
      <c r="H2661" t="s">
        <v>9</v>
      </c>
      <c r="I2661" t="s">
        <v>1618</v>
      </c>
      <c r="J2661" t="s">
        <v>9</v>
      </c>
      <c r="K2661" t="s">
        <v>9</v>
      </c>
      <c r="L2661" t="s">
        <v>1617</v>
      </c>
      <c r="M2661" s="14" t="b">
        <f t="shared" si="212"/>
        <v>0</v>
      </c>
      <c r="N2661" s="14">
        <f t="shared" si="209"/>
        <v>0</v>
      </c>
      <c r="O2661" s="14">
        <f t="shared" si="210"/>
        <v>284</v>
      </c>
      <c r="P2661" s="14" t="b">
        <f t="shared" si="211"/>
        <v>0</v>
      </c>
      <c r="Q2661" t="b">
        <f t="shared" si="208"/>
        <v>0</v>
      </c>
    </row>
    <row r="2662" spans="1:17" x14ac:dyDescent="0.25">
      <c r="A2662" t="s">
        <v>6687</v>
      </c>
      <c r="B2662" t="s">
        <v>108</v>
      </c>
      <c r="C2662">
        <v>2640027</v>
      </c>
      <c r="D2662">
        <v>2642180</v>
      </c>
      <c r="E2662" t="s">
        <v>12</v>
      </c>
      <c r="F2662">
        <v>717</v>
      </c>
      <c r="G2662" s="15">
        <v>126463261</v>
      </c>
      <c r="H2662" t="s">
        <v>9</v>
      </c>
      <c r="I2662" t="s">
        <v>1616</v>
      </c>
      <c r="J2662" t="s">
        <v>9</v>
      </c>
      <c r="K2662" t="s">
        <v>9</v>
      </c>
      <c r="L2662" t="s">
        <v>128</v>
      </c>
      <c r="M2662" s="14" t="b">
        <f t="shared" si="212"/>
        <v>0</v>
      </c>
      <c r="N2662" s="14">
        <f t="shared" si="209"/>
        <v>0</v>
      </c>
      <c r="O2662" s="14">
        <f t="shared" si="210"/>
        <v>155</v>
      </c>
      <c r="P2662" s="14" t="b">
        <f t="shared" si="211"/>
        <v>0</v>
      </c>
      <c r="Q2662" t="b">
        <f t="shared" si="208"/>
        <v>0</v>
      </c>
    </row>
    <row r="2663" spans="1:17" x14ac:dyDescent="0.25">
      <c r="A2663" t="s">
        <v>6687</v>
      </c>
      <c r="B2663" t="s">
        <v>108</v>
      </c>
      <c r="C2663">
        <v>2642173</v>
      </c>
      <c r="D2663">
        <v>2642838</v>
      </c>
      <c r="E2663" t="s">
        <v>12</v>
      </c>
      <c r="F2663">
        <v>221</v>
      </c>
      <c r="G2663" s="15">
        <v>126463262</v>
      </c>
      <c r="H2663" t="s">
        <v>9</v>
      </c>
      <c r="I2663" t="s">
        <v>1615</v>
      </c>
      <c r="J2663" t="s">
        <v>9</v>
      </c>
      <c r="K2663" t="s">
        <v>1614</v>
      </c>
      <c r="L2663" t="s">
        <v>1613</v>
      </c>
      <c r="M2663" s="14" t="b">
        <f t="shared" si="212"/>
        <v>1</v>
      </c>
      <c r="N2663" s="14">
        <f t="shared" si="209"/>
        <v>0</v>
      </c>
      <c r="O2663" s="14">
        <f t="shared" si="210"/>
        <v>-7</v>
      </c>
      <c r="P2663" s="14" t="b">
        <f t="shared" si="211"/>
        <v>1</v>
      </c>
      <c r="Q2663" t="b">
        <f t="shared" si="208"/>
        <v>1</v>
      </c>
    </row>
    <row r="2664" spans="1:17" x14ac:dyDescent="0.25">
      <c r="A2664" t="s">
        <v>6687</v>
      </c>
      <c r="B2664" t="s">
        <v>108</v>
      </c>
      <c r="C2664">
        <v>2642858</v>
      </c>
      <c r="D2664">
        <v>2643352</v>
      </c>
      <c r="E2664" t="s">
        <v>9</v>
      </c>
      <c r="F2664">
        <v>164</v>
      </c>
      <c r="G2664" s="15">
        <v>126463263</v>
      </c>
      <c r="H2664" t="s">
        <v>9</v>
      </c>
      <c r="I2664" t="s">
        <v>1612</v>
      </c>
      <c r="J2664" t="s">
        <v>9</v>
      </c>
      <c r="K2664" t="s">
        <v>1611</v>
      </c>
      <c r="L2664" t="s">
        <v>126</v>
      </c>
      <c r="M2664" s="14" t="b">
        <f t="shared" si="212"/>
        <v>0</v>
      </c>
      <c r="N2664" s="14">
        <f t="shared" si="209"/>
        <v>0</v>
      </c>
      <c r="O2664" s="14">
        <f t="shared" si="210"/>
        <v>20</v>
      </c>
      <c r="P2664" s="14" t="b">
        <f t="shared" si="211"/>
        <v>1</v>
      </c>
      <c r="Q2664" t="b">
        <f t="shared" si="208"/>
        <v>0</v>
      </c>
    </row>
    <row r="2665" spans="1:17" x14ac:dyDescent="0.25">
      <c r="A2665" t="s">
        <v>6687</v>
      </c>
      <c r="B2665" t="s">
        <v>108</v>
      </c>
      <c r="C2665">
        <v>2643349</v>
      </c>
      <c r="D2665">
        <v>2644437</v>
      </c>
      <c r="E2665" t="s">
        <v>9</v>
      </c>
      <c r="F2665">
        <v>362</v>
      </c>
      <c r="G2665" s="15">
        <v>126463264</v>
      </c>
      <c r="H2665" t="s">
        <v>9</v>
      </c>
      <c r="I2665" t="s">
        <v>1610</v>
      </c>
      <c r="J2665" t="s">
        <v>9</v>
      </c>
      <c r="K2665" t="s">
        <v>1609</v>
      </c>
      <c r="L2665" t="s">
        <v>1608</v>
      </c>
      <c r="M2665" s="14" t="b">
        <f t="shared" si="212"/>
        <v>1</v>
      </c>
      <c r="N2665" s="14">
        <f t="shared" si="209"/>
        <v>0</v>
      </c>
      <c r="O2665" s="14">
        <f t="shared" si="210"/>
        <v>-3</v>
      </c>
      <c r="P2665" s="14" t="b">
        <f t="shared" si="211"/>
        <v>1</v>
      </c>
      <c r="Q2665" t="b">
        <f t="shared" si="208"/>
        <v>0</v>
      </c>
    </row>
    <row r="2666" spans="1:17" x14ac:dyDescent="0.25">
      <c r="A2666" t="s">
        <v>6687</v>
      </c>
      <c r="B2666" t="s">
        <v>108</v>
      </c>
      <c r="C2666">
        <v>2644590</v>
      </c>
      <c r="D2666">
        <v>2645276</v>
      </c>
      <c r="E2666" t="s">
        <v>12</v>
      </c>
      <c r="F2666">
        <v>228</v>
      </c>
      <c r="G2666" s="15">
        <v>126463265</v>
      </c>
      <c r="H2666" t="s">
        <v>9</v>
      </c>
      <c r="I2666" t="s">
        <v>1607</v>
      </c>
      <c r="J2666" t="s">
        <v>9</v>
      </c>
      <c r="K2666" t="s">
        <v>563</v>
      </c>
      <c r="L2666" t="s">
        <v>562</v>
      </c>
      <c r="M2666" s="14" t="b">
        <f t="shared" si="212"/>
        <v>0</v>
      </c>
      <c r="N2666" s="14">
        <f t="shared" si="209"/>
        <v>0</v>
      </c>
      <c r="O2666" s="14">
        <f t="shared" si="210"/>
        <v>153</v>
      </c>
      <c r="P2666" s="14" t="b">
        <f t="shared" si="211"/>
        <v>0</v>
      </c>
      <c r="Q2666" t="b">
        <f t="shared" si="208"/>
        <v>0</v>
      </c>
    </row>
    <row r="2667" spans="1:17" x14ac:dyDescent="0.25">
      <c r="A2667" t="s">
        <v>6687</v>
      </c>
      <c r="B2667" t="s">
        <v>108</v>
      </c>
      <c r="C2667">
        <v>2645579</v>
      </c>
      <c r="D2667">
        <v>2646367</v>
      </c>
      <c r="E2667" t="s">
        <v>12</v>
      </c>
      <c r="F2667">
        <v>262</v>
      </c>
      <c r="G2667" s="15">
        <v>126463266</v>
      </c>
      <c r="H2667" t="s">
        <v>9</v>
      </c>
      <c r="I2667" t="s">
        <v>1606</v>
      </c>
      <c r="J2667" t="s">
        <v>9</v>
      </c>
      <c r="K2667" t="s">
        <v>1605</v>
      </c>
      <c r="L2667" t="s">
        <v>1604</v>
      </c>
      <c r="M2667" s="14" t="b">
        <f t="shared" si="212"/>
        <v>0</v>
      </c>
      <c r="N2667" s="14">
        <f t="shared" si="209"/>
        <v>0</v>
      </c>
      <c r="O2667" s="14">
        <f t="shared" si="210"/>
        <v>303</v>
      </c>
      <c r="P2667" s="14" t="b">
        <f t="shared" si="211"/>
        <v>0</v>
      </c>
      <c r="Q2667" t="b">
        <f t="shared" si="208"/>
        <v>0</v>
      </c>
    </row>
    <row r="2668" spans="1:17" x14ac:dyDescent="0.25">
      <c r="A2668" t="s">
        <v>6687</v>
      </c>
      <c r="B2668" t="s">
        <v>108</v>
      </c>
      <c r="C2668">
        <v>2646398</v>
      </c>
      <c r="D2668">
        <v>2647021</v>
      </c>
      <c r="E2668" t="s">
        <v>9</v>
      </c>
      <c r="F2668">
        <v>207</v>
      </c>
      <c r="G2668" s="15">
        <v>126463267</v>
      </c>
      <c r="H2668" t="s">
        <v>9</v>
      </c>
      <c r="I2668" t="s">
        <v>1603</v>
      </c>
      <c r="J2668" t="s">
        <v>9</v>
      </c>
      <c r="K2668" t="s">
        <v>1602</v>
      </c>
      <c r="L2668" t="s">
        <v>1601</v>
      </c>
      <c r="M2668" s="14" t="b">
        <f t="shared" si="212"/>
        <v>0</v>
      </c>
      <c r="N2668" s="14">
        <f t="shared" si="209"/>
        <v>0</v>
      </c>
      <c r="O2668" s="14">
        <f t="shared" si="210"/>
        <v>31</v>
      </c>
      <c r="P2668" s="14" t="b">
        <f t="shared" si="211"/>
        <v>1</v>
      </c>
      <c r="Q2668" t="b">
        <f t="shared" si="208"/>
        <v>1</v>
      </c>
    </row>
    <row r="2669" spans="1:17" x14ac:dyDescent="0.25">
      <c r="A2669" t="s">
        <v>6687</v>
      </c>
      <c r="B2669" t="s">
        <v>108</v>
      </c>
      <c r="C2669">
        <v>2647073</v>
      </c>
      <c r="D2669">
        <v>2647201</v>
      </c>
      <c r="E2669" t="s">
        <v>9</v>
      </c>
      <c r="F2669">
        <v>42</v>
      </c>
      <c r="G2669" s="15">
        <v>126463268</v>
      </c>
      <c r="H2669" t="s">
        <v>9</v>
      </c>
      <c r="I2669" t="s">
        <v>1600</v>
      </c>
      <c r="J2669" t="s">
        <v>9</v>
      </c>
      <c r="K2669" t="s">
        <v>9</v>
      </c>
      <c r="L2669" t="s">
        <v>126</v>
      </c>
      <c r="M2669" s="14" t="b">
        <f t="shared" si="212"/>
        <v>0</v>
      </c>
      <c r="N2669" s="14">
        <f t="shared" si="209"/>
        <v>0</v>
      </c>
      <c r="O2669" s="14">
        <f t="shared" si="210"/>
        <v>52</v>
      </c>
      <c r="P2669" s="14" t="b">
        <f t="shared" si="211"/>
        <v>1</v>
      </c>
      <c r="Q2669" t="b">
        <f t="shared" si="208"/>
        <v>0</v>
      </c>
    </row>
    <row r="2670" spans="1:17" x14ac:dyDescent="0.25">
      <c r="A2670" t="s">
        <v>6687</v>
      </c>
      <c r="B2670" t="s">
        <v>108</v>
      </c>
      <c r="C2670">
        <v>2647367</v>
      </c>
      <c r="D2670">
        <v>2648344</v>
      </c>
      <c r="E2670" t="s">
        <v>12</v>
      </c>
      <c r="F2670">
        <v>325</v>
      </c>
      <c r="G2670" s="15">
        <v>126463269</v>
      </c>
      <c r="H2670" t="s">
        <v>9</v>
      </c>
      <c r="I2670" t="s">
        <v>1599</v>
      </c>
      <c r="J2670" t="s">
        <v>9</v>
      </c>
      <c r="K2670" t="s">
        <v>1598</v>
      </c>
      <c r="L2670" t="s">
        <v>1597</v>
      </c>
      <c r="M2670" s="14" t="b">
        <f t="shared" si="212"/>
        <v>0</v>
      </c>
      <c r="N2670" s="14">
        <f t="shared" si="209"/>
        <v>0</v>
      </c>
      <c r="O2670" s="14">
        <f t="shared" si="210"/>
        <v>166</v>
      </c>
      <c r="P2670" s="14" t="b">
        <f t="shared" si="211"/>
        <v>0</v>
      </c>
      <c r="Q2670" t="b">
        <f t="shared" si="208"/>
        <v>0</v>
      </c>
    </row>
    <row r="2671" spans="1:17" x14ac:dyDescent="0.25">
      <c r="A2671" t="s">
        <v>6687</v>
      </c>
      <c r="B2671" t="s">
        <v>108</v>
      </c>
      <c r="C2671">
        <v>2648703</v>
      </c>
      <c r="D2671">
        <v>2649632</v>
      </c>
      <c r="E2671" t="s">
        <v>12</v>
      </c>
      <c r="F2671">
        <v>309</v>
      </c>
      <c r="G2671" s="15">
        <v>126463270</v>
      </c>
      <c r="H2671" t="s">
        <v>9</v>
      </c>
      <c r="I2671" t="s">
        <v>1596</v>
      </c>
      <c r="J2671" t="s">
        <v>9</v>
      </c>
      <c r="K2671" t="s">
        <v>1595</v>
      </c>
      <c r="L2671" t="s">
        <v>1594</v>
      </c>
      <c r="M2671" s="14" t="b">
        <f t="shared" si="212"/>
        <v>0</v>
      </c>
      <c r="N2671" s="14">
        <f t="shared" si="209"/>
        <v>0</v>
      </c>
      <c r="O2671" s="14">
        <f t="shared" si="210"/>
        <v>359</v>
      </c>
      <c r="P2671" s="14" t="b">
        <f t="shared" si="211"/>
        <v>0</v>
      </c>
      <c r="Q2671" t="b">
        <f t="shared" si="208"/>
        <v>0</v>
      </c>
    </row>
    <row r="2672" spans="1:17" x14ac:dyDescent="0.25">
      <c r="A2672" t="s">
        <v>6687</v>
      </c>
      <c r="B2672" t="s">
        <v>108</v>
      </c>
      <c r="C2672">
        <v>2649648</v>
      </c>
      <c r="D2672">
        <v>2650478</v>
      </c>
      <c r="E2672" t="s">
        <v>12</v>
      </c>
      <c r="F2672">
        <v>276</v>
      </c>
      <c r="G2672" s="15">
        <v>126463271</v>
      </c>
      <c r="H2672" t="s">
        <v>9</v>
      </c>
      <c r="I2672" t="s">
        <v>1593</v>
      </c>
      <c r="J2672" t="s">
        <v>9</v>
      </c>
      <c r="K2672" t="s">
        <v>1592</v>
      </c>
      <c r="L2672" t="s">
        <v>1591</v>
      </c>
      <c r="M2672" s="14" t="b">
        <f t="shared" si="212"/>
        <v>0</v>
      </c>
      <c r="N2672" s="14">
        <f t="shared" si="209"/>
        <v>0</v>
      </c>
      <c r="O2672" s="14">
        <f t="shared" si="210"/>
        <v>16</v>
      </c>
      <c r="P2672" s="14" t="b">
        <f t="shared" si="211"/>
        <v>1</v>
      </c>
      <c r="Q2672" t="b">
        <f t="shared" si="208"/>
        <v>1</v>
      </c>
    </row>
    <row r="2673" spans="1:17" x14ac:dyDescent="0.25">
      <c r="A2673" t="s">
        <v>6687</v>
      </c>
      <c r="B2673" t="s">
        <v>108</v>
      </c>
      <c r="C2673">
        <v>2650471</v>
      </c>
      <c r="D2673">
        <v>2650959</v>
      </c>
      <c r="E2673" t="s">
        <v>12</v>
      </c>
      <c r="F2673">
        <v>162</v>
      </c>
      <c r="G2673" s="15">
        <v>126463272</v>
      </c>
      <c r="H2673" t="s">
        <v>9</v>
      </c>
      <c r="I2673" t="s">
        <v>1590</v>
      </c>
      <c r="J2673" t="s">
        <v>9</v>
      </c>
      <c r="K2673" t="s">
        <v>1589</v>
      </c>
      <c r="L2673" t="s">
        <v>126</v>
      </c>
      <c r="M2673" s="14" t="b">
        <f t="shared" si="212"/>
        <v>1</v>
      </c>
      <c r="N2673" s="14">
        <f t="shared" si="209"/>
        <v>0</v>
      </c>
      <c r="O2673" s="14">
        <f t="shared" si="210"/>
        <v>-7</v>
      </c>
      <c r="P2673" s="14" t="b">
        <f t="shared" si="211"/>
        <v>1</v>
      </c>
      <c r="Q2673" t="b">
        <f t="shared" si="208"/>
        <v>0</v>
      </c>
    </row>
    <row r="2674" spans="1:17" x14ac:dyDescent="0.25">
      <c r="A2674" t="s">
        <v>6687</v>
      </c>
      <c r="B2674" t="s">
        <v>108</v>
      </c>
      <c r="C2674">
        <v>2650956</v>
      </c>
      <c r="D2674">
        <v>2651867</v>
      </c>
      <c r="E2674" t="s">
        <v>12</v>
      </c>
      <c r="F2674">
        <v>303</v>
      </c>
      <c r="G2674" s="15">
        <v>126463273</v>
      </c>
      <c r="H2674" t="s">
        <v>9</v>
      </c>
      <c r="I2674" t="s">
        <v>1588</v>
      </c>
      <c r="J2674" t="s">
        <v>9</v>
      </c>
      <c r="K2674" t="s">
        <v>1587</v>
      </c>
      <c r="L2674" t="s">
        <v>1586</v>
      </c>
      <c r="M2674" s="14" t="b">
        <f t="shared" si="212"/>
        <v>1</v>
      </c>
      <c r="N2674" s="14">
        <f t="shared" si="209"/>
        <v>0</v>
      </c>
      <c r="O2674" s="14">
        <f t="shared" si="210"/>
        <v>-3</v>
      </c>
      <c r="P2674" s="14" t="b">
        <f t="shared" si="211"/>
        <v>1</v>
      </c>
      <c r="Q2674" t="b">
        <f t="shared" si="208"/>
        <v>0</v>
      </c>
    </row>
    <row r="2675" spans="1:17" x14ac:dyDescent="0.25">
      <c r="A2675" t="s">
        <v>6687</v>
      </c>
      <c r="B2675" t="s">
        <v>108</v>
      </c>
      <c r="C2675">
        <v>2651872</v>
      </c>
      <c r="D2675">
        <v>2652516</v>
      </c>
      <c r="E2675" t="s">
        <v>9</v>
      </c>
      <c r="F2675">
        <v>214</v>
      </c>
      <c r="G2675" s="15">
        <v>126463274</v>
      </c>
      <c r="H2675" t="s">
        <v>9</v>
      </c>
      <c r="I2675" t="s">
        <v>1585</v>
      </c>
      <c r="J2675" t="s">
        <v>9</v>
      </c>
      <c r="K2675" t="s">
        <v>9</v>
      </c>
      <c r="L2675" t="s">
        <v>126</v>
      </c>
      <c r="M2675" s="14" t="b">
        <f t="shared" si="212"/>
        <v>0</v>
      </c>
      <c r="N2675" s="14">
        <f t="shared" si="209"/>
        <v>0</v>
      </c>
      <c r="O2675" s="14">
        <f t="shared" si="210"/>
        <v>5</v>
      </c>
      <c r="P2675" s="14" t="b">
        <f t="shared" si="211"/>
        <v>1</v>
      </c>
      <c r="Q2675" t="b">
        <f t="shared" si="208"/>
        <v>0</v>
      </c>
    </row>
    <row r="2676" spans="1:17" x14ac:dyDescent="0.25">
      <c r="A2676" t="s">
        <v>6687</v>
      </c>
      <c r="B2676" t="s">
        <v>108</v>
      </c>
      <c r="C2676">
        <v>2652895</v>
      </c>
      <c r="D2676">
        <v>2654139</v>
      </c>
      <c r="E2676" t="s">
        <v>12</v>
      </c>
      <c r="F2676">
        <v>414</v>
      </c>
      <c r="G2676" s="15">
        <v>126463275</v>
      </c>
      <c r="H2676" t="s">
        <v>9</v>
      </c>
      <c r="I2676" t="s">
        <v>1584</v>
      </c>
      <c r="J2676" t="s">
        <v>9</v>
      </c>
      <c r="K2676" t="s">
        <v>1583</v>
      </c>
      <c r="L2676" t="s">
        <v>1582</v>
      </c>
      <c r="M2676" s="14" t="b">
        <f t="shared" si="212"/>
        <v>0</v>
      </c>
      <c r="N2676" s="14">
        <f t="shared" si="209"/>
        <v>0</v>
      </c>
      <c r="O2676" s="14">
        <f t="shared" si="210"/>
        <v>379</v>
      </c>
      <c r="P2676" s="14" t="b">
        <f t="shared" si="211"/>
        <v>0</v>
      </c>
      <c r="Q2676" t="b">
        <f t="shared" si="208"/>
        <v>0</v>
      </c>
    </row>
    <row r="2677" spans="1:17" x14ac:dyDescent="0.25">
      <c r="A2677" t="s">
        <v>6687</v>
      </c>
      <c r="B2677" t="s">
        <v>108</v>
      </c>
      <c r="C2677">
        <v>2654136</v>
      </c>
      <c r="D2677">
        <v>2654768</v>
      </c>
      <c r="E2677" t="s">
        <v>12</v>
      </c>
      <c r="F2677">
        <v>210</v>
      </c>
      <c r="G2677" s="15">
        <v>126463276</v>
      </c>
      <c r="H2677" t="s">
        <v>9</v>
      </c>
      <c r="I2677" t="s">
        <v>1581</v>
      </c>
      <c r="J2677" t="s">
        <v>9</v>
      </c>
      <c r="K2677" t="s">
        <v>1580</v>
      </c>
      <c r="L2677" t="s">
        <v>1579</v>
      </c>
      <c r="M2677" s="14" t="b">
        <f t="shared" si="212"/>
        <v>1</v>
      </c>
      <c r="N2677" s="14">
        <f t="shared" si="209"/>
        <v>0</v>
      </c>
      <c r="O2677" s="14">
        <f t="shared" si="210"/>
        <v>-3</v>
      </c>
      <c r="P2677" s="14" t="b">
        <f t="shared" si="211"/>
        <v>1</v>
      </c>
      <c r="Q2677" t="b">
        <f t="shared" si="208"/>
        <v>1</v>
      </c>
    </row>
    <row r="2678" spans="1:17" x14ac:dyDescent="0.25">
      <c r="A2678" t="s">
        <v>6687</v>
      </c>
      <c r="B2678" t="s">
        <v>108</v>
      </c>
      <c r="C2678">
        <v>2655174</v>
      </c>
      <c r="D2678">
        <v>2656127</v>
      </c>
      <c r="E2678" t="s">
        <v>9</v>
      </c>
      <c r="F2678">
        <v>317</v>
      </c>
      <c r="G2678" s="15">
        <v>126463277</v>
      </c>
      <c r="H2678" t="s">
        <v>9</v>
      </c>
      <c r="I2678" t="s">
        <v>1578</v>
      </c>
      <c r="J2678" t="s">
        <v>9</v>
      </c>
      <c r="K2678" t="s">
        <v>1530</v>
      </c>
      <c r="L2678" t="s">
        <v>126</v>
      </c>
      <c r="M2678" s="14" t="b">
        <f t="shared" si="212"/>
        <v>0</v>
      </c>
      <c r="N2678" s="14">
        <f t="shared" si="209"/>
        <v>0</v>
      </c>
      <c r="O2678" s="14">
        <f t="shared" si="210"/>
        <v>406</v>
      </c>
      <c r="P2678" s="14" t="b">
        <f t="shared" si="211"/>
        <v>0</v>
      </c>
      <c r="Q2678" t="b">
        <f t="shared" si="208"/>
        <v>0</v>
      </c>
    </row>
    <row r="2679" spans="1:17" x14ac:dyDescent="0.25">
      <c r="A2679" t="s">
        <v>6687</v>
      </c>
      <c r="B2679" t="s">
        <v>108</v>
      </c>
      <c r="C2679">
        <v>2656490</v>
      </c>
      <c r="D2679">
        <v>2657599</v>
      </c>
      <c r="E2679" t="s">
        <v>9</v>
      </c>
      <c r="F2679">
        <v>369</v>
      </c>
      <c r="G2679" s="15">
        <v>126463278</v>
      </c>
      <c r="H2679" t="s">
        <v>9</v>
      </c>
      <c r="I2679" t="s">
        <v>1577</v>
      </c>
      <c r="J2679" t="s">
        <v>9</v>
      </c>
      <c r="K2679" t="s">
        <v>1576</v>
      </c>
      <c r="L2679" t="s">
        <v>1575</v>
      </c>
      <c r="M2679" s="14" t="b">
        <f t="shared" si="212"/>
        <v>0</v>
      </c>
      <c r="N2679" s="14">
        <f t="shared" si="209"/>
        <v>0</v>
      </c>
      <c r="O2679" s="14">
        <f t="shared" si="210"/>
        <v>363</v>
      </c>
      <c r="P2679" s="14" t="b">
        <f t="shared" si="211"/>
        <v>0</v>
      </c>
      <c r="Q2679" t="b">
        <f t="shared" si="208"/>
        <v>0</v>
      </c>
    </row>
    <row r="2680" spans="1:17" x14ac:dyDescent="0.25">
      <c r="A2680" t="s">
        <v>6687</v>
      </c>
      <c r="B2680" t="s">
        <v>108</v>
      </c>
      <c r="C2680">
        <v>2657696</v>
      </c>
      <c r="D2680">
        <v>2658625</v>
      </c>
      <c r="E2680" t="s">
        <v>9</v>
      </c>
      <c r="F2680">
        <v>309</v>
      </c>
      <c r="G2680" s="15">
        <v>126463279</v>
      </c>
      <c r="H2680" t="s">
        <v>9</v>
      </c>
      <c r="I2680" t="s">
        <v>1574</v>
      </c>
      <c r="J2680" t="s">
        <v>9</v>
      </c>
      <c r="K2680" t="s">
        <v>9</v>
      </c>
      <c r="L2680" t="s">
        <v>126</v>
      </c>
      <c r="M2680" s="14" t="b">
        <f t="shared" si="212"/>
        <v>0</v>
      </c>
      <c r="N2680" s="14">
        <f t="shared" si="209"/>
        <v>0</v>
      </c>
      <c r="O2680" s="14">
        <f t="shared" si="210"/>
        <v>97</v>
      </c>
      <c r="P2680" s="14" t="b">
        <f t="shared" si="211"/>
        <v>1</v>
      </c>
      <c r="Q2680" t="b">
        <f t="shared" si="208"/>
        <v>1</v>
      </c>
    </row>
    <row r="2681" spans="1:17" x14ac:dyDescent="0.25">
      <c r="A2681" t="s">
        <v>6687</v>
      </c>
      <c r="B2681" t="s">
        <v>108</v>
      </c>
      <c r="C2681">
        <v>2658712</v>
      </c>
      <c r="D2681">
        <v>2659548</v>
      </c>
      <c r="E2681" t="s">
        <v>9</v>
      </c>
      <c r="F2681">
        <v>278</v>
      </c>
      <c r="G2681" s="15">
        <v>126463280</v>
      </c>
      <c r="H2681" t="s">
        <v>9</v>
      </c>
      <c r="I2681" t="s">
        <v>1573</v>
      </c>
      <c r="J2681" t="s">
        <v>9</v>
      </c>
      <c r="K2681" t="s">
        <v>9</v>
      </c>
      <c r="L2681" t="s">
        <v>126</v>
      </c>
      <c r="M2681" s="14" t="b">
        <f t="shared" si="212"/>
        <v>0</v>
      </c>
      <c r="N2681" s="14">
        <f t="shared" si="209"/>
        <v>0</v>
      </c>
      <c r="O2681" s="14">
        <f t="shared" si="210"/>
        <v>87</v>
      </c>
      <c r="P2681" s="14" t="b">
        <f t="shared" si="211"/>
        <v>1</v>
      </c>
      <c r="Q2681" t="b">
        <f t="shared" si="208"/>
        <v>0</v>
      </c>
    </row>
    <row r="2682" spans="1:17" x14ac:dyDescent="0.25">
      <c r="A2682" t="s">
        <v>6687</v>
      </c>
      <c r="B2682" t="s">
        <v>108</v>
      </c>
      <c r="C2682">
        <v>2659787</v>
      </c>
      <c r="D2682">
        <v>2660392</v>
      </c>
      <c r="E2682" t="s">
        <v>9</v>
      </c>
      <c r="F2682">
        <v>201</v>
      </c>
      <c r="G2682" s="15">
        <v>126463281</v>
      </c>
      <c r="H2682" t="s">
        <v>1572</v>
      </c>
      <c r="I2682" t="s">
        <v>1571</v>
      </c>
      <c r="J2682" t="s">
        <v>9</v>
      </c>
      <c r="K2682" t="s">
        <v>1570</v>
      </c>
      <c r="L2682" t="s">
        <v>1569</v>
      </c>
      <c r="M2682" s="14" t="b">
        <f t="shared" si="212"/>
        <v>0</v>
      </c>
      <c r="N2682" s="14">
        <f t="shared" si="209"/>
        <v>0</v>
      </c>
      <c r="O2682" s="14">
        <f t="shared" si="210"/>
        <v>239</v>
      </c>
      <c r="P2682" s="14" t="b">
        <f t="shared" si="211"/>
        <v>0</v>
      </c>
      <c r="Q2682" t="b">
        <f t="shared" si="208"/>
        <v>0</v>
      </c>
    </row>
    <row r="2683" spans="1:17" x14ac:dyDescent="0.25">
      <c r="A2683" t="s">
        <v>6687</v>
      </c>
      <c r="B2683" t="s">
        <v>108</v>
      </c>
      <c r="C2683">
        <v>2660396</v>
      </c>
      <c r="D2683">
        <v>2660920</v>
      </c>
      <c r="E2683" t="s">
        <v>9</v>
      </c>
      <c r="F2683">
        <v>174</v>
      </c>
      <c r="G2683" s="15">
        <v>126463282</v>
      </c>
      <c r="H2683" t="s">
        <v>9</v>
      </c>
      <c r="I2683" t="s">
        <v>1568</v>
      </c>
      <c r="J2683" t="s">
        <v>9</v>
      </c>
      <c r="K2683" t="s">
        <v>1567</v>
      </c>
      <c r="L2683" t="s">
        <v>126</v>
      </c>
      <c r="M2683" s="14" t="b">
        <f t="shared" si="212"/>
        <v>0</v>
      </c>
      <c r="N2683" s="14">
        <f t="shared" si="209"/>
        <v>0</v>
      </c>
      <c r="O2683" s="14">
        <f t="shared" si="210"/>
        <v>4</v>
      </c>
      <c r="P2683" s="14" t="b">
        <f t="shared" si="211"/>
        <v>1</v>
      </c>
      <c r="Q2683" t="b">
        <f t="shared" si="208"/>
        <v>1</v>
      </c>
    </row>
    <row r="2684" spans="1:17" x14ac:dyDescent="0.25">
      <c r="A2684" t="s">
        <v>6687</v>
      </c>
      <c r="B2684" t="s">
        <v>108</v>
      </c>
      <c r="C2684">
        <v>2660984</v>
      </c>
      <c r="D2684">
        <v>2662411</v>
      </c>
      <c r="E2684" t="s">
        <v>9</v>
      </c>
      <c r="F2684">
        <v>475</v>
      </c>
      <c r="G2684" s="15">
        <v>126463283</v>
      </c>
      <c r="H2684" t="s">
        <v>9</v>
      </c>
      <c r="I2684" t="s">
        <v>1566</v>
      </c>
      <c r="J2684" t="s">
        <v>9</v>
      </c>
      <c r="K2684" t="s">
        <v>1565</v>
      </c>
      <c r="L2684" t="s">
        <v>1564</v>
      </c>
      <c r="M2684" s="14" t="b">
        <f t="shared" si="212"/>
        <v>0</v>
      </c>
      <c r="N2684" s="14">
        <f t="shared" si="209"/>
        <v>0</v>
      </c>
      <c r="O2684" s="14">
        <f t="shared" si="210"/>
        <v>64</v>
      </c>
      <c r="P2684" s="14" t="b">
        <f t="shared" si="211"/>
        <v>1</v>
      </c>
      <c r="Q2684" t="b">
        <f t="shared" si="208"/>
        <v>0</v>
      </c>
    </row>
    <row r="2685" spans="1:17" x14ac:dyDescent="0.25">
      <c r="A2685" t="s">
        <v>6687</v>
      </c>
      <c r="B2685" t="s">
        <v>108</v>
      </c>
      <c r="C2685">
        <v>2662658</v>
      </c>
      <c r="D2685">
        <v>2663197</v>
      </c>
      <c r="E2685" t="s">
        <v>12</v>
      </c>
      <c r="F2685">
        <v>179</v>
      </c>
      <c r="G2685" s="15">
        <v>126463284</v>
      </c>
      <c r="H2685" t="s">
        <v>9</v>
      </c>
      <c r="I2685" t="s">
        <v>1563</v>
      </c>
      <c r="J2685" t="s">
        <v>9</v>
      </c>
      <c r="K2685" t="s">
        <v>9</v>
      </c>
      <c r="L2685" t="s">
        <v>1562</v>
      </c>
      <c r="M2685" s="14" t="b">
        <f t="shared" si="212"/>
        <v>0</v>
      </c>
      <c r="N2685" s="14">
        <f t="shared" si="209"/>
        <v>0</v>
      </c>
      <c r="O2685" s="14">
        <f t="shared" si="210"/>
        <v>247</v>
      </c>
      <c r="P2685" s="14" t="b">
        <f t="shared" si="211"/>
        <v>0</v>
      </c>
      <c r="Q2685" t="b">
        <f t="shared" si="208"/>
        <v>0</v>
      </c>
    </row>
    <row r="2686" spans="1:17" x14ac:dyDescent="0.25">
      <c r="A2686" t="s">
        <v>6687</v>
      </c>
      <c r="B2686" t="s">
        <v>108</v>
      </c>
      <c r="C2686">
        <v>2663410</v>
      </c>
      <c r="D2686">
        <v>2663730</v>
      </c>
      <c r="E2686" t="s">
        <v>12</v>
      </c>
      <c r="F2686">
        <v>106</v>
      </c>
      <c r="G2686" s="15">
        <v>126463285</v>
      </c>
      <c r="H2686" t="s">
        <v>9</v>
      </c>
      <c r="I2686" t="s">
        <v>1561</v>
      </c>
      <c r="J2686" t="s">
        <v>9</v>
      </c>
      <c r="K2686" t="s">
        <v>1560</v>
      </c>
      <c r="L2686" t="s">
        <v>1559</v>
      </c>
      <c r="M2686" s="14" t="b">
        <f t="shared" si="212"/>
        <v>0</v>
      </c>
      <c r="N2686" s="14">
        <f t="shared" si="209"/>
        <v>0</v>
      </c>
      <c r="O2686" s="14">
        <f t="shared" si="210"/>
        <v>213</v>
      </c>
      <c r="P2686" s="14" t="b">
        <f t="shared" si="211"/>
        <v>0</v>
      </c>
      <c r="Q2686" t="b">
        <f t="shared" si="208"/>
        <v>0</v>
      </c>
    </row>
    <row r="2687" spans="1:17" x14ac:dyDescent="0.25">
      <c r="A2687" t="s">
        <v>6687</v>
      </c>
      <c r="B2687" t="s">
        <v>108</v>
      </c>
      <c r="C2687">
        <v>2663730</v>
      </c>
      <c r="D2687">
        <v>2664197</v>
      </c>
      <c r="E2687" t="s">
        <v>12</v>
      </c>
      <c r="F2687">
        <v>155</v>
      </c>
      <c r="G2687" s="15">
        <v>126463286</v>
      </c>
      <c r="H2687" t="s">
        <v>9</v>
      </c>
      <c r="I2687" t="s">
        <v>1558</v>
      </c>
      <c r="J2687" t="s">
        <v>9</v>
      </c>
      <c r="K2687" t="s">
        <v>1557</v>
      </c>
      <c r="L2687" t="s">
        <v>1556</v>
      </c>
      <c r="M2687" s="14" t="b">
        <f t="shared" si="212"/>
        <v>1</v>
      </c>
      <c r="N2687" s="14">
        <f t="shared" si="209"/>
        <v>0</v>
      </c>
      <c r="O2687" s="14">
        <f t="shared" si="210"/>
        <v>0</v>
      </c>
      <c r="P2687" s="14" t="b">
        <f t="shared" si="211"/>
        <v>1</v>
      </c>
      <c r="Q2687" t="b">
        <f t="shared" si="208"/>
        <v>1</v>
      </c>
    </row>
    <row r="2688" spans="1:17" x14ac:dyDescent="0.25">
      <c r="A2688" t="s">
        <v>6687</v>
      </c>
      <c r="B2688" t="s">
        <v>108</v>
      </c>
      <c r="C2688">
        <v>2664298</v>
      </c>
      <c r="D2688">
        <v>2664753</v>
      </c>
      <c r="E2688" t="s">
        <v>12</v>
      </c>
      <c r="F2688">
        <v>151</v>
      </c>
      <c r="G2688" s="15">
        <v>126463287</v>
      </c>
      <c r="H2688" t="s">
        <v>1555</v>
      </c>
      <c r="I2688" t="s">
        <v>1554</v>
      </c>
      <c r="J2688" t="s">
        <v>9</v>
      </c>
      <c r="K2688" t="s">
        <v>1553</v>
      </c>
      <c r="L2688" t="s">
        <v>1552</v>
      </c>
      <c r="M2688" s="14" t="b">
        <f t="shared" si="212"/>
        <v>0</v>
      </c>
      <c r="N2688" s="14">
        <f t="shared" si="209"/>
        <v>0</v>
      </c>
      <c r="O2688" s="14">
        <f t="shared" si="210"/>
        <v>101</v>
      </c>
      <c r="P2688" s="14" t="b">
        <f t="shared" si="211"/>
        <v>0</v>
      </c>
      <c r="Q2688" t="b">
        <f t="shared" si="208"/>
        <v>0</v>
      </c>
    </row>
    <row r="2689" spans="1:17" x14ac:dyDescent="0.25">
      <c r="A2689" t="s">
        <v>6687</v>
      </c>
      <c r="B2689" t="s">
        <v>108</v>
      </c>
      <c r="C2689">
        <v>2664786</v>
      </c>
      <c r="D2689">
        <v>2665277</v>
      </c>
      <c r="E2689" t="s">
        <v>12</v>
      </c>
      <c r="F2689">
        <v>163</v>
      </c>
      <c r="G2689" s="15">
        <v>126463288</v>
      </c>
      <c r="H2689" t="s">
        <v>9</v>
      </c>
      <c r="I2689" t="s">
        <v>1551</v>
      </c>
      <c r="J2689" t="s">
        <v>9</v>
      </c>
      <c r="K2689" t="s">
        <v>9</v>
      </c>
      <c r="L2689" t="s">
        <v>1550</v>
      </c>
      <c r="M2689" s="14" t="b">
        <f t="shared" si="212"/>
        <v>0</v>
      </c>
      <c r="N2689" s="14">
        <f t="shared" si="209"/>
        <v>0</v>
      </c>
      <c r="O2689" s="14">
        <f t="shared" si="210"/>
        <v>33</v>
      </c>
      <c r="P2689" s="14" t="b">
        <f t="shared" si="211"/>
        <v>1</v>
      </c>
      <c r="Q2689" t="b">
        <f t="shared" si="208"/>
        <v>1</v>
      </c>
    </row>
    <row r="2690" spans="1:17" x14ac:dyDescent="0.25">
      <c r="A2690" t="s">
        <v>6687</v>
      </c>
      <c r="B2690" t="s">
        <v>108</v>
      </c>
      <c r="C2690">
        <v>2665516</v>
      </c>
      <c r="D2690">
        <v>2665878</v>
      </c>
      <c r="E2690" t="s">
        <v>12</v>
      </c>
      <c r="F2690">
        <v>120</v>
      </c>
      <c r="G2690" s="15">
        <v>126463289</v>
      </c>
      <c r="H2690" t="s">
        <v>9</v>
      </c>
      <c r="I2690" t="s">
        <v>1549</v>
      </c>
      <c r="J2690" t="s">
        <v>9</v>
      </c>
      <c r="K2690" t="s">
        <v>578</v>
      </c>
      <c r="L2690" t="s">
        <v>717</v>
      </c>
      <c r="M2690" s="14" t="b">
        <f t="shared" si="212"/>
        <v>0</v>
      </c>
      <c r="N2690" s="14">
        <f t="shared" si="209"/>
        <v>0</v>
      </c>
      <c r="O2690" s="14">
        <f t="shared" si="210"/>
        <v>239</v>
      </c>
      <c r="P2690" s="14" t="b">
        <f t="shared" si="211"/>
        <v>0</v>
      </c>
      <c r="Q2690" t="b">
        <f t="shared" si="208"/>
        <v>0</v>
      </c>
    </row>
    <row r="2691" spans="1:17" x14ac:dyDescent="0.25">
      <c r="A2691" t="s">
        <v>6687</v>
      </c>
      <c r="B2691" t="s">
        <v>108</v>
      </c>
      <c r="C2691">
        <v>2665990</v>
      </c>
      <c r="D2691">
        <v>2666340</v>
      </c>
      <c r="E2691" t="s">
        <v>12</v>
      </c>
      <c r="F2691">
        <v>116</v>
      </c>
      <c r="G2691" s="15">
        <v>126463290</v>
      </c>
      <c r="H2691" t="s">
        <v>9</v>
      </c>
      <c r="I2691" t="s">
        <v>1548</v>
      </c>
      <c r="J2691" t="s">
        <v>9</v>
      </c>
      <c r="K2691" t="s">
        <v>9</v>
      </c>
      <c r="L2691" t="s">
        <v>126</v>
      </c>
      <c r="M2691" s="14" t="b">
        <f t="shared" si="212"/>
        <v>0</v>
      </c>
      <c r="N2691" s="14">
        <f t="shared" si="209"/>
        <v>0</v>
      </c>
      <c r="O2691" s="14">
        <f t="shared" si="210"/>
        <v>112</v>
      </c>
      <c r="P2691" s="14" t="b">
        <f t="shared" si="211"/>
        <v>0</v>
      </c>
      <c r="Q2691" t="b">
        <f t="shared" si="208"/>
        <v>0</v>
      </c>
    </row>
    <row r="2692" spans="1:17" x14ac:dyDescent="0.25">
      <c r="A2692" t="s">
        <v>6687</v>
      </c>
      <c r="B2692" t="s">
        <v>108</v>
      </c>
      <c r="C2692">
        <v>2666347</v>
      </c>
      <c r="D2692">
        <v>2667519</v>
      </c>
      <c r="E2692" t="s">
        <v>9</v>
      </c>
      <c r="F2692">
        <v>390</v>
      </c>
      <c r="G2692" s="15">
        <v>126463291</v>
      </c>
      <c r="H2692" t="s">
        <v>9</v>
      </c>
      <c r="I2692" t="s">
        <v>1547</v>
      </c>
      <c r="J2692" t="s">
        <v>9</v>
      </c>
      <c r="K2692" t="s">
        <v>1546</v>
      </c>
      <c r="L2692" t="s">
        <v>1545</v>
      </c>
      <c r="M2692" s="14" t="b">
        <f t="shared" si="212"/>
        <v>0</v>
      </c>
      <c r="N2692" s="14">
        <f t="shared" si="209"/>
        <v>0</v>
      </c>
      <c r="O2692" s="14">
        <f t="shared" si="210"/>
        <v>7</v>
      </c>
      <c r="P2692" s="14" t="b">
        <f t="shared" si="211"/>
        <v>1</v>
      </c>
      <c r="Q2692" t="b">
        <f t="shared" si="208"/>
        <v>1</v>
      </c>
    </row>
    <row r="2693" spans="1:17" x14ac:dyDescent="0.25">
      <c r="A2693" t="s">
        <v>6687</v>
      </c>
      <c r="B2693" t="s">
        <v>108</v>
      </c>
      <c r="C2693">
        <v>2667660</v>
      </c>
      <c r="D2693">
        <v>2668193</v>
      </c>
      <c r="E2693" t="s">
        <v>12</v>
      </c>
      <c r="F2693">
        <v>177</v>
      </c>
      <c r="G2693" s="15">
        <v>126463292</v>
      </c>
      <c r="H2693" t="s">
        <v>9</v>
      </c>
      <c r="I2693" t="s">
        <v>1544</v>
      </c>
      <c r="J2693" t="s">
        <v>9</v>
      </c>
      <c r="K2693" t="s">
        <v>1541</v>
      </c>
      <c r="L2693" t="s">
        <v>1540</v>
      </c>
      <c r="M2693" s="14" t="b">
        <f t="shared" si="212"/>
        <v>0</v>
      </c>
      <c r="N2693" s="14">
        <f t="shared" si="209"/>
        <v>0</v>
      </c>
      <c r="O2693" s="14">
        <f t="shared" si="210"/>
        <v>141</v>
      </c>
      <c r="P2693" s="14" t="b">
        <f t="shared" si="211"/>
        <v>0</v>
      </c>
      <c r="Q2693" t="b">
        <f t="shared" si="208"/>
        <v>0</v>
      </c>
    </row>
    <row r="2694" spans="1:17" x14ac:dyDescent="0.25">
      <c r="A2694" t="s">
        <v>6687</v>
      </c>
      <c r="B2694" t="s">
        <v>108</v>
      </c>
      <c r="C2694">
        <v>2668193</v>
      </c>
      <c r="D2694">
        <v>2668684</v>
      </c>
      <c r="E2694" t="s">
        <v>12</v>
      </c>
      <c r="F2694">
        <v>163</v>
      </c>
      <c r="G2694" s="15">
        <v>126463293</v>
      </c>
      <c r="H2694" t="s">
        <v>9</v>
      </c>
      <c r="I2694" t="s">
        <v>1543</v>
      </c>
      <c r="J2694" t="s">
        <v>9</v>
      </c>
      <c r="K2694" t="s">
        <v>1541</v>
      </c>
      <c r="L2694" t="s">
        <v>1540</v>
      </c>
      <c r="M2694" s="14" t="b">
        <f t="shared" si="212"/>
        <v>1</v>
      </c>
      <c r="N2694" s="14">
        <f t="shared" si="209"/>
        <v>0</v>
      </c>
      <c r="O2694" s="14">
        <f t="shared" si="210"/>
        <v>0</v>
      </c>
      <c r="P2694" s="14" t="b">
        <f t="shared" si="211"/>
        <v>1</v>
      </c>
      <c r="Q2694" t="b">
        <f t="shared" si="208"/>
        <v>1</v>
      </c>
    </row>
    <row r="2695" spans="1:17" x14ac:dyDescent="0.25">
      <c r="A2695" t="s">
        <v>6687</v>
      </c>
      <c r="B2695" t="s">
        <v>108</v>
      </c>
      <c r="C2695">
        <v>2668681</v>
      </c>
      <c r="D2695">
        <v>2669184</v>
      </c>
      <c r="E2695" t="s">
        <v>12</v>
      </c>
      <c r="F2695">
        <v>167</v>
      </c>
      <c r="G2695" s="15">
        <v>126463294</v>
      </c>
      <c r="H2695" t="s">
        <v>9</v>
      </c>
      <c r="I2695" t="s">
        <v>1542</v>
      </c>
      <c r="J2695" t="s">
        <v>9</v>
      </c>
      <c r="K2695" t="s">
        <v>1541</v>
      </c>
      <c r="L2695" t="s">
        <v>1540</v>
      </c>
      <c r="M2695" s="14" t="b">
        <f t="shared" si="212"/>
        <v>1</v>
      </c>
      <c r="N2695" s="14">
        <f t="shared" si="209"/>
        <v>0</v>
      </c>
      <c r="O2695" s="14">
        <f t="shared" si="210"/>
        <v>-3</v>
      </c>
      <c r="P2695" s="14" t="b">
        <f t="shared" si="211"/>
        <v>1</v>
      </c>
      <c r="Q2695" t="b">
        <f t="shared" si="208"/>
        <v>0</v>
      </c>
    </row>
    <row r="2696" spans="1:17" x14ac:dyDescent="0.25">
      <c r="A2696" t="s">
        <v>6687</v>
      </c>
      <c r="B2696" t="s">
        <v>108</v>
      </c>
      <c r="C2696">
        <v>2669187</v>
      </c>
      <c r="D2696">
        <v>2670095</v>
      </c>
      <c r="E2696" t="s">
        <v>12</v>
      </c>
      <c r="F2696">
        <v>302</v>
      </c>
      <c r="G2696" s="15">
        <v>126463295</v>
      </c>
      <c r="H2696" t="s">
        <v>9</v>
      </c>
      <c r="I2696" t="s">
        <v>1539</v>
      </c>
      <c r="J2696" t="s">
        <v>9</v>
      </c>
      <c r="K2696" t="s">
        <v>1538</v>
      </c>
      <c r="L2696" t="s">
        <v>1537</v>
      </c>
      <c r="M2696" s="14" t="b">
        <f t="shared" si="212"/>
        <v>0</v>
      </c>
      <c r="N2696" s="14">
        <f t="shared" si="209"/>
        <v>0</v>
      </c>
      <c r="O2696" s="14">
        <f t="shared" si="210"/>
        <v>3</v>
      </c>
      <c r="P2696" s="14" t="b">
        <f t="shared" si="211"/>
        <v>1</v>
      </c>
      <c r="Q2696" t="b">
        <f t="shared" ref="Q2696:Q2759" si="213">AND(P2696,NOT(P2695))</f>
        <v>0</v>
      </c>
    </row>
    <row r="2697" spans="1:17" x14ac:dyDescent="0.25">
      <c r="A2697" t="s">
        <v>6687</v>
      </c>
      <c r="B2697" t="s">
        <v>108</v>
      </c>
      <c r="C2697">
        <v>2670188</v>
      </c>
      <c r="D2697">
        <v>2673700</v>
      </c>
      <c r="E2697" t="s">
        <v>9</v>
      </c>
      <c r="F2697">
        <v>1170</v>
      </c>
      <c r="G2697" s="15">
        <v>126463296</v>
      </c>
      <c r="H2697" t="s">
        <v>9</v>
      </c>
      <c r="I2697" t="s">
        <v>1536</v>
      </c>
      <c r="J2697" t="s">
        <v>9</v>
      </c>
      <c r="K2697" t="s">
        <v>1535</v>
      </c>
      <c r="L2697" t="s">
        <v>1534</v>
      </c>
      <c r="M2697" s="14" t="b">
        <f t="shared" si="212"/>
        <v>0</v>
      </c>
      <c r="N2697" s="14">
        <f t="shared" si="209"/>
        <v>0</v>
      </c>
      <c r="O2697" s="14">
        <f t="shared" si="210"/>
        <v>93</v>
      </c>
      <c r="P2697" s="14" t="b">
        <f t="shared" si="211"/>
        <v>1</v>
      </c>
      <c r="Q2697" t="b">
        <f t="shared" si="213"/>
        <v>0</v>
      </c>
    </row>
    <row r="2698" spans="1:17" x14ac:dyDescent="0.25">
      <c r="A2698" t="s">
        <v>6687</v>
      </c>
      <c r="B2698" t="s">
        <v>108</v>
      </c>
      <c r="C2698">
        <v>2673781</v>
      </c>
      <c r="D2698">
        <v>2674266</v>
      </c>
      <c r="E2698" t="s">
        <v>12</v>
      </c>
      <c r="F2698">
        <v>161</v>
      </c>
      <c r="G2698" s="15">
        <v>126463297</v>
      </c>
      <c r="H2698" t="s">
        <v>9</v>
      </c>
      <c r="I2698" t="s">
        <v>1533</v>
      </c>
      <c r="J2698" t="s">
        <v>9</v>
      </c>
      <c r="K2698" t="s">
        <v>1532</v>
      </c>
      <c r="L2698" t="s">
        <v>924</v>
      </c>
      <c r="M2698" s="14" t="b">
        <f t="shared" si="212"/>
        <v>0</v>
      </c>
      <c r="N2698" s="14">
        <f t="shared" si="209"/>
        <v>0</v>
      </c>
      <c r="O2698" s="14">
        <f t="shared" si="210"/>
        <v>81</v>
      </c>
      <c r="P2698" s="14" t="b">
        <f t="shared" si="211"/>
        <v>1</v>
      </c>
      <c r="Q2698" t="b">
        <f t="shared" si="213"/>
        <v>0</v>
      </c>
    </row>
    <row r="2699" spans="1:17" x14ac:dyDescent="0.25">
      <c r="A2699" t="s">
        <v>6687</v>
      </c>
      <c r="B2699" t="s">
        <v>108</v>
      </c>
      <c r="C2699">
        <v>2674217</v>
      </c>
      <c r="D2699">
        <v>2675101</v>
      </c>
      <c r="E2699" t="s">
        <v>9</v>
      </c>
      <c r="F2699">
        <v>294</v>
      </c>
      <c r="G2699" s="15">
        <v>126463298</v>
      </c>
      <c r="H2699" t="s">
        <v>9</v>
      </c>
      <c r="I2699" t="s">
        <v>1531</v>
      </c>
      <c r="J2699" t="s">
        <v>9</v>
      </c>
      <c r="K2699" t="s">
        <v>1530</v>
      </c>
      <c r="L2699" t="s">
        <v>126</v>
      </c>
      <c r="M2699" s="14" t="b">
        <f t="shared" si="212"/>
        <v>1</v>
      </c>
      <c r="N2699" s="14">
        <f t="shared" ref="N2699:N2762" si="214">MOD($D2699-$C2699+1,3)</f>
        <v>0</v>
      </c>
      <c r="O2699" s="14">
        <f t="shared" ref="O2699:O2762" si="215">$C2699-$D2698</f>
        <v>-49</v>
      </c>
      <c r="P2699" s="14" t="b">
        <f t="shared" ref="P2699:P2762" si="216">$O2699&lt;100</f>
        <v>1</v>
      </c>
      <c r="Q2699" t="b">
        <f t="shared" si="213"/>
        <v>0</v>
      </c>
    </row>
    <row r="2700" spans="1:17" x14ac:dyDescent="0.25">
      <c r="A2700" t="s">
        <v>6687</v>
      </c>
      <c r="B2700" t="s">
        <v>108</v>
      </c>
      <c r="C2700">
        <v>2675098</v>
      </c>
      <c r="D2700">
        <v>2675898</v>
      </c>
      <c r="E2700" t="s">
        <v>9</v>
      </c>
      <c r="F2700">
        <v>266</v>
      </c>
      <c r="G2700" s="15">
        <v>126463299</v>
      </c>
      <c r="H2700" t="s">
        <v>9</v>
      </c>
      <c r="I2700" t="s">
        <v>1529</v>
      </c>
      <c r="J2700" t="s">
        <v>9</v>
      </c>
      <c r="K2700" t="s">
        <v>1528</v>
      </c>
      <c r="L2700" t="s">
        <v>126</v>
      </c>
      <c r="M2700" s="14" t="b">
        <f t="shared" ref="M2700:M2763" si="217">$D2699&gt;=C2700</f>
        <v>1</v>
      </c>
      <c r="N2700" s="14">
        <f t="shared" si="214"/>
        <v>0</v>
      </c>
      <c r="O2700" s="14">
        <f t="shared" si="215"/>
        <v>-3</v>
      </c>
      <c r="P2700" s="14" t="b">
        <f t="shared" si="216"/>
        <v>1</v>
      </c>
      <c r="Q2700" t="b">
        <f t="shared" si="213"/>
        <v>0</v>
      </c>
    </row>
    <row r="2701" spans="1:17" x14ac:dyDescent="0.25">
      <c r="A2701" t="s">
        <v>6687</v>
      </c>
      <c r="B2701" t="s">
        <v>108</v>
      </c>
      <c r="C2701">
        <v>2675953</v>
      </c>
      <c r="D2701">
        <v>2677014</v>
      </c>
      <c r="E2701" t="s">
        <v>12</v>
      </c>
      <c r="F2701">
        <v>353</v>
      </c>
      <c r="G2701" s="15">
        <v>126463300</v>
      </c>
      <c r="H2701" t="s">
        <v>9</v>
      </c>
      <c r="I2701" t="s">
        <v>1527</v>
      </c>
      <c r="J2701" t="s">
        <v>9</v>
      </c>
      <c r="K2701" t="s">
        <v>1526</v>
      </c>
      <c r="L2701" t="s">
        <v>1525</v>
      </c>
      <c r="M2701" s="14" t="b">
        <f t="shared" si="217"/>
        <v>0</v>
      </c>
      <c r="N2701" s="14">
        <f t="shared" si="214"/>
        <v>0</v>
      </c>
      <c r="O2701" s="14">
        <f t="shared" si="215"/>
        <v>55</v>
      </c>
      <c r="P2701" s="14" t="b">
        <f t="shared" si="216"/>
        <v>1</v>
      </c>
      <c r="Q2701" t="b">
        <f t="shared" si="213"/>
        <v>0</v>
      </c>
    </row>
    <row r="2702" spans="1:17" x14ac:dyDescent="0.25">
      <c r="A2702" t="s">
        <v>6687</v>
      </c>
      <c r="B2702" t="s">
        <v>108</v>
      </c>
      <c r="C2702">
        <v>2677310</v>
      </c>
      <c r="D2702">
        <v>2679343</v>
      </c>
      <c r="E2702" t="s">
        <v>9</v>
      </c>
      <c r="F2702">
        <v>677</v>
      </c>
      <c r="G2702" s="15">
        <v>126463301</v>
      </c>
      <c r="H2702" t="s">
        <v>9</v>
      </c>
      <c r="I2702" t="s">
        <v>1524</v>
      </c>
      <c r="J2702" t="s">
        <v>9</v>
      </c>
      <c r="K2702" t="s">
        <v>1523</v>
      </c>
      <c r="L2702" t="s">
        <v>433</v>
      </c>
      <c r="M2702" s="14" t="b">
        <f t="shared" si="217"/>
        <v>0</v>
      </c>
      <c r="N2702" s="14">
        <f t="shared" si="214"/>
        <v>0</v>
      </c>
      <c r="O2702" s="14">
        <f t="shared" si="215"/>
        <v>296</v>
      </c>
      <c r="P2702" s="14" t="b">
        <f t="shared" si="216"/>
        <v>0</v>
      </c>
      <c r="Q2702" t="b">
        <f t="shared" si="213"/>
        <v>0</v>
      </c>
    </row>
    <row r="2703" spans="1:17" x14ac:dyDescent="0.25">
      <c r="A2703" t="s">
        <v>6687</v>
      </c>
      <c r="B2703" t="s">
        <v>108</v>
      </c>
      <c r="C2703">
        <v>2679424</v>
      </c>
      <c r="D2703">
        <v>2680296</v>
      </c>
      <c r="E2703" t="s">
        <v>12</v>
      </c>
      <c r="F2703">
        <v>290</v>
      </c>
      <c r="G2703" s="15">
        <v>126463302</v>
      </c>
      <c r="H2703" t="s">
        <v>9</v>
      </c>
      <c r="I2703" t="s">
        <v>1522</v>
      </c>
      <c r="J2703" t="s">
        <v>9</v>
      </c>
      <c r="K2703" t="s">
        <v>1521</v>
      </c>
      <c r="L2703" t="s">
        <v>1520</v>
      </c>
      <c r="M2703" s="14" t="b">
        <f t="shared" si="217"/>
        <v>0</v>
      </c>
      <c r="N2703" s="14">
        <f t="shared" si="214"/>
        <v>0</v>
      </c>
      <c r="O2703" s="14">
        <f t="shared" si="215"/>
        <v>81</v>
      </c>
      <c r="P2703" s="14" t="b">
        <f t="shared" si="216"/>
        <v>1</v>
      </c>
      <c r="Q2703" t="b">
        <f t="shared" si="213"/>
        <v>1</v>
      </c>
    </row>
    <row r="2704" spans="1:17" x14ac:dyDescent="0.25">
      <c r="A2704" t="s">
        <v>6687</v>
      </c>
      <c r="B2704" t="s">
        <v>108</v>
      </c>
      <c r="C2704">
        <v>2680557</v>
      </c>
      <c r="D2704">
        <v>2681030</v>
      </c>
      <c r="E2704" t="s">
        <v>12</v>
      </c>
      <c r="F2704">
        <v>157</v>
      </c>
      <c r="G2704" s="15">
        <v>126463303</v>
      </c>
      <c r="H2704" t="s">
        <v>1519</v>
      </c>
      <c r="I2704" t="s">
        <v>1518</v>
      </c>
      <c r="J2704" t="s">
        <v>9</v>
      </c>
      <c r="K2704" t="s">
        <v>1517</v>
      </c>
      <c r="L2704" t="s">
        <v>1516</v>
      </c>
      <c r="M2704" s="14" t="b">
        <f t="shared" si="217"/>
        <v>0</v>
      </c>
      <c r="N2704" s="14">
        <f t="shared" si="214"/>
        <v>0</v>
      </c>
      <c r="O2704" s="14">
        <f t="shared" si="215"/>
        <v>261</v>
      </c>
      <c r="P2704" s="14" t="b">
        <f t="shared" si="216"/>
        <v>0</v>
      </c>
      <c r="Q2704" t="b">
        <f t="shared" si="213"/>
        <v>0</v>
      </c>
    </row>
    <row r="2705" spans="1:17" x14ac:dyDescent="0.25">
      <c r="A2705" t="s">
        <v>6687</v>
      </c>
      <c r="B2705" t="s">
        <v>108</v>
      </c>
      <c r="C2705">
        <v>2681316</v>
      </c>
      <c r="D2705">
        <v>2682164</v>
      </c>
      <c r="E2705" t="s">
        <v>12</v>
      </c>
      <c r="F2705">
        <v>282</v>
      </c>
      <c r="G2705" s="15">
        <v>126463304</v>
      </c>
      <c r="H2705" t="s">
        <v>9</v>
      </c>
      <c r="I2705" t="s">
        <v>1515</v>
      </c>
      <c r="J2705" t="s">
        <v>9</v>
      </c>
      <c r="K2705" t="s">
        <v>1514</v>
      </c>
      <c r="L2705" t="s">
        <v>1513</v>
      </c>
      <c r="M2705" s="14" t="b">
        <f t="shared" si="217"/>
        <v>0</v>
      </c>
      <c r="N2705" s="14">
        <f t="shared" si="214"/>
        <v>0</v>
      </c>
      <c r="O2705" s="14">
        <f t="shared" si="215"/>
        <v>286</v>
      </c>
      <c r="P2705" s="14" t="b">
        <f t="shared" si="216"/>
        <v>0</v>
      </c>
      <c r="Q2705" t="b">
        <f t="shared" si="213"/>
        <v>0</v>
      </c>
    </row>
    <row r="2706" spans="1:17" x14ac:dyDescent="0.25">
      <c r="A2706" t="s">
        <v>6687</v>
      </c>
      <c r="B2706" t="s">
        <v>108</v>
      </c>
      <c r="C2706">
        <v>2682136</v>
      </c>
      <c r="D2706">
        <v>2683356</v>
      </c>
      <c r="E2706" t="s">
        <v>12</v>
      </c>
      <c r="F2706">
        <v>406</v>
      </c>
      <c r="G2706" s="15">
        <v>126463305</v>
      </c>
      <c r="H2706" t="s">
        <v>9</v>
      </c>
      <c r="I2706" t="s">
        <v>1512</v>
      </c>
      <c r="J2706" t="s">
        <v>9</v>
      </c>
      <c r="K2706" t="s">
        <v>1511</v>
      </c>
      <c r="L2706" t="s">
        <v>1510</v>
      </c>
      <c r="M2706" s="14" t="b">
        <f t="shared" si="217"/>
        <v>1</v>
      </c>
      <c r="N2706" s="14">
        <f t="shared" si="214"/>
        <v>0</v>
      </c>
      <c r="O2706" s="14">
        <f t="shared" si="215"/>
        <v>-28</v>
      </c>
      <c r="P2706" s="14" t="b">
        <f t="shared" si="216"/>
        <v>1</v>
      </c>
      <c r="Q2706" t="b">
        <f t="shared" si="213"/>
        <v>1</v>
      </c>
    </row>
    <row r="2707" spans="1:17" x14ac:dyDescent="0.25">
      <c r="A2707" t="s">
        <v>6687</v>
      </c>
      <c r="B2707" t="s">
        <v>108</v>
      </c>
      <c r="C2707">
        <v>2683542</v>
      </c>
      <c r="D2707">
        <v>2684894</v>
      </c>
      <c r="E2707" t="s">
        <v>9</v>
      </c>
      <c r="F2707">
        <v>450</v>
      </c>
      <c r="G2707" s="15">
        <v>126463306</v>
      </c>
      <c r="H2707" t="s">
        <v>9</v>
      </c>
      <c r="I2707" t="s">
        <v>1509</v>
      </c>
      <c r="J2707" t="s">
        <v>9</v>
      </c>
      <c r="K2707" t="s">
        <v>1508</v>
      </c>
      <c r="L2707" t="s">
        <v>1507</v>
      </c>
      <c r="M2707" s="14" t="b">
        <f t="shared" si="217"/>
        <v>0</v>
      </c>
      <c r="N2707" s="14">
        <f t="shared" si="214"/>
        <v>0</v>
      </c>
      <c r="O2707" s="14">
        <f t="shared" si="215"/>
        <v>186</v>
      </c>
      <c r="P2707" s="14" t="b">
        <f t="shared" si="216"/>
        <v>0</v>
      </c>
      <c r="Q2707" t="b">
        <f t="shared" si="213"/>
        <v>0</v>
      </c>
    </row>
    <row r="2708" spans="1:17" x14ac:dyDescent="0.25">
      <c r="A2708" t="s">
        <v>6687</v>
      </c>
      <c r="B2708" t="s">
        <v>108</v>
      </c>
      <c r="C2708">
        <v>2684921</v>
      </c>
      <c r="D2708">
        <v>2685259</v>
      </c>
      <c r="E2708" t="s">
        <v>9</v>
      </c>
      <c r="F2708">
        <v>112</v>
      </c>
      <c r="G2708" s="15">
        <v>126463307</v>
      </c>
      <c r="H2708" t="s">
        <v>9</v>
      </c>
      <c r="I2708" t="s">
        <v>1506</v>
      </c>
      <c r="J2708" t="s">
        <v>9</v>
      </c>
      <c r="K2708" t="s">
        <v>1505</v>
      </c>
      <c r="L2708" t="s">
        <v>1504</v>
      </c>
      <c r="M2708" s="14" t="b">
        <f t="shared" si="217"/>
        <v>0</v>
      </c>
      <c r="N2708" s="14">
        <f t="shared" si="214"/>
        <v>0</v>
      </c>
      <c r="O2708" s="14">
        <f t="shared" si="215"/>
        <v>27</v>
      </c>
      <c r="P2708" s="14" t="b">
        <f t="shared" si="216"/>
        <v>1</v>
      </c>
      <c r="Q2708" t="b">
        <f t="shared" si="213"/>
        <v>1</v>
      </c>
    </row>
    <row r="2709" spans="1:17" x14ac:dyDescent="0.25">
      <c r="A2709" t="s">
        <v>6687</v>
      </c>
      <c r="B2709" t="s">
        <v>108</v>
      </c>
      <c r="C2709">
        <v>2685421</v>
      </c>
      <c r="D2709">
        <v>2687787</v>
      </c>
      <c r="E2709" t="s">
        <v>12</v>
      </c>
      <c r="F2709">
        <v>788</v>
      </c>
      <c r="G2709" s="15">
        <v>126463308</v>
      </c>
      <c r="H2709" t="s">
        <v>9</v>
      </c>
      <c r="I2709" t="s">
        <v>1503</v>
      </c>
      <c r="J2709" t="s">
        <v>9</v>
      </c>
      <c r="K2709" t="s">
        <v>886</v>
      </c>
      <c r="L2709" t="s">
        <v>1502</v>
      </c>
      <c r="M2709" s="14" t="b">
        <f t="shared" si="217"/>
        <v>0</v>
      </c>
      <c r="N2709" s="14">
        <f t="shared" si="214"/>
        <v>0</v>
      </c>
      <c r="O2709" s="14">
        <f t="shared" si="215"/>
        <v>162</v>
      </c>
      <c r="P2709" s="14" t="b">
        <f t="shared" si="216"/>
        <v>0</v>
      </c>
      <c r="Q2709" t="b">
        <f t="shared" si="213"/>
        <v>0</v>
      </c>
    </row>
    <row r="2710" spans="1:17" x14ac:dyDescent="0.25">
      <c r="A2710" t="s">
        <v>6687</v>
      </c>
      <c r="B2710" t="s">
        <v>108</v>
      </c>
      <c r="C2710">
        <v>2687964</v>
      </c>
      <c r="D2710">
        <v>2688587</v>
      </c>
      <c r="E2710" t="s">
        <v>9</v>
      </c>
      <c r="F2710">
        <v>207</v>
      </c>
      <c r="G2710" s="15">
        <v>126463309</v>
      </c>
      <c r="H2710" t="s">
        <v>9</v>
      </c>
      <c r="I2710" t="s">
        <v>1501</v>
      </c>
      <c r="J2710" t="s">
        <v>9</v>
      </c>
      <c r="K2710" t="s">
        <v>1500</v>
      </c>
      <c r="L2710" t="s">
        <v>1499</v>
      </c>
      <c r="M2710" s="14" t="b">
        <f t="shared" si="217"/>
        <v>0</v>
      </c>
      <c r="N2710" s="14">
        <f t="shared" si="214"/>
        <v>0</v>
      </c>
      <c r="O2710" s="14">
        <f t="shared" si="215"/>
        <v>177</v>
      </c>
      <c r="P2710" s="14" t="b">
        <f t="shared" si="216"/>
        <v>0</v>
      </c>
      <c r="Q2710" t="b">
        <f t="shared" si="213"/>
        <v>0</v>
      </c>
    </row>
    <row r="2711" spans="1:17" x14ac:dyDescent="0.25">
      <c r="A2711" t="s">
        <v>6687</v>
      </c>
      <c r="B2711" t="s">
        <v>108</v>
      </c>
      <c r="C2711">
        <v>2688577</v>
      </c>
      <c r="D2711">
        <v>2689365</v>
      </c>
      <c r="E2711" t="s">
        <v>9</v>
      </c>
      <c r="F2711">
        <v>262</v>
      </c>
      <c r="G2711" s="15">
        <v>126463310</v>
      </c>
      <c r="H2711" t="s">
        <v>9</v>
      </c>
      <c r="I2711" t="s">
        <v>1498</v>
      </c>
      <c r="J2711" t="s">
        <v>9</v>
      </c>
      <c r="K2711" t="s">
        <v>1497</v>
      </c>
      <c r="L2711" t="s">
        <v>1496</v>
      </c>
      <c r="M2711" s="14" t="b">
        <f t="shared" si="217"/>
        <v>1</v>
      </c>
      <c r="N2711" s="14">
        <f t="shared" si="214"/>
        <v>0</v>
      </c>
      <c r="O2711" s="14">
        <f t="shared" si="215"/>
        <v>-10</v>
      </c>
      <c r="P2711" s="14" t="b">
        <f t="shared" si="216"/>
        <v>1</v>
      </c>
      <c r="Q2711" t="b">
        <f t="shared" si="213"/>
        <v>1</v>
      </c>
    </row>
    <row r="2712" spans="1:17" x14ac:dyDescent="0.25">
      <c r="A2712" t="s">
        <v>6687</v>
      </c>
      <c r="B2712" t="s">
        <v>108</v>
      </c>
      <c r="C2712">
        <v>2689575</v>
      </c>
      <c r="D2712">
        <v>2691311</v>
      </c>
      <c r="E2712" t="s">
        <v>12</v>
      </c>
      <c r="F2712">
        <v>578</v>
      </c>
      <c r="G2712" s="15">
        <v>126463311</v>
      </c>
      <c r="H2712" t="s">
        <v>9</v>
      </c>
      <c r="I2712" t="s">
        <v>1495</v>
      </c>
      <c r="J2712" t="s">
        <v>9</v>
      </c>
      <c r="K2712" t="s">
        <v>944</v>
      </c>
      <c r="L2712" t="s">
        <v>943</v>
      </c>
      <c r="M2712" s="14" t="b">
        <f t="shared" si="217"/>
        <v>0</v>
      </c>
      <c r="N2712" s="14">
        <f t="shared" si="214"/>
        <v>0</v>
      </c>
      <c r="O2712" s="14">
        <f t="shared" si="215"/>
        <v>210</v>
      </c>
      <c r="P2712" s="14" t="b">
        <f t="shared" si="216"/>
        <v>0</v>
      </c>
      <c r="Q2712" t="b">
        <f t="shared" si="213"/>
        <v>0</v>
      </c>
    </row>
    <row r="2713" spans="1:17" x14ac:dyDescent="0.25">
      <c r="A2713" t="s">
        <v>6687</v>
      </c>
      <c r="B2713" t="s">
        <v>108</v>
      </c>
      <c r="C2713">
        <v>2691308</v>
      </c>
      <c r="D2713">
        <v>2692609</v>
      </c>
      <c r="E2713" t="s">
        <v>12</v>
      </c>
      <c r="F2713">
        <v>433</v>
      </c>
      <c r="G2713" s="15">
        <v>126463312</v>
      </c>
      <c r="H2713" t="s">
        <v>9</v>
      </c>
      <c r="I2713" t="s">
        <v>1494</v>
      </c>
      <c r="J2713" t="s">
        <v>9</v>
      </c>
      <c r="K2713" t="s">
        <v>941</v>
      </c>
      <c r="L2713" t="s">
        <v>940</v>
      </c>
      <c r="M2713" s="14" t="b">
        <f t="shared" si="217"/>
        <v>1</v>
      </c>
      <c r="N2713" s="14">
        <f t="shared" si="214"/>
        <v>0</v>
      </c>
      <c r="O2713" s="14">
        <f t="shared" si="215"/>
        <v>-3</v>
      </c>
      <c r="P2713" s="14" t="b">
        <f t="shared" si="216"/>
        <v>1</v>
      </c>
      <c r="Q2713" t="b">
        <f t="shared" si="213"/>
        <v>1</v>
      </c>
    </row>
    <row r="2714" spans="1:17" x14ac:dyDescent="0.25">
      <c r="A2714" t="s">
        <v>6687</v>
      </c>
      <c r="B2714" t="s">
        <v>108</v>
      </c>
      <c r="C2714">
        <v>2692733</v>
      </c>
      <c r="D2714">
        <v>2693191</v>
      </c>
      <c r="E2714" t="s">
        <v>12</v>
      </c>
      <c r="F2714">
        <v>152</v>
      </c>
      <c r="G2714" s="15">
        <v>126463313</v>
      </c>
      <c r="H2714" t="s">
        <v>9</v>
      </c>
      <c r="I2714" t="s">
        <v>1493</v>
      </c>
      <c r="J2714" t="s">
        <v>9</v>
      </c>
      <c r="K2714" t="s">
        <v>677</v>
      </c>
      <c r="L2714" t="s">
        <v>676</v>
      </c>
      <c r="M2714" s="14" t="b">
        <f t="shared" si="217"/>
        <v>0</v>
      </c>
      <c r="N2714" s="14">
        <f t="shared" si="214"/>
        <v>0</v>
      </c>
      <c r="O2714" s="14">
        <f t="shared" si="215"/>
        <v>124</v>
      </c>
      <c r="P2714" s="14" t="b">
        <f t="shared" si="216"/>
        <v>0</v>
      </c>
      <c r="Q2714" t="b">
        <f t="shared" si="213"/>
        <v>0</v>
      </c>
    </row>
    <row r="2715" spans="1:17" x14ac:dyDescent="0.25">
      <c r="A2715" t="s">
        <v>6687</v>
      </c>
      <c r="B2715" t="s">
        <v>108</v>
      </c>
      <c r="C2715">
        <v>2693191</v>
      </c>
      <c r="D2715">
        <v>2693961</v>
      </c>
      <c r="E2715" t="s">
        <v>12</v>
      </c>
      <c r="F2715">
        <v>256</v>
      </c>
      <c r="G2715" s="15">
        <v>126463314</v>
      </c>
      <c r="H2715" t="s">
        <v>9</v>
      </c>
      <c r="I2715" t="s">
        <v>1492</v>
      </c>
      <c r="J2715" t="s">
        <v>9</v>
      </c>
      <c r="K2715" t="s">
        <v>1491</v>
      </c>
      <c r="L2715" t="s">
        <v>1490</v>
      </c>
      <c r="M2715" s="14" t="b">
        <f t="shared" si="217"/>
        <v>1</v>
      </c>
      <c r="N2715" s="14">
        <f t="shared" si="214"/>
        <v>0</v>
      </c>
      <c r="O2715" s="14">
        <f t="shared" si="215"/>
        <v>0</v>
      </c>
      <c r="P2715" s="14" t="b">
        <f t="shared" si="216"/>
        <v>1</v>
      </c>
      <c r="Q2715" t="b">
        <f t="shared" si="213"/>
        <v>1</v>
      </c>
    </row>
    <row r="2716" spans="1:17" x14ac:dyDescent="0.25">
      <c r="A2716" t="s">
        <v>6687</v>
      </c>
      <c r="B2716" t="s">
        <v>108</v>
      </c>
      <c r="C2716">
        <v>2694031</v>
      </c>
      <c r="D2716">
        <v>2695275</v>
      </c>
      <c r="E2716" t="s">
        <v>12</v>
      </c>
      <c r="F2716">
        <v>414</v>
      </c>
      <c r="G2716" s="15">
        <v>126463315</v>
      </c>
      <c r="H2716" t="s">
        <v>9</v>
      </c>
      <c r="I2716" t="s">
        <v>1489</v>
      </c>
      <c r="J2716" t="s">
        <v>9</v>
      </c>
      <c r="K2716" t="s">
        <v>1488</v>
      </c>
      <c r="L2716" t="s">
        <v>126</v>
      </c>
      <c r="M2716" s="14" t="b">
        <f t="shared" si="217"/>
        <v>0</v>
      </c>
      <c r="N2716" s="14">
        <f t="shared" si="214"/>
        <v>0</v>
      </c>
      <c r="O2716" s="14">
        <f t="shared" si="215"/>
        <v>70</v>
      </c>
      <c r="P2716" s="14" t="b">
        <f t="shared" si="216"/>
        <v>1</v>
      </c>
      <c r="Q2716" t="b">
        <f t="shared" si="213"/>
        <v>0</v>
      </c>
    </row>
    <row r="2717" spans="1:17" x14ac:dyDescent="0.25">
      <c r="A2717" t="s">
        <v>6687</v>
      </c>
      <c r="B2717" t="s">
        <v>108</v>
      </c>
      <c r="C2717">
        <v>2695272</v>
      </c>
      <c r="D2717">
        <v>2695904</v>
      </c>
      <c r="E2717" t="s">
        <v>12</v>
      </c>
      <c r="F2717">
        <v>210</v>
      </c>
      <c r="G2717" s="15">
        <v>126463316</v>
      </c>
      <c r="H2717" t="s">
        <v>9</v>
      </c>
      <c r="I2717" t="s">
        <v>1487</v>
      </c>
      <c r="J2717" t="s">
        <v>9</v>
      </c>
      <c r="K2717" t="s">
        <v>889</v>
      </c>
      <c r="L2717" t="s">
        <v>888</v>
      </c>
      <c r="M2717" s="14" t="b">
        <f t="shared" si="217"/>
        <v>1</v>
      </c>
      <c r="N2717" s="14">
        <f t="shared" si="214"/>
        <v>0</v>
      </c>
      <c r="O2717" s="14">
        <f t="shared" si="215"/>
        <v>-3</v>
      </c>
      <c r="P2717" s="14" t="b">
        <f t="shared" si="216"/>
        <v>1</v>
      </c>
      <c r="Q2717" t="b">
        <f t="shared" si="213"/>
        <v>0</v>
      </c>
    </row>
    <row r="2718" spans="1:17" x14ac:dyDescent="0.25">
      <c r="A2718" t="s">
        <v>6687</v>
      </c>
      <c r="B2718" t="s">
        <v>108</v>
      </c>
      <c r="C2718">
        <v>2695897</v>
      </c>
      <c r="D2718">
        <v>2696175</v>
      </c>
      <c r="E2718" t="s">
        <v>12</v>
      </c>
      <c r="F2718">
        <v>92</v>
      </c>
      <c r="G2718" s="15">
        <v>126463317</v>
      </c>
      <c r="H2718" t="s">
        <v>9</v>
      </c>
      <c r="I2718" t="s">
        <v>1486</v>
      </c>
      <c r="J2718" t="s">
        <v>9</v>
      </c>
      <c r="K2718" t="s">
        <v>1485</v>
      </c>
      <c r="L2718" t="s">
        <v>1484</v>
      </c>
      <c r="M2718" s="14" t="b">
        <f t="shared" si="217"/>
        <v>1</v>
      </c>
      <c r="N2718" s="14">
        <f t="shared" si="214"/>
        <v>0</v>
      </c>
      <c r="O2718" s="14">
        <f t="shared" si="215"/>
        <v>-7</v>
      </c>
      <c r="P2718" s="14" t="b">
        <f t="shared" si="216"/>
        <v>1</v>
      </c>
      <c r="Q2718" t="b">
        <f t="shared" si="213"/>
        <v>0</v>
      </c>
    </row>
    <row r="2719" spans="1:17" x14ac:dyDescent="0.25">
      <c r="A2719" t="s">
        <v>6687</v>
      </c>
      <c r="B2719" t="s">
        <v>108</v>
      </c>
      <c r="C2719">
        <v>2696329</v>
      </c>
      <c r="D2719">
        <v>2696817</v>
      </c>
      <c r="E2719" t="s">
        <v>9</v>
      </c>
      <c r="F2719">
        <v>162</v>
      </c>
      <c r="G2719" s="15">
        <v>126463318</v>
      </c>
      <c r="H2719" t="s">
        <v>9</v>
      </c>
      <c r="I2719" t="s">
        <v>1483</v>
      </c>
      <c r="J2719" t="s">
        <v>9</v>
      </c>
      <c r="K2719" t="s">
        <v>1482</v>
      </c>
      <c r="L2719" t="s">
        <v>1481</v>
      </c>
      <c r="M2719" s="14" t="b">
        <f t="shared" si="217"/>
        <v>0</v>
      </c>
      <c r="N2719" s="14">
        <f t="shared" si="214"/>
        <v>0</v>
      </c>
      <c r="O2719" s="14">
        <f t="shared" si="215"/>
        <v>154</v>
      </c>
      <c r="P2719" s="14" t="b">
        <f t="shared" si="216"/>
        <v>0</v>
      </c>
      <c r="Q2719" t="b">
        <f t="shared" si="213"/>
        <v>0</v>
      </c>
    </row>
    <row r="2720" spans="1:17" x14ac:dyDescent="0.25">
      <c r="A2720" t="s">
        <v>6687</v>
      </c>
      <c r="B2720" t="s">
        <v>108</v>
      </c>
      <c r="C2720">
        <v>2696918</v>
      </c>
      <c r="D2720">
        <v>2698123</v>
      </c>
      <c r="E2720" t="s">
        <v>12</v>
      </c>
      <c r="F2720">
        <v>401</v>
      </c>
      <c r="G2720" s="15">
        <v>126463319</v>
      </c>
      <c r="H2720" t="s">
        <v>9</v>
      </c>
      <c r="I2720" t="s">
        <v>1480</v>
      </c>
      <c r="J2720" t="s">
        <v>9</v>
      </c>
      <c r="K2720" t="s">
        <v>1479</v>
      </c>
      <c r="L2720" t="s">
        <v>1478</v>
      </c>
      <c r="M2720" s="14" t="b">
        <f t="shared" si="217"/>
        <v>0</v>
      </c>
      <c r="N2720" s="14">
        <f t="shared" si="214"/>
        <v>0</v>
      </c>
      <c r="O2720" s="14">
        <f t="shared" si="215"/>
        <v>101</v>
      </c>
      <c r="P2720" s="14" t="b">
        <f t="shared" si="216"/>
        <v>0</v>
      </c>
      <c r="Q2720" t="b">
        <f t="shared" si="213"/>
        <v>0</v>
      </c>
    </row>
    <row r="2721" spans="1:17" x14ac:dyDescent="0.25">
      <c r="A2721" t="s">
        <v>6687</v>
      </c>
      <c r="B2721" t="s">
        <v>108</v>
      </c>
      <c r="C2721">
        <v>2698120</v>
      </c>
      <c r="D2721">
        <v>2698674</v>
      </c>
      <c r="E2721" t="s">
        <v>12</v>
      </c>
      <c r="F2721">
        <v>184</v>
      </c>
      <c r="G2721" s="15">
        <v>126463320</v>
      </c>
      <c r="H2721" t="s">
        <v>9</v>
      </c>
      <c r="I2721" t="s">
        <v>1477</v>
      </c>
      <c r="J2721" t="s">
        <v>9</v>
      </c>
      <c r="K2721" t="s">
        <v>1476</v>
      </c>
      <c r="L2721" t="s">
        <v>1475</v>
      </c>
      <c r="M2721" s="14" t="b">
        <f t="shared" si="217"/>
        <v>1</v>
      </c>
      <c r="N2721" s="14">
        <f t="shared" si="214"/>
        <v>0</v>
      </c>
      <c r="O2721" s="14">
        <f t="shared" si="215"/>
        <v>-3</v>
      </c>
      <c r="P2721" s="14" t="b">
        <f t="shared" si="216"/>
        <v>1</v>
      </c>
      <c r="Q2721" t="b">
        <f t="shared" si="213"/>
        <v>1</v>
      </c>
    </row>
    <row r="2722" spans="1:17" x14ac:dyDescent="0.25">
      <c r="A2722" t="s">
        <v>6687</v>
      </c>
      <c r="B2722" t="s">
        <v>108</v>
      </c>
      <c r="C2722">
        <v>2698671</v>
      </c>
      <c r="D2722">
        <v>2699315</v>
      </c>
      <c r="E2722" t="s">
        <v>12</v>
      </c>
      <c r="F2722">
        <v>214</v>
      </c>
      <c r="G2722" s="15">
        <v>126463321</v>
      </c>
      <c r="H2722" t="s">
        <v>9</v>
      </c>
      <c r="I2722" t="s">
        <v>1474</v>
      </c>
      <c r="J2722" t="s">
        <v>9</v>
      </c>
      <c r="K2722" t="s">
        <v>537</v>
      </c>
      <c r="L2722" t="s">
        <v>536</v>
      </c>
      <c r="M2722" s="14" t="b">
        <f t="shared" si="217"/>
        <v>1</v>
      </c>
      <c r="N2722" s="14">
        <f t="shared" si="214"/>
        <v>0</v>
      </c>
      <c r="O2722" s="14">
        <f t="shared" si="215"/>
        <v>-3</v>
      </c>
      <c r="P2722" s="14" t="b">
        <f t="shared" si="216"/>
        <v>1</v>
      </c>
      <c r="Q2722" t="b">
        <f t="shared" si="213"/>
        <v>0</v>
      </c>
    </row>
    <row r="2723" spans="1:17" x14ac:dyDescent="0.25">
      <c r="A2723" t="s">
        <v>6687</v>
      </c>
      <c r="B2723" t="s">
        <v>108</v>
      </c>
      <c r="C2723">
        <v>2699388</v>
      </c>
      <c r="D2723">
        <v>2700467</v>
      </c>
      <c r="E2723" t="s">
        <v>12</v>
      </c>
      <c r="F2723">
        <v>359</v>
      </c>
      <c r="G2723" s="15">
        <v>126463322</v>
      </c>
      <c r="H2723" t="s">
        <v>9</v>
      </c>
      <c r="I2723" t="s">
        <v>1473</v>
      </c>
      <c r="J2723" t="s">
        <v>9</v>
      </c>
      <c r="K2723" t="s">
        <v>1472</v>
      </c>
      <c r="L2723" t="s">
        <v>1471</v>
      </c>
      <c r="M2723" s="14" t="b">
        <f t="shared" si="217"/>
        <v>0</v>
      </c>
      <c r="N2723" s="14">
        <f t="shared" si="214"/>
        <v>0</v>
      </c>
      <c r="O2723" s="14">
        <f t="shared" si="215"/>
        <v>73</v>
      </c>
      <c r="P2723" s="14" t="b">
        <f t="shared" si="216"/>
        <v>1</v>
      </c>
      <c r="Q2723" t="b">
        <f t="shared" si="213"/>
        <v>0</v>
      </c>
    </row>
    <row r="2724" spans="1:17" x14ac:dyDescent="0.25">
      <c r="A2724" t="s">
        <v>6687</v>
      </c>
      <c r="B2724" t="s">
        <v>108</v>
      </c>
      <c r="C2724">
        <v>2700550</v>
      </c>
      <c r="D2724">
        <v>2701443</v>
      </c>
      <c r="E2724" t="s">
        <v>12</v>
      </c>
      <c r="F2724">
        <v>297</v>
      </c>
      <c r="G2724" s="15">
        <v>126463323</v>
      </c>
      <c r="H2724" t="s">
        <v>9</v>
      </c>
      <c r="I2724" t="s">
        <v>1470</v>
      </c>
      <c r="J2724" t="s">
        <v>9</v>
      </c>
      <c r="K2724" t="s">
        <v>1469</v>
      </c>
      <c r="L2724" t="s">
        <v>1468</v>
      </c>
      <c r="M2724" s="14" t="b">
        <f t="shared" si="217"/>
        <v>0</v>
      </c>
      <c r="N2724" s="14">
        <f t="shared" si="214"/>
        <v>0</v>
      </c>
      <c r="O2724" s="14">
        <f t="shared" si="215"/>
        <v>83</v>
      </c>
      <c r="P2724" s="14" t="b">
        <f t="shared" si="216"/>
        <v>1</v>
      </c>
      <c r="Q2724" t="b">
        <f t="shared" si="213"/>
        <v>0</v>
      </c>
    </row>
    <row r="2725" spans="1:17" x14ac:dyDescent="0.25">
      <c r="A2725" t="s">
        <v>6687</v>
      </c>
      <c r="B2725" t="s">
        <v>108</v>
      </c>
      <c r="C2725">
        <v>2701440</v>
      </c>
      <c r="D2725">
        <v>2702333</v>
      </c>
      <c r="E2725" t="s">
        <v>12</v>
      </c>
      <c r="F2725">
        <v>297</v>
      </c>
      <c r="G2725" s="15">
        <v>126463324</v>
      </c>
      <c r="H2725" t="s">
        <v>9</v>
      </c>
      <c r="I2725" t="s">
        <v>1467</v>
      </c>
      <c r="J2725" t="s">
        <v>9</v>
      </c>
      <c r="K2725" t="s">
        <v>1466</v>
      </c>
      <c r="L2725" t="s">
        <v>511</v>
      </c>
      <c r="M2725" s="14" t="b">
        <f t="shared" si="217"/>
        <v>1</v>
      </c>
      <c r="N2725" s="14">
        <f t="shared" si="214"/>
        <v>0</v>
      </c>
      <c r="O2725" s="14">
        <f t="shared" si="215"/>
        <v>-3</v>
      </c>
      <c r="P2725" s="14" t="b">
        <f t="shared" si="216"/>
        <v>1</v>
      </c>
      <c r="Q2725" t="b">
        <f t="shared" si="213"/>
        <v>0</v>
      </c>
    </row>
    <row r="2726" spans="1:17" x14ac:dyDescent="0.25">
      <c r="A2726" t="s">
        <v>6687</v>
      </c>
      <c r="B2726" t="s">
        <v>108</v>
      </c>
      <c r="C2726">
        <v>2702320</v>
      </c>
      <c r="D2726">
        <v>2703180</v>
      </c>
      <c r="E2726" t="s">
        <v>12</v>
      </c>
      <c r="F2726">
        <v>286</v>
      </c>
      <c r="G2726" s="15">
        <v>126463325</v>
      </c>
      <c r="H2726" t="s">
        <v>9</v>
      </c>
      <c r="I2726" t="s">
        <v>1465</v>
      </c>
      <c r="J2726" t="s">
        <v>9</v>
      </c>
      <c r="K2726" t="s">
        <v>1463</v>
      </c>
      <c r="L2726" t="s">
        <v>1462</v>
      </c>
      <c r="M2726" s="14" t="b">
        <f t="shared" si="217"/>
        <v>1</v>
      </c>
      <c r="N2726" s="14">
        <f t="shared" si="214"/>
        <v>0</v>
      </c>
      <c r="O2726" s="14">
        <f t="shared" si="215"/>
        <v>-13</v>
      </c>
      <c r="P2726" s="14" t="b">
        <f t="shared" si="216"/>
        <v>1</v>
      </c>
      <c r="Q2726" t="b">
        <f t="shared" si="213"/>
        <v>0</v>
      </c>
    </row>
    <row r="2727" spans="1:17" x14ac:dyDescent="0.25">
      <c r="A2727" t="s">
        <v>6687</v>
      </c>
      <c r="B2727" t="s">
        <v>108</v>
      </c>
      <c r="C2727">
        <v>2703177</v>
      </c>
      <c r="D2727">
        <v>2704025</v>
      </c>
      <c r="E2727" t="s">
        <v>12</v>
      </c>
      <c r="F2727">
        <v>282</v>
      </c>
      <c r="G2727" s="15">
        <v>126463326</v>
      </c>
      <c r="H2727" t="s">
        <v>9</v>
      </c>
      <c r="I2727" t="s">
        <v>1464</v>
      </c>
      <c r="J2727" t="s">
        <v>9</v>
      </c>
      <c r="K2727" t="s">
        <v>1463</v>
      </c>
      <c r="L2727" t="s">
        <v>1462</v>
      </c>
      <c r="M2727" s="14" t="b">
        <f t="shared" si="217"/>
        <v>1</v>
      </c>
      <c r="N2727" s="14">
        <f t="shared" si="214"/>
        <v>0</v>
      </c>
      <c r="O2727" s="14">
        <f t="shared" si="215"/>
        <v>-3</v>
      </c>
      <c r="P2727" s="14" t="b">
        <f t="shared" si="216"/>
        <v>1</v>
      </c>
      <c r="Q2727" t="b">
        <f t="shared" si="213"/>
        <v>0</v>
      </c>
    </row>
    <row r="2728" spans="1:17" x14ac:dyDescent="0.25">
      <c r="A2728" t="s">
        <v>6687</v>
      </c>
      <c r="B2728" t="s">
        <v>108</v>
      </c>
      <c r="C2728">
        <v>2704000</v>
      </c>
      <c r="D2728">
        <v>2704608</v>
      </c>
      <c r="E2728" t="s">
        <v>9</v>
      </c>
      <c r="F2728">
        <v>202</v>
      </c>
      <c r="G2728" s="15">
        <v>126463327</v>
      </c>
      <c r="H2728" t="s">
        <v>9</v>
      </c>
      <c r="I2728" t="s">
        <v>1461</v>
      </c>
      <c r="J2728" t="s">
        <v>9</v>
      </c>
      <c r="K2728" t="s">
        <v>1460</v>
      </c>
      <c r="L2728" t="s">
        <v>717</v>
      </c>
      <c r="M2728" s="14" t="b">
        <f t="shared" si="217"/>
        <v>1</v>
      </c>
      <c r="N2728" s="14">
        <f t="shared" si="214"/>
        <v>0</v>
      </c>
      <c r="O2728" s="14">
        <f t="shared" si="215"/>
        <v>-25</v>
      </c>
      <c r="P2728" s="14" t="b">
        <f t="shared" si="216"/>
        <v>1</v>
      </c>
      <c r="Q2728" t="b">
        <f t="shared" si="213"/>
        <v>0</v>
      </c>
    </row>
    <row r="2729" spans="1:17" x14ac:dyDescent="0.25">
      <c r="A2729" t="s">
        <v>6687</v>
      </c>
      <c r="B2729" t="s">
        <v>108</v>
      </c>
      <c r="C2729">
        <v>2704605</v>
      </c>
      <c r="D2729">
        <v>2706590</v>
      </c>
      <c r="E2729" t="s">
        <v>9</v>
      </c>
      <c r="F2729">
        <v>661</v>
      </c>
      <c r="G2729" s="15">
        <v>126463328</v>
      </c>
      <c r="H2729" t="s">
        <v>9</v>
      </c>
      <c r="I2729" t="s">
        <v>1459</v>
      </c>
      <c r="J2729" t="s">
        <v>9</v>
      </c>
      <c r="K2729" t="s">
        <v>1458</v>
      </c>
      <c r="L2729" t="s">
        <v>1457</v>
      </c>
      <c r="M2729" s="14" t="b">
        <f t="shared" si="217"/>
        <v>1</v>
      </c>
      <c r="N2729" s="14">
        <f t="shared" si="214"/>
        <v>0</v>
      </c>
      <c r="O2729" s="14">
        <f t="shared" si="215"/>
        <v>-3</v>
      </c>
      <c r="P2729" s="14" t="b">
        <f t="shared" si="216"/>
        <v>1</v>
      </c>
      <c r="Q2729" t="b">
        <f t="shared" si="213"/>
        <v>0</v>
      </c>
    </row>
    <row r="2730" spans="1:17" x14ac:dyDescent="0.25">
      <c r="A2730" t="s">
        <v>6687</v>
      </c>
      <c r="B2730" t="s">
        <v>108</v>
      </c>
      <c r="C2730">
        <v>2706730</v>
      </c>
      <c r="D2730">
        <v>2707734</v>
      </c>
      <c r="E2730" t="s">
        <v>12</v>
      </c>
      <c r="F2730">
        <v>334</v>
      </c>
      <c r="G2730" s="15">
        <v>126463329</v>
      </c>
      <c r="H2730" t="s">
        <v>9</v>
      </c>
      <c r="I2730" t="s">
        <v>1456</v>
      </c>
      <c r="J2730" t="s">
        <v>9</v>
      </c>
      <c r="K2730" t="s">
        <v>1455</v>
      </c>
      <c r="L2730" t="s">
        <v>1454</v>
      </c>
      <c r="M2730" s="14" t="b">
        <f t="shared" si="217"/>
        <v>0</v>
      </c>
      <c r="N2730" s="14">
        <f t="shared" si="214"/>
        <v>0</v>
      </c>
      <c r="O2730" s="14">
        <f t="shared" si="215"/>
        <v>140</v>
      </c>
      <c r="P2730" s="14" t="b">
        <f t="shared" si="216"/>
        <v>0</v>
      </c>
      <c r="Q2730" t="b">
        <f t="shared" si="213"/>
        <v>0</v>
      </c>
    </row>
    <row r="2731" spans="1:17" x14ac:dyDescent="0.25">
      <c r="A2731" t="s">
        <v>6687</v>
      </c>
      <c r="B2731" t="s">
        <v>108</v>
      </c>
      <c r="C2731">
        <v>2707820</v>
      </c>
      <c r="D2731">
        <v>2708503</v>
      </c>
      <c r="E2731" t="s">
        <v>12</v>
      </c>
      <c r="F2731">
        <v>227</v>
      </c>
      <c r="G2731" s="15">
        <v>126463330</v>
      </c>
      <c r="H2731" t="s">
        <v>9</v>
      </c>
      <c r="I2731" t="s">
        <v>1453</v>
      </c>
      <c r="J2731" t="s">
        <v>9</v>
      </c>
      <c r="K2731" t="s">
        <v>1452</v>
      </c>
      <c r="L2731" t="s">
        <v>1451</v>
      </c>
      <c r="M2731" s="14" t="b">
        <f t="shared" si="217"/>
        <v>0</v>
      </c>
      <c r="N2731" s="14">
        <f t="shared" si="214"/>
        <v>0</v>
      </c>
      <c r="O2731" s="14">
        <f t="shared" si="215"/>
        <v>86</v>
      </c>
      <c r="P2731" s="14" t="b">
        <f t="shared" si="216"/>
        <v>1</v>
      </c>
      <c r="Q2731" t="b">
        <f t="shared" si="213"/>
        <v>1</v>
      </c>
    </row>
    <row r="2732" spans="1:17" x14ac:dyDescent="0.25">
      <c r="A2732" t="s">
        <v>6687</v>
      </c>
      <c r="B2732" t="s">
        <v>108</v>
      </c>
      <c r="C2732">
        <v>2708505</v>
      </c>
      <c r="D2732">
        <v>2709830</v>
      </c>
      <c r="E2732" t="s">
        <v>12</v>
      </c>
      <c r="F2732">
        <v>441</v>
      </c>
      <c r="G2732" s="15">
        <v>126463331</v>
      </c>
      <c r="H2732" t="s">
        <v>9</v>
      </c>
      <c r="I2732" t="s">
        <v>1450</v>
      </c>
      <c r="J2732" t="s">
        <v>9</v>
      </c>
      <c r="K2732" t="s">
        <v>1449</v>
      </c>
      <c r="L2732" t="s">
        <v>1448</v>
      </c>
      <c r="M2732" s="14" t="b">
        <f t="shared" si="217"/>
        <v>0</v>
      </c>
      <c r="N2732" s="14">
        <f t="shared" si="214"/>
        <v>0</v>
      </c>
      <c r="O2732" s="14">
        <f t="shared" si="215"/>
        <v>2</v>
      </c>
      <c r="P2732" s="14" t="b">
        <f t="shared" si="216"/>
        <v>1</v>
      </c>
      <c r="Q2732" t="b">
        <f t="shared" si="213"/>
        <v>0</v>
      </c>
    </row>
    <row r="2733" spans="1:17" x14ac:dyDescent="0.25">
      <c r="A2733" t="s">
        <v>6687</v>
      </c>
      <c r="B2733" t="s">
        <v>108</v>
      </c>
      <c r="C2733">
        <v>2709958</v>
      </c>
      <c r="D2733">
        <v>2710578</v>
      </c>
      <c r="E2733" t="s">
        <v>9</v>
      </c>
      <c r="F2733">
        <v>206</v>
      </c>
      <c r="G2733" s="15">
        <v>126463332</v>
      </c>
      <c r="H2733" t="s">
        <v>9</v>
      </c>
      <c r="I2733" t="s">
        <v>1447</v>
      </c>
      <c r="J2733" t="s">
        <v>9</v>
      </c>
      <c r="K2733" t="s">
        <v>1446</v>
      </c>
      <c r="L2733" t="s">
        <v>1445</v>
      </c>
      <c r="M2733" s="14" t="b">
        <f t="shared" si="217"/>
        <v>0</v>
      </c>
      <c r="N2733" s="14">
        <f t="shared" si="214"/>
        <v>0</v>
      </c>
      <c r="O2733" s="14">
        <f t="shared" si="215"/>
        <v>128</v>
      </c>
      <c r="P2733" s="14" t="b">
        <f t="shared" si="216"/>
        <v>0</v>
      </c>
      <c r="Q2733" t="b">
        <f t="shared" si="213"/>
        <v>0</v>
      </c>
    </row>
    <row r="2734" spans="1:17" x14ac:dyDescent="0.25">
      <c r="A2734" t="s">
        <v>6687</v>
      </c>
      <c r="B2734" t="s">
        <v>108</v>
      </c>
      <c r="C2734">
        <v>2710575</v>
      </c>
      <c r="D2734">
        <v>2711327</v>
      </c>
      <c r="E2734" t="s">
        <v>9</v>
      </c>
      <c r="F2734">
        <v>250</v>
      </c>
      <c r="G2734" s="15">
        <v>126463333</v>
      </c>
      <c r="H2734" t="s">
        <v>9</v>
      </c>
      <c r="I2734" t="s">
        <v>1444</v>
      </c>
      <c r="J2734" t="s">
        <v>9</v>
      </c>
      <c r="K2734" t="s">
        <v>1020</v>
      </c>
      <c r="L2734" t="s">
        <v>280</v>
      </c>
      <c r="M2734" s="14" t="b">
        <f t="shared" si="217"/>
        <v>1</v>
      </c>
      <c r="N2734" s="14">
        <f t="shared" si="214"/>
        <v>0</v>
      </c>
      <c r="O2734" s="14">
        <f t="shared" si="215"/>
        <v>-3</v>
      </c>
      <c r="P2734" s="14" t="b">
        <f t="shared" si="216"/>
        <v>1</v>
      </c>
      <c r="Q2734" t="b">
        <f t="shared" si="213"/>
        <v>1</v>
      </c>
    </row>
    <row r="2735" spans="1:17" x14ac:dyDescent="0.25">
      <c r="A2735" t="s">
        <v>6687</v>
      </c>
      <c r="B2735" t="s">
        <v>108</v>
      </c>
      <c r="C2735">
        <v>2711451</v>
      </c>
      <c r="D2735">
        <v>2712980</v>
      </c>
      <c r="E2735" t="s">
        <v>12</v>
      </c>
      <c r="F2735">
        <v>509</v>
      </c>
      <c r="G2735" s="15">
        <v>126463334</v>
      </c>
      <c r="H2735" t="s">
        <v>9</v>
      </c>
      <c r="I2735" t="s">
        <v>1443</v>
      </c>
      <c r="J2735" t="s">
        <v>9</v>
      </c>
      <c r="K2735" t="s">
        <v>9</v>
      </c>
      <c r="L2735" t="s">
        <v>126</v>
      </c>
      <c r="M2735" s="14" t="b">
        <f t="shared" si="217"/>
        <v>0</v>
      </c>
      <c r="N2735" s="14">
        <f t="shared" si="214"/>
        <v>0</v>
      </c>
      <c r="O2735" s="14">
        <f t="shared" si="215"/>
        <v>124</v>
      </c>
      <c r="P2735" s="14" t="b">
        <f t="shared" si="216"/>
        <v>0</v>
      </c>
      <c r="Q2735" t="b">
        <f t="shared" si="213"/>
        <v>0</v>
      </c>
    </row>
    <row r="2736" spans="1:17" x14ac:dyDescent="0.25">
      <c r="A2736" t="s">
        <v>6687</v>
      </c>
      <c r="B2736" t="s">
        <v>108</v>
      </c>
      <c r="C2736">
        <v>2713251</v>
      </c>
      <c r="D2736">
        <v>2714594</v>
      </c>
      <c r="E2736" t="s">
        <v>12</v>
      </c>
      <c r="F2736">
        <v>447</v>
      </c>
      <c r="G2736" s="15">
        <v>126463335</v>
      </c>
      <c r="H2736" t="s">
        <v>9</v>
      </c>
      <c r="I2736" t="s">
        <v>1442</v>
      </c>
      <c r="J2736" t="s">
        <v>9</v>
      </c>
      <c r="K2736" t="s">
        <v>1441</v>
      </c>
      <c r="L2736" t="s">
        <v>1440</v>
      </c>
      <c r="M2736" s="14" t="b">
        <f t="shared" si="217"/>
        <v>0</v>
      </c>
      <c r="N2736" s="14">
        <f t="shared" si="214"/>
        <v>0</v>
      </c>
      <c r="O2736" s="14">
        <f t="shared" si="215"/>
        <v>271</v>
      </c>
      <c r="P2736" s="14" t="b">
        <f t="shared" si="216"/>
        <v>0</v>
      </c>
      <c r="Q2736" t="b">
        <f t="shared" si="213"/>
        <v>0</v>
      </c>
    </row>
    <row r="2737" spans="1:17" x14ac:dyDescent="0.25">
      <c r="A2737" t="s">
        <v>6687</v>
      </c>
      <c r="B2737" t="s">
        <v>108</v>
      </c>
      <c r="C2737">
        <v>2714581</v>
      </c>
      <c r="D2737">
        <v>2715357</v>
      </c>
      <c r="E2737" t="s">
        <v>12</v>
      </c>
      <c r="F2737">
        <v>258</v>
      </c>
      <c r="G2737" s="15">
        <v>126463336</v>
      </c>
      <c r="H2737" t="s">
        <v>9</v>
      </c>
      <c r="I2737" t="s">
        <v>1439</v>
      </c>
      <c r="J2737" t="s">
        <v>9</v>
      </c>
      <c r="K2737" t="s">
        <v>1438</v>
      </c>
      <c r="L2737" t="s">
        <v>1437</v>
      </c>
      <c r="M2737" s="14" t="b">
        <f t="shared" si="217"/>
        <v>1</v>
      </c>
      <c r="N2737" s="14">
        <f t="shared" si="214"/>
        <v>0</v>
      </c>
      <c r="O2737" s="14">
        <f t="shared" si="215"/>
        <v>-13</v>
      </c>
      <c r="P2737" s="14" t="b">
        <f t="shared" si="216"/>
        <v>1</v>
      </c>
      <c r="Q2737" t="b">
        <f t="shared" si="213"/>
        <v>1</v>
      </c>
    </row>
    <row r="2738" spans="1:17" x14ac:dyDescent="0.25">
      <c r="A2738" t="s">
        <v>6687</v>
      </c>
      <c r="B2738" t="s">
        <v>108</v>
      </c>
      <c r="C2738">
        <v>2715605</v>
      </c>
      <c r="D2738">
        <v>2715802</v>
      </c>
      <c r="E2738" t="s">
        <v>9</v>
      </c>
      <c r="F2738">
        <v>65</v>
      </c>
      <c r="G2738" s="15">
        <v>126463337</v>
      </c>
      <c r="H2738" t="s">
        <v>9</v>
      </c>
      <c r="I2738" t="s">
        <v>1436</v>
      </c>
      <c r="J2738" t="s">
        <v>9</v>
      </c>
      <c r="K2738" t="s">
        <v>9</v>
      </c>
      <c r="L2738" t="s">
        <v>126</v>
      </c>
      <c r="M2738" s="14" t="b">
        <f t="shared" si="217"/>
        <v>0</v>
      </c>
      <c r="N2738" s="14">
        <f t="shared" si="214"/>
        <v>0</v>
      </c>
      <c r="O2738" s="14">
        <f t="shared" si="215"/>
        <v>248</v>
      </c>
      <c r="P2738" s="14" t="b">
        <f t="shared" si="216"/>
        <v>0</v>
      </c>
      <c r="Q2738" t="b">
        <f t="shared" si="213"/>
        <v>0</v>
      </c>
    </row>
    <row r="2739" spans="1:17" x14ac:dyDescent="0.25">
      <c r="A2739" t="s">
        <v>6687</v>
      </c>
      <c r="B2739" t="s">
        <v>108</v>
      </c>
      <c r="C2739">
        <v>2715952</v>
      </c>
      <c r="D2739">
        <v>2716809</v>
      </c>
      <c r="E2739" t="s">
        <v>12</v>
      </c>
      <c r="F2739">
        <v>285</v>
      </c>
      <c r="G2739" s="15">
        <v>126463338</v>
      </c>
      <c r="H2739" t="s">
        <v>9</v>
      </c>
      <c r="I2739" t="s">
        <v>1435</v>
      </c>
      <c r="J2739" t="s">
        <v>9</v>
      </c>
      <c r="K2739" t="s">
        <v>279</v>
      </c>
      <c r="L2739" t="s">
        <v>280</v>
      </c>
      <c r="M2739" s="14" t="b">
        <f t="shared" si="217"/>
        <v>0</v>
      </c>
      <c r="N2739" s="14">
        <f t="shared" si="214"/>
        <v>0</v>
      </c>
      <c r="O2739" s="14">
        <f t="shared" si="215"/>
        <v>150</v>
      </c>
      <c r="P2739" s="14" t="b">
        <f t="shared" si="216"/>
        <v>0</v>
      </c>
      <c r="Q2739" t="b">
        <f t="shared" si="213"/>
        <v>0</v>
      </c>
    </row>
    <row r="2740" spans="1:17" x14ac:dyDescent="0.25">
      <c r="A2740" t="s">
        <v>6687</v>
      </c>
      <c r="B2740" t="s">
        <v>108</v>
      </c>
      <c r="C2740">
        <v>2717073</v>
      </c>
      <c r="D2740">
        <v>2718164</v>
      </c>
      <c r="E2740" t="s">
        <v>12</v>
      </c>
      <c r="F2740">
        <v>363</v>
      </c>
      <c r="G2740" s="15">
        <v>126463339</v>
      </c>
      <c r="H2740" t="s">
        <v>9</v>
      </c>
      <c r="I2740" t="s">
        <v>1434</v>
      </c>
      <c r="J2740" t="s">
        <v>9</v>
      </c>
      <c r="K2740" t="s">
        <v>1433</v>
      </c>
      <c r="L2740" t="s">
        <v>1432</v>
      </c>
      <c r="M2740" s="14" t="b">
        <f t="shared" si="217"/>
        <v>0</v>
      </c>
      <c r="N2740" s="14">
        <f t="shared" si="214"/>
        <v>0</v>
      </c>
      <c r="O2740" s="14">
        <f t="shared" si="215"/>
        <v>264</v>
      </c>
      <c r="P2740" s="14" t="b">
        <f t="shared" si="216"/>
        <v>0</v>
      </c>
      <c r="Q2740" t="b">
        <f t="shared" si="213"/>
        <v>0</v>
      </c>
    </row>
    <row r="2741" spans="1:17" x14ac:dyDescent="0.25">
      <c r="A2741" t="s">
        <v>6687</v>
      </c>
      <c r="B2741" t="s">
        <v>108</v>
      </c>
      <c r="C2741">
        <v>2718168</v>
      </c>
      <c r="D2741">
        <v>2718593</v>
      </c>
      <c r="E2741" t="s">
        <v>12</v>
      </c>
      <c r="F2741">
        <v>141</v>
      </c>
      <c r="G2741" s="15">
        <v>126463340</v>
      </c>
      <c r="H2741" t="s">
        <v>9</v>
      </c>
      <c r="I2741" t="s">
        <v>1431</v>
      </c>
      <c r="J2741" t="s">
        <v>9</v>
      </c>
      <c r="K2741" t="s">
        <v>1430</v>
      </c>
      <c r="L2741" t="s">
        <v>1429</v>
      </c>
      <c r="M2741" s="14" t="b">
        <f t="shared" si="217"/>
        <v>0</v>
      </c>
      <c r="N2741" s="14">
        <f t="shared" si="214"/>
        <v>0</v>
      </c>
      <c r="O2741" s="14">
        <f t="shared" si="215"/>
        <v>4</v>
      </c>
      <c r="P2741" s="14" t="b">
        <f t="shared" si="216"/>
        <v>1</v>
      </c>
      <c r="Q2741" t="b">
        <f t="shared" si="213"/>
        <v>1</v>
      </c>
    </row>
    <row r="2742" spans="1:17" x14ac:dyDescent="0.25">
      <c r="A2742" t="s">
        <v>6687</v>
      </c>
      <c r="B2742" t="s">
        <v>108</v>
      </c>
      <c r="C2742">
        <v>2718590</v>
      </c>
      <c r="D2742">
        <v>2719474</v>
      </c>
      <c r="E2742" t="s">
        <v>12</v>
      </c>
      <c r="F2742">
        <v>294</v>
      </c>
      <c r="G2742" s="15">
        <v>126463341</v>
      </c>
      <c r="H2742" t="s">
        <v>9</v>
      </c>
      <c r="I2742" t="s">
        <v>1428</v>
      </c>
      <c r="J2742" t="s">
        <v>9</v>
      </c>
      <c r="K2742" t="s">
        <v>1427</v>
      </c>
      <c r="L2742" t="s">
        <v>1426</v>
      </c>
      <c r="M2742" s="14" t="b">
        <f t="shared" si="217"/>
        <v>1</v>
      </c>
      <c r="N2742" s="14">
        <f t="shared" si="214"/>
        <v>0</v>
      </c>
      <c r="O2742" s="14">
        <f t="shared" si="215"/>
        <v>-3</v>
      </c>
      <c r="P2742" s="14" t="b">
        <f t="shared" si="216"/>
        <v>1</v>
      </c>
      <c r="Q2742" t="b">
        <f t="shared" si="213"/>
        <v>0</v>
      </c>
    </row>
    <row r="2743" spans="1:17" x14ac:dyDescent="0.25">
      <c r="A2743" t="s">
        <v>6687</v>
      </c>
      <c r="B2743" t="s">
        <v>108</v>
      </c>
      <c r="C2743">
        <v>2719668</v>
      </c>
      <c r="D2743">
        <v>2720549</v>
      </c>
      <c r="E2743" t="s">
        <v>9</v>
      </c>
      <c r="F2743">
        <v>293</v>
      </c>
      <c r="G2743" s="15">
        <v>126463342</v>
      </c>
      <c r="H2743" t="s">
        <v>9</v>
      </c>
      <c r="I2743" t="s">
        <v>1425</v>
      </c>
      <c r="J2743" t="s">
        <v>9</v>
      </c>
      <c r="K2743" t="s">
        <v>1424</v>
      </c>
      <c r="L2743" t="s">
        <v>1423</v>
      </c>
      <c r="M2743" s="14" t="b">
        <f t="shared" si="217"/>
        <v>0</v>
      </c>
      <c r="N2743" s="14">
        <f t="shared" si="214"/>
        <v>0</v>
      </c>
      <c r="O2743" s="14">
        <f t="shared" si="215"/>
        <v>194</v>
      </c>
      <c r="P2743" s="14" t="b">
        <f t="shared" si="216"/>
        <v>0</v>
      </c>
      <c r="Q2743" t="b">
        <f t="shared" si="213"/>
        <v>0</v>
      </c>
    </row>
    <row r="2744" spans="1:17" x14ac:dyDescent="0.25">
      <c r="A2744" t="s">
        <v>6687</v>
      </c>
      <c r="B2744" t="s">
        <v>108</v>
      </c>
      <c r="C2744">
        <v>2720624</v>
      </c>
      <c r="D2744">
        <v>2721355</v>
      </c>
      <c r="E2744" t="s">
        <v>12</v>
      </c>
      <c r="F2744">
        <v>243</v>
      </c>
      <c r="G2744" s="15">
        <v>126463343</v>
      </c>
      <c r="H2744" t="s">
        <v>9</v>
      </c>
      <c r="I2744" t="s">
        <v>1422</v>
      </c>
      <c r="J2744" t="s">
        <v>9</v>
      </c>
      <c r="K2744" t="s">
        <v>1421</v>
      </c>
      <c r="L2744" t="s">
        <v>1420</v>
      </c>
      <c r="M2744" s="14" t="b">
        <f t="shared" si="217"/>
        <v>0</v>
      </c>
      <c r="N2744" s="14">
        <f t="shared" si="214"/>
        <v>0</v>
      </c>
      <c r="O2744" s="14">
        <f t="shared" si="215"/>
        <v>75</v>
      </c>
      <c r="P2744" s="14" t="b">
        <f t="shared" si="216"/>
        <v>1</v>
      </c>
      <c r="Q2744" t="b">
        <f t="shared" si="213"/>
        <v>1</v>
      </c>
    </row>
    <row r="2745" spans="1:17" x14ac:dyDescent="0.25">
      <c r="A2745" t="s">
        <v>6687</v>
      </c>
      <c r="B2745" t="s">
        <v>108</v>
      </c>
      <c r="C2745">
        <v>2721359</v>
      </c>
      <c r="D2745">
        <v>2722069</v>
      </c>
      <c r="E2745" t="s">
        <v>12</v>
      </c>
      <c r="F2745">
        <v>236</v>
      </c>
      <c r="G2745" s="15">
        <v>126463344</v>
      </c>
      <c r="H2745" t="s">
        <v>9</v>
      </c>
      <c r="I2745" t="s">
        <v>1419</v>
      </c>
      <c r="J2745" t="s">
        <v>9</v>
      </c>
      <c r="K2745" t="s">
        <v>1418</v>
      </c>
      <c r="L2745" t="s">
        <v>924</v>
      </c>
      <c r="M2745" s="14" t="b">
        <f t="shared" si="217"/>
        <v>0</v>
      </c>
      <c r="N2745" s="14">
        <f t="shared" si="214"/>
        <v>0</v>
      </c>
      <c r="O2745" s="14">
        <f t="shared" si="215"/>
        <v>4</v>
      </c>
      <c r="P2745" s="14" t="b">
        <f t="shared" si="216"/>
        <v>1</v>
      </c>
      <c r="Q2745" t="b">
        <f t="shared" si="213"/>
        <v>0</v>
      </c>
    </row>
    <row r="2746" spans="1:17" x14ac:dyDescent="0.25">
      <c r="A2746" t="s">
        <v>6687</v>
      </c>
      <c r="B2746" t="s">
        <v>108</v>
      </c>
      <c r="C2746">
        <v>2722066</v>
      </c>
      <c r="D2746">
        <v>2722998</v>
      </c>
      <c r="E2746" t="s">
        <v>12</v>
      </c>
      <c r="F2746">
        <v>310</v>
      </c>
      <c r="G2746" s="15">
        <v>126463345</v>
      </c>
      <c r="H2746" t="s">
        <v>9</v>
      </c>
      <c r="I2746" t="s">
        <v>1417</v>
      </c>
      <c r="J2746" t="s">
        <v>9</v>
      </c>
      <c r="K2746" t="s">
        <v>815</v>
      </c>
      <c r="L2746" t="s">
        <v>814</v>
      </c>
      <c r="M2746" s="14" t="b">
        <f t="shared" si="217"/>
        <v>1</v>
      </c>
      <c r="N2746" s="14">
        <f t="shared" si="214"/>
        <v>0</v>
      </c>
      <c r="O2746" s="14">
        <f t="shared" si="215"/>
        <v>-3</v>
      </c>
      <c r="P2746" s="14" t="b">
        <f t="shared" si="216"/>
        <v>1</v>
      </c>
      <c r="Q2746" t="b">
        <f t="shared" si="213"/>
        <v>0</v>
      </c>
    </row>
    <row r="2747" spans="1:17" x14ac:dyDescent="0.25">
      <c r="A2747" t="s">
        <v>6687</v>
      </c>
      <c r="B2747" t="s">
        <v>108</v>
      </c>
      <c r="C2747">
        <v>2723021</v>
      </c>
      <c r="D2747">
        <v>2723926</v>
      </c>
      <c r="E2747" t="s">
        <v>9</v>
      </c>
      <c r="F2747">
        <v>301</v>
      </c>
      <c r="G2747" s="15">
        <v>126463346</v>
      </c>
      <c r="H2747" t="s">
        <v>9</v>
      </c>
      <c r="I2747" t="s">
        <v>1416</v>
      </c>
      <c r="J2747" t="s">
        <v>9</v>
      </c>
      <c r="K2747" t="s">
        <v>251</v>
      </c>
      <c r="L2747" t="s">
        <v>252</v>
      </c>
      <c r="M2747" s="14" t="b">
        <f t="shared" si="217"/>
        <v>0</v>
      </c>
      <c r="N2747" s="14">
        <f t="shared" si="214"/>
        <v>0</v>
      </c>
      <c r="O2747" s="14">
        <f t="shared" si="215"/>
        <v>23</v>
      </c>
      <c r="P2747" s="14" t="b">
        <f t="shared" si="216"/>
        <v>1</v>
      </c>
      <c r="Q2747" t="b">
        <f t="shared" si="213"/>
        <v>0</v>
      </c>
    </row>
    <row r="2748" spans="1:17" x14ac:dyDescent="0.25">
      <c r="A2748" t="s">
        <v>6687</v>
      </c>
      <c r="B2748" t="s">
        <v>108</v>
      </c>
      <c r="C2748">
        <v>2724552</v>
      </c>
      <c r="D2748">
        <v>2725076</v>
      </c>
      <c r="E2748" t="s">
        <v>9</v>
      </c>
      <c r="F2748">
        <v>174</v>
      </c>
      <c r="G2748" s="15">
        <v>126463347</v>
      </c>
      <c r="H2748" t="s">
        <v>9</v>
      </c>
      <c r="I2748" t="s">
        <v>1415</v>
      </c>
      <c r="J2748" t="s">
        <v>9</v>
      </c>
      <c r="K2748" t="s">
        <v>9</v>
      </c>
      <c r="L2748" t="s">
        <v>126</v>
      </c>
      <c r="M2748" s="14" t="b">
        <f t="shared" si="217"/>
        <v>0</v>
      </c>
      <c r="N2748" s="14">
        <f t="shared" si="214"/>
        <v>0</v>
      </c>
      <c r="O2748" s="14">
        <f t="shared" si="215"/>
        <v>626</v>
      </c>
      <c r="P2748" s="14" t="b">
        <f t="shared" si="216"/>
        <v>0</v>
      </c>
      <c r="Q2748" t="b">
        <f t="shared" si="213"/>
        <v>0</v>
      </c>
    </row>
    <row r="2749" spans="1:17" x14ac:dyDescent="0.25">
      <c r="A2749" t="s">
        <v>6687</v>
      </c>
      <c r="B2749" t="s">
        <v>108</v>
      </c>
      <c r="C2749">
        <v>2725463</v>
      </c>
      <c r="D2749">
        <v>2726416</v>
      </c>
      <c r="E2749" t="s">
        <v>12</v>
      </c>
      <c r="F2749">
        <v>317</v>
      </c>
      <c r="G2749" s="15">
        <v>126463348</v>
      </c>
      <c r="H2749" t="s">
        <v>9</v>
      </c>
      <c r="I2749" t="s">
        <v>1414</v>
      </c>
      <c r="J2749" t="s">
        <v>9</v>
      </c>
      <c r="K2749" t="s">
        <v>1413</v>
      </c>
      <c r="L2749" t="s">
        <v>1412</v>
      </c>
      <c r="M2749" s="14" t="b">
        <f t="shared" si="217"/>
        <v>0</v>
      </c>
      <c r="N2749" s="14">
        <f t="shared" si="214"/>
        <v>0</v>
      </c>
      <c r="O2749" s="14">
        <f t="shared" si="215"/>
        <v>387</v>
      </c>
      <c r="P2749" s="14" t="b">
        <f t="shared" si="216"/>
        <v>0</v>
      </c>
      <c r="Q2749" t="b">
        <f t="shared" si="213"/>
        <v>0</v>
      </c>
    </row>
    <row r="2750" spans="1:17" x14ac:dyDescent="0.25">
      <c r="A2750" t="s">
        <v>6687</v>
      </c>
      <c r="B2750" t="s">
        <v>108</v>
      </c>
      <c r="C2750">
        <v>2726413</v>
      </c>
      <c r="D2750">
        <v>2727687</v>
      </c>
      <c r="E2750" t="s">
        <v>12</v>
      </c>
      <c r="F2750">
        <v>424</v>
      </c>
      <c r="G2750" s="15">
        <v>126463349</v>
      </c>
      <c r="H2750" t="s">
        <v>9</v>
      </c>
      <c r="I2750" t="s">
        <v>1411</v>
      </c>
      <c r="J2750" t="s">
        <v>9</v>
      </c>
      <c r="K2750" t="s">
        <v>1410</v>
      </c>
      <c r="L2750" t="s">
        <v>1409</v>
      </c>
      <c r="M2750" s="14" t="b">
        <f t="shared" si="217"/>
        <v>1</v>
      </c>
      <c r="N2750" s="14">
        <f t="shared" si="214"/>
        <v>0</v>
      </c>
      <c r="O2750" s="14">
        <f t="shared" si="215"/>
        <v>-3</v>
      </c>
      <c r="P2750" s="14" t="b">
        <f t="shared" si="216"/>
        <v>1</v>
      </c>
      <c r="Q2750" t="b">
        <f t="shared" si="213"/>
        <v>1</v>
      </c>
    </row>
    <row r="2751" spans="1:17" x14ac:dyDescent="0.25">
      <c r="A2751" t="s">
        <v>6687</v>
      </c>
      <c r="B2751" t="s">
        <v>108</v>
      </c>
      <c r="C2751">
        <v>2727822</v>
      </c>
      <c r="D2751">
        <v>2728310</v>
      </c>
      <c r="E2751" t="s">
        <v>9</v>
      </c>
      <c r="F2751">
        <v>162</v>
      </c>
      <c r="G2751" s="15">
        <v>126463350</v>
      </c>
      <c r="H2751" t="s">
        <v>9</v>
      </c>
      <c r="I2751" t="s">
        <v>1408</v>
      </c>
      <c r="J2751" t="s">
        <v>9</v>
      </c>
      <c r="K2751" t="s">
        <v>726</v>
      </c>
      <c r="L2751" t="s">
        <v>1407</v>
      </c>
      <c r="M2751" s="14" t="b">
        <f t="shared" si="217"/>
        <v>0</v>
      </c>
      <c r="N2751" s="14">
        <f t="shared" si="214"/>
        <v>0</v>
      </c>
      <c r="O2751" s="14">
        <f t="shared" si="215"/>
        <v>135</v>
      </c>
      <c r="P2751" s="14" t="b">
        <f t="shared" si="216"/>
        <v>0</v>
      </c>
      <c r="Q2751" t="b">
        <f t="shared" si="213"/>
        <v>0</v>
      </c>
    </row>
    <row r="2752" spans="1:17" x14ac:dyDescent="0.25">
      <c r="A2752" t="s">
        <v>6687</v>
      </c>
      <c r="B2752" t="s">
        <v>108</v>
      </c>
      <c r="C2752">
        <v>2728318</v>
      </c>
      <c r="D2752">
        <v>2729664</v>
      </c>
      <c r="E2752" t="s">
        <v>9</v>
      </c>
      <c r="F2752">
        <v>448</v>
      </c>
      <c r="G2752" s="15">
        <v>126463351</v>
      </c>
      <c r="H2752" t="s">
        <v>9</v>
      </c>
      <c r="I2752" t="s">
        <v>1406</v>
      </c>
      <c r="J2752" t="s">
        <v>9</v>
      </c>
      <c r="K2752" t="s">
        <v>1405</v>
      </c>
      <c r="L2752" t="s">
        <v>1404</v>
      </c>
      <c r="M2752" s="14" t="b">
        <f t="shared" si="217"/>
        <v>0</v>
      </c>
      <c r="N2752" s="14">
        <f t="shared" si="214"/>
        <v>0</v>
      </c>
      <c r="O2752" s="14">
        <f t="shared" si="215"/>
        <v>8</v>
      </c>
      <c r="P2752" s="14" t="b">
        <f t="shared" si="216"/>
        <v>1</v>
      </c>
      <c r="Q2752" t="b">
        <f t="shared" si="213"/>
        <v>1</v>
      </c>
    </row>
    <row r="2753" spans="1:17" x14ac:dyDescent="0.25">
      <c r="A2753" t="s">
        <v>6687</v>
      </c>
      <c r="B2753" t="s">
        <v>108</v>
      </c>
      <c r="C2753">
        <v>2729672</v>
      </c>
      <c r="D2753">
        <v>2730784</v>
      </c>
      <c r="E2753" t="s">
        <v>9</v>
      </c>
      <c r="F2753">
        <v>370</v>
      </c>
      <c r="G2753" s="15">
        <v>126463352</v>
      </c>
      <c r="H2753" t="s">
        <v>9</v>
      </c>
      <c r="I2753" t="s">
        <v>1403</v>
      </c>
      <c r="J2753" t="s">
        <v>9</v>
      </c>
      <c r="K2753" t="s">
        <v>1402</v>
      </c>
      <c r="L2753" t="s">
        <v>1401</v>
      </c>
      <c r="M2753" s="14" t="b">
        <f t="shared" si="217"/>
        <v>0</v>
      </c>
      <c r="N2753" s="14">
        <f t="shared" si="214"/>
        <v>0</v>
      </c>
      <c r="O2753" s="14">
        <f t="shared" si="215"/>
        <v>8</v>
      </c>
      <c r="P2753" s="14" t="b">
        <f t="shared" si="216"/>
        <v>1</v>
      </c>
      <c r="Q2753" t="b">
        <f t="shared" si="213"/>
        <v>0</v>
      </c>
    </row>
    <row r="2754" spans="1:17" x14ac:dyDescent="0.25">
      <c r="A2754" t="s">
        <v>6687</v>
      </c>
      <c r="B2754" t="s">
        <v>108</v>
      </c>
      <c r="C2754">
        <v>2730781</v>
      </c>
      <c r="D2754">
        <v>2732301</v>
      </c>
      <c r="E2754" t="s">
        <v>9</v>
      </c>
      <c r="F2754">
        <v>506</v>
      </c>
      <c r="G2754" s="15">
        <v>126463353</v>
      </c>
      <c r="H2754" t="s">
        <v>9</v>
      </c>
      <c r="I2754" t="s">
        <v>1400</v>
      </c>
      <c r="J2754" t="s">
        <v>9</v>
      </c>
      <c r="K2754" t="s">
        <v>1399</v>
      </c>
      <c r="L2754" t="s">
        <v>1398</v>
      </c>
      <c r="M2754" s="14" t="b">
        <f t="shared" si="217"/>
        <v>1</v>
      </c>
      <c r="N2754" s="14">
        <f t="shared" si="214"/>
        <v>0</v>
      </c>
      <c r="O2754" s="14">
        <f t="shared" si="215"/>
        <v>-3</v>
      </c>
      <c r="P2754" s="14" t="b">
        <f t="shared" si="216"/>
        <v>1</v>
      </c>
      <c r="Q2754" t="b">
        <f t="shared" si="213"/>
        <v>0</v>
      </c>
    </row>
    <row r="2755" spans="1:17" x14ac:dyDescent="0.25">
      <c r="A2755" t="s">
        <v>6687</v>
      </c>
      <c r="B2755" t="s">
        <v>108</v>
      </c>
      <c r="C2755">
        <v>2732332</v>
      </c>
      <c r="D2755">
        <v>2733609</v>
      </c>
      <c r="E2755" t="s">
        <v>9</v>
      </c>
      <c r="F2755">
        <v>425</v>
      </c>
      <c r="G2755" s="15">
        <v>126463354</v>
      </c>
      <c r="H2755" t="s">
        <v>9</v>
      </c>
      <c r="I2755" t="s">
        <v>1397</v>
      </c>
      <c r="J2755" t="s">
        <v>9</v>
      </c>
      <c r="K2755" t="s">
        <v>1396</v>
      </c>
      <c r="L2755" t="s">
        <v>1395</v>
      </c>
      <c r="M2755" s="14" t="b">
        <f t="shared" si="217"/>
        <v>0</v>
      </c>
      <c r="N2755" s="14">
        <f t="shared" si="214"/>
        <v>0</v>
      </c>
      <c r="O2755" s="14">
        <f t="shared" si="215"/>
        <v>31</v>
      </c>
      <c r="P2755" s="14" t="b">
        <f t="shared" si="216"/>
        <v>1</v>
      </c>
      <c r="Q2755" t="b">
        <f t="shared" si="213"/>
        <v>0</v>
      </c>
    </row>
    <row r="2756" spans="1:17" x14ac:dyDescent="0.25">
      <c r="A2756" t="s">
        <v>6687</v>
      </c>
      <c r="B2756" t="s">
        <v>108</v>
      </c>
      <c r="C2756">
        <v>2733606</v>
      </c>
      <c r="D2756">
        <v>2734442</v>
      </c>
      <c r="E2756" t="s">
        <v>9</v>
      </c>
      <c r="F2756">
        <v>278</v>
      </c>
      <c r="G2756" s="15">
        <v>126463355</v>
      </c>
      <c r="H2756" t="s">
        <v>9</v>
      </c>
      <c r="I2756" t="s">
        <v>1394</v>
      </c>
      <c r="J2756" t="s">
        <v>9</v>
      </c>
      <c r="K2756" t="s">
        <v>1393</v>
      </c>
      <c r="L2756" t="s">
        <v>1392</v>
      </c>
      <c r="M2756" s="14" t="b">
        <f t="shared" si="217"/>
        <v>1</v>
      </c>
      <c r="N2756" s="14">
        <f t="shared" si="214"/>
        <v>0</v>
      </c>
      <c r="O2756" s="14">
        <f t="shared" si="215"/>
        <v>-3</v>
      </c>
      <c r="P2756" s="14" t="b">
        <f t="shared" si="216"/>
        <v>1</v>
      </c>
      <c r="Q2756" t="b">
        <f t="shared" si="213"/>
        <v>0</v>
      </c>
    </row>
    <row r="2757" spans="1:17" x14ac:dyDescent="0.25">
      <c r="A2757" t="s">
        <v>6687</v>
      </c>
      <c r="B2757" t="s">
        <v>108</v>
      </c>
      <c r="C2757">
        <v>2734813</v>
      </c>
      <c r="D2757">
        <v>2736489</v>
      </c>
      <c r="E2757" t="s">
        <v>12</v>
      </c>
      <c r="F2757">
        <v>558</v>
      </c>
      <c r="G2757" s="15">
        <v>126463356</v>
      </c>
      <c r="H2757" t="s">
        <v>9</v>
      </c>
      <c r="I2757" t="s">
        <v>1391</v>
      </c>
      <c r="J2757" t="s">
        <v>9</v>
      </c>
      <c r="K2757" t="s">
        <v>1390</v>
      </c>
      <c r="L2757" t="s">
        <v>1389</v>
      </c>
      <c r="M2757" s="14" t="b">
        <f t="shared" si="217"/>
        <v>0</v>
      </c>
      <c r="N2757" s="14">
        <f t="shared" si="214"/>
        <v>0</v>
      </c>
      <c r="O2757" s="14">
        <f t="shared" si="215"/>
        <v>371</v>
      </c>
      <c r="P2757" s="14" t="b">
        <f t="shared" si="216"/>
        <v>0</v>
      </c>
      <c r="Q2757" t="b">
        <f t="shared" si="213"/>
        <v>0</v>
      </c>
    </row>
    <row r="2758" spans="1:17" x14ac:dyDescent="0.25">
      <c r="A2758" t="s">
        <v>6687</v>
      </c>
      <c r="B2758" t="s">
        <v>108</v>
      </c>
      <c r="C2758">
        <v>2736583</v>
      </c>
      <c r="D2758">
        <v>2736810</v>
      </c>
      <c r="E2758" t="s">
        <v>12</v>
      </c>
      <c r="F2758">
        <v>75</v>
      </c>
      <c r="G2758" s="15">
        <v>126463357</v>
      </c>
      <c r="H2758" t="s">
        <v>9</v>
      </c>
      <c r="I2758" t="s">
        <v>1388</v>
      </c>
      <c r="J2758" t="s">
        <v>9</v>
      </c>
      <c r="K2758" t="s">
        <v>9</v>
      </c>
      <c r="L2758" t="s">
        <v>126</v>
      </c>
      <c r="M2758" s="14" t="b">
        <f t="shared" si="217"/>
        <v>0</v>
      </c>
      <c r="N2758" s="14">
        <f t="shared" si="214"/>
        <v>0</v>
      </c>
      <c r="O2758" s="14">
        <f t="shared" si="215"/>
        <v>94</v>
      </c>
      <c r="P2758" s="14" t="b">
        <f t="shared" si="216"/>
        <v>1</v>
      </c>
      <c r="Q2758" t="b">
        <f t="shared" si="213"/>
        <v>1</v>
      </c>
    </row>
    <row r="2759" spans="1:17" x14ac:dyDescent="0.25">
      <c r="A2759" t="s">
        <v>6687</v>
      </c>
      <c r="B2759" t="s">
        <v>108</v>
      </c>
      <c r="C2759">
        <v>2736978</v>
      </c>
      <c r="D2759">
        <v>2737787</v>
      </c>
      <c r="E2759" t="s">
        <v>12</v>
      </c>
      <c r="F2759">
        <v>269</v>
      </c>
      <c r="G2759" s="15">
        <v>126463358</v>
      </c>
      <c r="H2759" t="s">
        <v>9</v>
      </c>
      <c r="I2759" t="s">
        <v>1387</v>
      </c>
      <c r="J2759" t="s">
        <v>9</v>
      </c>
      <c r="K2759" t="s">
        <v>1386</v>
      </c>
      <c r="L2759" t="s">
        <v>126</v>
      </c>
      <c r="M2759" s="14" t="b">
        <f t="shared" si="217"/>
        <v>0</v>
      </c>
      <c r="N2759" s="14">
        <f t="shared" si="214"/>
        <v>0</v>
      </c>
      <c r="O2759" s="14">
        <f t="shared" si="215"/>
        <v>168</v>
      </c>
      <c r="P2759" s="14" t="b">
        <f t="shared" si="216"/>
        <v>0</v>
      </c>
      <c r="Q2759" t="b">
        <f t="shared" si="213"/>
        <v>0</v>
      </c>
    </row>
    <row r="2760" spans="1:17" x14ac:dyDescent="0.25">
      <c r="A2760" t="s">
        <v>6687</v>
      </c>
      <c r="B2760" t="s">
        <v>108</v>
      </c>
      <c r="C2760">
        <v>2737936</v>
      </c>
      <c r="D2760">
        <v>2738943</v>
      </c>
      <c r="E2760" t="s">
        <v>12</v>
      </c>
      <c r="F2760">
        <v>335</v>
      </c>
      <c r="G2760" s="15">
        <v>126463359</v>
      </c>
      <c r="H2760" t="s">
        <v>9</v>
      </c>
      <c r="I2760" t="s">
        <v>1385</v>
      </c>
      <c r="J2760" t="s">
        <v>9</v>
      </c>
      <c r="K2760" t="s">
        <v>1384</v>
      </c>
      <c r="L2760" t="s">
        <v>1383</v>
      </c>
      <c r="M2760" s="14" t="b">
        <f t="shared" si="217"/>
        <v>0</v>
      </c>
      <c r="N2760" s="14">
        <f t="shared" si="214"/>
        <v>0</v>
      </c>
      <c r="O2760" s="14">
        <f t="shared" si="215"/>
        <v>149</v>
      </c>
      <c r="P2760" s="14" t="b">
        <f t="shared" si="216"/>
        <v>0</v>
      </c>
      <c r="Q2760" t="b">
        <f t="shared" ref="Q2760:Q2823" si="218">AND(P2760,NOT(P2759))</f>
        <v>0</v>
      </c>
    </row>
    <row r="2761" spans="1:17" x14ac:dyDescent="0.25">
      <c r="A2761" t="s">
        <v>6687</v>
      </c>
      <c r="B2761" t="s">
        <v>108</v>
      </c>
      <c r="C2761">
        <v>2739001</v>
      </c>
      <c r="D2761">
        <v>2739897</v>
      </c>
      <c r="E2761" t="s">
        <v>12</v>
      </c>
      <c r="F2761">
        <v>298</v>
      </c>
      <c r="G2761" s="15">
        <v>126463360</v>
      </c>
      <c r="H2761" t="s">
        <v>9</v>
      </c>
      <c r="I2761" t="s">
        <v>1382</v>
      </c>
      <c r="J2761" t="s">
        <v>9</v>
      </c>
      <c r="K2761" t="s">
        <v>1381</v>
      </c>
      <c r="L2761" t="s">
        <v>511</v>
      </c>
      <c r="M2761" s="14" t="b">
        <f t="shared" si="217"/>
        <v>0</v>
      </c>
      <c r="N2761" s="14">
        <f t="shared" si="214"/>
        <v>0</v>
      </c>
      <c r="O2761" s="14">
        <f t="shared" si="215"/>
        <v>58</v>
      </c>
      <c r="P2761" s="14" t="b">
        <f t="shared" si="216"/>
        <v>1</v>
      </c>
      <c r="Q2761" t="b">
        <f t="shared" si="218"/>
        <v>1</v>
      </c>
    </row>
    <row r="2762" spans="1:17" x14ac:dyDescent="0.25">
      <c r="A2762" t="s">
        <v>6687</v>
      </c>
      <c r="B2762" t="s">
        <v>108</v>
      </c>
      <c r="C2762">
        <v>2739897</v>
      </c>
      <c r="D2762">
        <v>2740661</v>
      </c>
      <c r="E2762" t="s">
        <v>12</v>
      </c>
      <c r="F2762">
        <v>254</v>
      </c>
      <c r="G2762" s="15">
        <v>126463361</v>
      </c>
      <c r="H2762" t="s">
        <v>9</v>
      </c>
      <c r="I2762" t="s">
        <v>1380</v>
      </c>
      <c r="J2762" t="s">
        <v>9</v>
      </c>
      <c r="K2762" t="s">
        <v>1379</v>
      </c>
      <c r="L2762" t="s">
        <v>1378</v>
      </c>
      <c r="M2762" s="14" t="b">
        <f t="shared" si="217"/>
        <v>1</v>
      </c>
      <c r="N2762" s="14">
        <f t="shared" si="214"/>
        <v>0</v>
      </c>
      <c r="O2762" s="14">
        <f t="shared" si="215"/>
        <v>0</v>
      </c>
      <c r="P2762" s="14" t="b">
        <f t="shared" si="216"/>
        <v>1</v>
      </c>
      <c r="Q2762" t="b">
        <f t="shared" si="218"/>
        <v>0</v>
      </c>
    </row>
    <row r="2763" spans="1:17" x14ac:dyDescent="0.25">
      <c r="A2763" t="s">
        <v>6687</v>
      </c>
      <c r="B2763" t="s">
        <v>108</v>
      </c>
      <c r="C2763">
        <v>2740773</v>
      </c>
      <c r="D2763">
        <v>2742152</v>
      </c>
      <c r="E2763" t="s">
        <v>12</v>
      </c>
      <c r="F2763">
        <v>459</v>
      </c>
      <c r="G2763" s="15">
        <v>126463362</v>
      </c>
      <c r="H2763" t="s">
        <v>9</v>
      </c>
      <c r="I2763" t="s">
        <v>1377</v>
      </c>
      <c r="J2763" t="s">
        <v>9</v>
      </c>
      <c r="K2763" t="s">
        <v>1376</v>
      </c>
      <c r="L2763" t="s">
        <v>1375</v>
      </c>
      <c r="M2763" s="14" t="b">
        <f t="shared" si="217"/>
        <v>0</v>
      </c>
      <c r="N2763" s="14">
        <f t="shared" ref="N2763:N2826" si="219">MOD($D2763-$C2763+1,3)</f>
        <v>0</v>
      </c>
      <c r="O2763" s="14">
        <f t="shared" ref="O2763:O2826" si="220">$C2763-$D2762</f>
        <v>112</v>
      </c>
      <c r="P2763" s="14" t="b">
        <f t="shared" ref="P2763:P2826" si="221">$O2763&lt;100</f>
        <v>0</v>
      </c>
      <c r="Q2763" t="b">
        <f t="shared" si="218"/>
        <v>0</v>
      </c>
    </row>
    <row r="2764" spans="1:17" x14ac:dyDescent="0.25">
      <c r="A2764" t="s">
        <v>6687</v>
      </c>
      <c r="B2764" t="s">
        <v>108</v>
      </c>
      <c r="C2764">
        <v>2742471</v>
      </c>
      <c r="D2764">
        <v>2743355</v>
      </c>
      <c r="E2764" t="s">
        <v>12</v>
      </c>
      <c r="F2764">
        <v>294</v>
      </c>
      <c r="G2764" s="15">
        <v>126463363</v>
      </c>
      <c r="H2764" t="s">
        <v>1374</v>
      </c>
      <c r="I2764" t="s">
        <v>1373</v>
      </c>
      <c r="J2764" t="s">
        <v>9</v>
      </c>
      <c r="K2764" t="s">
        <v>1372</v>
      </c>
      <c r="L2764" t="s">
        <v>1371</v>
      </c>
      <c r="M2764" s="14" t="b">
        <f t="shared" ref="M2764:M2827" si="222">$D2763&gt;=C2764</f>
        <v>0</v>
      </c>
      <c r="N2764" s="14">
        <f t="shared" si="219"/>
        <v>0</v>
      </c>
      <c r="O2764" s="14">
        <f t="shared" si="220"/>
        <v>319</v>
      </c>
      <c r="P2764" s="14" t="b">
        <f t="shared" si="221"/>
        <v>0</v>
      </c>
      <c r="Q2764" t="b">
        <f t="shared" si="218"/>
        <v>0</v>
      </c>
    </row>
    <row r="2765" spans="1:17" x14ac:dyDescent="0.25">
      <c r="A2765" t="s">
        <v>6687</v>
      </c>
      <c r="B2765" t="s">
        <v>108</v>
      </c>
      <c r="C2765">
        <v>2743426</v>
      </c>
      <c r="D2765">
        <v>2745051</v>
      </c>
      <c r="E2765" t="s">
        <v>9</v>
      </c>
      <c r="F2765">
        <v>541</v>
      </c>
      <c r="G2765" s="15">
        <v>126463364</v>
      </c>
      <c r="H2765" t="s">
        <v>9</v>
      </c>
      <c r="I2765" t="s">
        <v>1370</v>
      </c>
      <c r="J2765" t="s">
        <v>9</v>
      </c>
      <c r="K2765" t="s">
        <v>9</v>
      </c>
      <c r="L2765" t="s">
        <v>126</v>
      </c>
      <c r="M2765" s="14" t="b">
        <f t="shared" si="222"/>
        <v>0</v>
      </c>
      <c r="N2765" s="14">
        <f t="shared" si="219"/>
        <v>0</v>
      </c>
      <c r="O2765" s="14">
        <f t="shared" si="220"/>
        <v>71</v>
      </c>
      <c r="P2765" s="14" t="b">
        <f t="shared" si="221"/>
        <v>1</v>
      </c>
      <c r="Q2765" t="b">
        <f t="shared" si="218"/>
        <v>1</v>
      </c>
    </row>
    <row r="2766" spans="1:17" x14ac:dyDescent="0.25">
      <c r="A2766" t="s">
        <v>6687</v>
      </c>
      <c r="B2766" t="s">
        <v>108</v>
      </c>
      <c r="C2766">
        <v>2745378</v>
      </c>
      <c r="D2766">
        <v>2746385</v>
      </c>
      <c r="E2766" t="s">
        <v>12</v>
      </c>
      <c r="F2766">
        <v>335</v>
      </c>
      <c r="G2766" s="15">
        <v>126463365</v>
      </c>
      <c r="H2766" t="s">
        <v>9</v>
      </c>
      <c r="I2766" t="s">
        <v>1369</v>
      </c>
      <c r="J2766" t="s">
        <v>9</v>
      </c>
      <c r="K2766" t="s">
        <v>1368</v>
      </c>
      <c r="L2766" t="s">
        <v>1367</v>
      </c>
      <c r="M2766" s="14" t="b">
        <f t="shared" si="222"/>
        <v>0</v>
      </c>
      <c r="N2766" s="14">
        <f t="shared" si="219"/>
        <v>0</v>
      </c>
      <c r="O2766" s="14">
        <f t="shared" si="220"/>
        <v>327</v>
      </c>
      <c r="P2766" s="14" t="b">
        <f t="shared" si="221"/>
        <v>0</v>
      </c>
      <c r="Q2766" t="b">
        <f t="shared" si="218"/>
        <v>0</v>
      </c>
    </row>
    <row r="2767" spans="1:17" x14ac:dyDescent="0.25">
      <c r="A2767" t="s">
        <v>6687</v>
      </c>
      <c r="B2767" t="s">
        <v>108</v>
      </c>
      <c r="C2767">
        <v>2746520</v>
      </c>
      <c r="D2767">
        <v>2746705</v>
      </c>
      <c r="E2767" t="s">
        <v>9</v>
      </c>
      <c r="F2767">
        <v>61</v>
      </c>
      <c r="G2767" s="15">
        <v>126463366</v>
      </c>
      <c r="H2767" t="s">
        <v>9</v>
      </c>
      <c r="I2767" t="s">
        <v>1366</v>
      </c>
      <c r="J2767" t="s">
        <v>9</v>
      </c>
      <c r="K2767" t="s">
        <v>9</v>
      </c>
      <c r="L2767" t="s">
        <v>126</v>
      </c>
      <c r="M2767" s="14" t="b">
        <f t="shared" si="222"/>
        <v>0</v>
      </c>
      <c r="N2767" s="14">
        <f t="shared" si="219"/>
        <v>0</v>
      </c>
      <c r="O2767" s="14">
        <f t="shared" si="220"/>
        <v>135</v>
      </c>
      <c r="P2767" s="14" t="b">
        <f t="shared" si="221"/>
        <v>0</v>
      </c>
      <c r="Q2767" t="b">
        <f t="shared" si="218"/>
        <v>0</v>
      </c>
    </row>
    <row r="2768" spans="1:17" x14ac:dyDescent="0.25">
      <c r="A2768" t="s">
        <v>6687</v>
      </c>
      <c r="B2768" t="s">
        <v>108</v>
      </c>
      <c r="C2768">
        <v>2746961</v>
      </c>
      <c r="D2768">
        <v>2747485</v>
      </c>
      <c r="E2768" t="s">
        <v>12</v>
      </c>
      <c r="F2768">
        <v>174</v>
      </c>
      <c r="G2768" s="15">
        <v>126463367</v>
      </c>
      <c r="H2768" t="s">
        <v>9</v>
      </c>
      <c r="I2768" t="s">
        <v>1365</v>
      </c>
      <c r="J2768" t="s">
        <v>9</v>
      </c>
      <c r="K2768" t="s">
        <v>1364</v>
      </c>
      <c r="L2768" t="s">
        <v>1363</v>
      </c>
      <c r="M2768" s="14" t="b">
        <f t="shared" si="222"/>
        <v>0</v>
      </c>
      <c r="N2768" s="14">
        <f t="shared" si="219"/>
        <v>0</v>
      </c>
      <c r="O2768" s="14">
        <f t="shared" si="220"/>
        <v>256</v>
      </c>
      <c r="P2768" s="14" t="b">
        <f t="shared" si="221"/>
        <v>0</v>
      </c>
      <c r="Q2768" t="b">
        <f t="shared" si="218"/>
        <v>0</v>
      </c>
    </row>
    <row r="2769" spans="1:17" x14ac:dyDescent="0.25">
      <c r="A2769" t="s">
        <v>6687</v>
      </c>
      <c r="B2769" t="s">
        <v>108</v>
      </c>
      <c r="C2769">
        <v>2747538</v>
      </c>
      <c r="D2769">
        <v>2748950</v>
      </c>
      <c r="E2769" t="s">
        <v>9</v>
      </c>
      <c r="F2769">
        <v>470</v>
      </c>
      <c r="G2769" s="15">
        <v>126463368</v>
      </c>
      <c r="H2769" t="s">
        <v>9</v>
      </c>
      <c r="I2769" t="s">
        <v>1362</v>
      </c>
      <c r="J2769" t="s">
        <v>9</v>
      </c>
      <c r="K2769" t="s">
        <v>1361</v>
      </c>
      <c r="L2769" t="s">
        <v>1360</v>
      </c>
      <c r="M2769" s="14" t="b">
        <f t="shared" si="222"/>
        <v>0</v>
      </c>
      <c r="N2769" s="14">
        <f t="shared" si="219"/>
        <v>0</v>
      </c>
      <c r="O2769" s="14">
        <f t="shared" si="220"/>
        <v>53</v>
      </c>
      <c r="P2769" s="14" t="b">
        <f t="shared" si="221"/>
        <v>1</v>
      </c>
      <c r="Q2769" t="b">
        <f t="shared" si="218"/>
        <v>1</v>
      </c>
    </row>
    <row r="2770" spans="1:17" x14ac:dyDescent="0.25">
      <c r="A2770" t="s">
        <v>6687</v>
      </c>
      <c r="B2770" t="s">
        <v>108</v>
      </c>
      <c r="C2770">
        <v>2748947</v>
      </c>
      <c r="D2770">
        <v>2749729</v>
      </c>
      <c r="E2770" t="s">
        <v>9</v>
      </c>
      <c r="F2770">
        <v>260</v>
      </c>
      <c r="G2770" s="15">
        <v>126463369</v>
      </c>
      <c r="H2770" t="s">
        <v>9</v>
      </c>
      <c r="I2770" t="s">
        <v>1359</v>
      </c>
      <c r="J2770" t="s">
        <v>9</v>
      </c>
      <c r="K2770" t="s">
        <v>1358</v>
      </c>
      <c r="L2770" t="s">
        <v>536</v>
      </c>
      <c r="M2770" s="14" t="b">
        <f t="shared" si="222"/>
        <v>1</v>
      </c>
      <c r="N2770" s="14">
        <f t="shared" si="219"/>
        <v>0</v>
      </c>
      <c r="O2770" s="14">
        <f t="shared" si="220"/>
        <v>-3</v>
      </c>
      <c r="P2770" s="14" t="b">
        <f t="shared" si="221"/>
        <v>1</v>
      </c>
      <c r="Q2770" t="b">
        <f t="shared" si="218"/>
        <v>0</v>
      </c>
    </row>
    <row r="2771" spans="1:17" x14ac:dyDescent="0.25">
      <c r="A2771" t="s">
        <v>6687</v>
      </c>
      <c r="B2771" t="s">
        <v>108</v>
      </c>
      <c r="C2771">
        <v>2749899</v>
      </c>
      <c r="D2771">
        <v>2751509</v>
      </c>
      <c r="E2771" t="s">
        <v>9</v>
      </c>
      <c r="F2771">
        <v>536</v>
      </c>
      <c r="G2771" s="15">
        <v>126463370</v>
      </c>
      <c r="H2771" t="s">
        <v>9</v>
      </c>
      <c r="I2771" t="s">
        <v>1357</v>
      </c>
      <c r="J2771" t="s">
        <v>9</v>
      </c>
      <c r="K2771" t="s">
        <v>1356</v>
      </c>
      <c r="L2771" t="s">
        <v>1355</v>
      </c>
      <c r="M2771" s="14" t="b">
        <f t="shared" si="222"/>
        <v>0</v>
      </c>
      <c r="N2771" s="14">
        <f t="shared" si="219"/>
        <v>0</v>
      </c>
      <c r="O2771" s="14">
        <f t="shared" si="220"/>
        <v>170</v>
      </c>
      <c r="P2771" s="14" t="b">
        <f t="shared" si="221"/>
        <v>0</v>
      </c>
      <c r="Q2771" t="b">
        <f t="shared" si="218"/>
        <v>0</v>
      </c>
    </row>
    <row r="2772" spans="1:17" x14ac:dyDescent="0.25">
      <c r="A2772" t="s">
        <v>6687</v>
      </c>
      <c r="B2772" t="s">
        <v>108</v>
      </c>
      <c r="C2772">
        <v>2751855</v>
      </c>
      <c r="D2772">
        <v>2752076</v>
      </c>
      <c r="E2772" t="s">
        <v>9</v>
      </c>
      <c r="F2772">
        <v>73</v>
      </c>
      <c r="G2772" s="15">
        <v>126463371</v>
      </c>
      <c r="H2772" t="s">
        <v>9</v>
      </c>
      <c r="I2772" t="s">
        <v>1354</v>
      </c>
      <c r="J2772" t="s">
        <v>9</v>
      </c>
      <c r="K2772" t="s">
        <v>9</v>
      </c>
      <c r="L2772" t="s">
        <v>126</v>
      </c>
      <c r="M2772" s="14" t="b">
        <f t="shared" si="222"/>
        <v>0</v>
      </c>
      <c r="N2772" s="14">
        <f t="shared" si="219"/>
        <v>0</v>
      </c>
      <c r="O2772" s="14">
        <f t="shared" si="220"/>
        <v>346</v>
      </c>
      <c r="P2772" s="14" t="b">
        <f t="shared" si="221"/>
        <v>0</v>
      </c>
      <c r="Q2772" t="b">
        <f t="shared" si="218"/>
        <v>0</v>
      </c>
    </row>
    <row r="2773" spans="1:17" x14ac:dyDescent="0.25">
      <c r="A2773" t="s">
        <v>6687</v>
      </c>
      <c r="B2773" t="s">
        <v>108</v>
      </c>
      <c r="C2773">
        <v>2752108</v>
      </c>
      <c r="D2773">
        <v>2752992</v>
      </c>
      <c r="E2773" t="s">
        <v>9</v>
      </c>
      <c r="F2773">
        <v>294</v>
      </c>
      <c r="G2773" s="15">
        <v>126463372</v>
      </c>
      <c r="H2773" t="s">
        <v>9</v>
      </c>
      <c r="I2773" t="s">
        <v>1353</v>
      </c>
      <c r="J2773" t="s">
        <v>9</v>
      </c>
      <c r="K2773" t="s">
        <v>1352</v>
      </c>
      <c r="L2773" t="s">
        <v>1347</v>
      </c>
      <c r="M2773" s="14" t="b">
        <f t="shared" si="222"/>
        <v>0</v>
      </c>
      <c r="N2773" s="14">
        <f t="shared" si="219"/>
        <v>0</v>
      </c>
      <c r="O2773" s="14">
        <f t="shared" si="220"/>
        <v>32</v>
      </c>
      <c r="P2773" s="14" t="b">
        <f t="shared" si="221"/>
        <v>1</v>
      </c>
      <c r="Q2773" t="b">
        <f t="shared" si="218"/>
        <v>1</v>
      </c>
    </row>
    <row r="2774" spans="1:17" x14ac:dyDescent="0.25">
      <c r="A2774" t="s">
        <v>6687</v>
      </c>
      <c r="B2774" t="s">
        <v>108</v>
      </c>
      <c r="C2774">
        <v>2752993</v>
      </c>
      <c r="D2774">
        <v>2755377</v>
      </c>
      <c r="E2774" t="s">
        <v>9</v>
      </c>
      <c r="F2774">
        <v>794</v>
      </c>
      <c r="G2774" s="15">
        <v>126463373</v>
      </c>
      <c r="H2774" t="s">
        <v>9</v>
      </c>
      <c r="I2774" t="s">
        <v>1351</v>
      </c>
      <c r="J2774" t="s">
        <v>9</v>
      </c>
      <c r="K2774" t="s">
        <v>1350</v>
      </c>
      <c r="L2774" t="s">
        <v>126</v>
      </c>
      <c r="M2774" s="14" t="b">
        <f t="shared" si="222"/>
        <v>0</v>
      </c>
      <c r="N2774" s="14">
        <f t="shared" si="219"/>
        <v>0</v>
      </c>
      <c r="O2774" s="14">
        <f t="shared" si="220"/>
        <v>1</v>
      </c>
      <c r="P2774" s="14" t="b">
        <f t="shared" si="221"/>
        <v>1</v>
      </c>
      <c r="Q2774" t="b">
        <f t="shared" si="218"/>
        <v>0</v>
      </c>
    </row>
    <row r="2775" spans="1:17" x14ac:dyDescent="0.25">
      <c r="A2775" t="s">
        <v>6687</v>
      </c>
      <c r="B2775" t="s">
        <v>108</v>
      </c>
      <c r="C2775">
        <v>2755377</v>
      </c>
      <c r="D2775">
        <v>2758700</v>
      </c>
      <c r="E2775" t="s">
        <v>9</v>
      </c>
      <c r="F2775">
        <v>1107</v>
      </c>
      <c r="G2775" s="15">
        <v>126463374</v>
      </c>
      <c r="H2775" t="s">
        <v>9</v>
      </c>
      <c r="I2775" t="s">
        <v>1349</v>
      </c>
      <c r="J2775" t="s">
        <v>9</v>
      </c>
      <c r="K2775" t="s">
        <v>1348</v>
      </c>
      <c r="L2775" t="s">
        <v>1347</v>
      </c>
      <c r="M2775" s="14" t="b">
        <f t="shared" si="222"/>
        <v>1</v>
      </c>
      <c r="N2775" s="14">
        <f t="shared" si="219"/>
        <v>0</v>
      </c>
      <c r="O2775" s="14">
        <f t="shared" si="220"/>
        <v>0</v>
      </c>
      <c r="P2775" s="14" t="b">
        <f t="shared" si="221"/>
        <v>1</v>
      </c>
      <c r="Q2775" t="b">
        <f t="shared" si="218"/>
        <v>0</v>
      </c>
    </row>
    <row r="2776" spans="1:17" x14ac:dyDescent="0.25">
      <c r="A2776" t="s">
        <v>6687</v>
      </c>
      <c r="B2776" t="s">
        <v>108</v>
      </c>
      <c r="C2776">
        <v>2758923</v>
      </c>
      <c r="D2776">
        <v>2760494</v>
      </c>
      <c r="E2776" t="s">
        <v>9</v>
      </c>
      <c r="F2776">
        <v>523</v>
      </c>
      <c r="G2776" s="15">
        <v>126463375</v>
      </c>
      <c r="H2776" t="s">
        <v>9</v>
      </c>
      <c r="I2776" t="s">
        <v>1346</v>
      </c>
      <c r="J2776" t="s">
        <v>9</v>
      </c>
      <c r="K2776" t="s">
        <v>1345</v>
      </c>
      <c r="L2776" t="s">
        <v>1344</v>
      </c>
      <c r="M2776" s="14" t="b">
        <f t="shared" si="222"/>
        <v>0</v>
      </c>
      <c r="N2776" s="14">
        <f t="shared" si="219"/>
        <v>0</v>
      </c>
      <c r="O2776" s="14">
        <f t="shared" si="220"/>
        <v>223</v>
      </c>
      <c r="P2776" s="14" t="b">
        <f t="shared" si="221"/>
        <v>0</v>
      </c>
      <c r="Q2776" t="b">
        <f t="shared" si="218"/>
        <v>0</v>
      </c>
    </row>
    <row r="2777" spans="1:17" x14ac:dyDescent="0.25">
      <c r="A2777" t="s">
        <v>6687</v>
      </c>
      <c r="B2777" t="s">
        <v>108</v>
      </c>
      <c r="C2777">
        <v>2760653</v>
      </c>
      <c r="D2777">
        <v>2760991</v>
      </c>
      <c r="E2777" t="s">
        <v>12</v>
      </c>
      <c r="F2777">
        <v>112</v>
      </c>
      <c r="G2777" s="15">
        <v>126463376</v>
      </c>
      <c r="H2777" t="s">
        <v>9</v>
      </c>
      <c r="I2777" t="s">
        <v>1343</v>
      </c>
      <c r="J2777" t="s">
        <v>9</v>
      </c>
      <c r="K2777" t="s">
        <v>1342</v>
      </c>
      <c r="L2777" t="s">
        <v>126</v>
      </c>
      <c r="M2777" s="14" t="b">
        <f t="shared" si="222"/>
        <v>0</v>
      </c>
      <c r="N2777" s="14">
        <f t="shared" si="219"/>
        <v>0</v>
      </c>
      <c r="O2777" s="14">
        <f t="shared" si="220"/>
        <v>159</v>
      </c>
      <c r="P2777" s="14" t="b">
        <f t="shared" si="221"/>
        <v>0</v>
      </c>
      <c r="Q2777" t="b">
        <f t="shared" si="218"/>
        <v>0</v>
      </c>
    </row>
    <row r="2778" spans="1:17" x14ac:dyDescent="0.25">
      <c r="A2778" t="s">
        <v>6687</v>
      </c>
      <c r="B2778" t="s">
        <v>108</v>
      </c>
      <c r="C2778">
        <v>2760988</v>
      </c>
      <c r="D2778">
        <v>2762052</v>
      </c>
      <c r="E2778" t="s">
        <v>12</v>
      </c>
      <c r="F2778">
        <v>354</v>
      </c>
      <c r="G2778" s="15">
        <v>126463377</v>
      </c>
      <c r="H2778" t="s">
        <v>9</v>
      </c>
      <c r="I2778" t="s">
        <v>1341</v>
      </c>
      <c r="J2778" t="s">
        <v>9</v>
      </c>
      <c r="K2778" t="s">
        <v>1340</v>
      </c>
      <c r="L2778" t="s">
        <v>1339</v>
      </c>
      <c r="M2778" s="14" t="b">
        <f t="shared" si="222"/>
        <v>1</v>
      </c>
      <c r="N2778" s="14">
        <f t="shared" si="219"/>
        <v>0</v>
      </c>
      <c r="O2778" s="14">
        <f t="shared" si="220"/>
        <v>-3</v>
      </c>
      <c r="P2778" s="14" t="b">
        <f t="shared" si="221"/>
        <v>1</v>
      </c>
      <c r="Q2778" t="b">
        <f t="shared" si="218"/>
        <v>1</v>
      </c>
    </row>
    <row r="2779" spans="1:17" x14ac:dyDescent="0.25">
      <c r="A2779" t="s">
        <v>6687</v>
      </c>
      <c r="B2779" t="s">
        <v>108</v>
      </c>
      <c r="C2779">
        <v>2762227</v>
      </c>
      <c r="D2779">
        <v>2762463</v>
      </c>
      <c r="E2779" t="s">
        <v>9</v>
      </c>
      <c r="F2779">
        <v>78</v>
      </c>
      <c r="G2779" s="15">
        <v>126463378</v>
      </c>
      <c r="H2779" t="s">
        <v>9</v>
      </c>
      <c r="I2779" t="s">
        <v>1338</v>
      </c>
      <c r="J2779" t="s">
        <v>9</v>
      </c>
      <c r="K2779" t="s">
        <v>243</v>
      </c>
      <c r="L2779" t="s">
        <v>244</v>
      </c>
      <c r="M2779" s="14" t="b">
        <f t="shared" si="222"/>
        <v>0</v>
      </c>
      <c r="N2779" s="14">
        <f t="shared" si="219"/>
        <v>0</v>
      </c>
      <c r="O2779" s="14">
        <f t="shared" si="220"/>
        <v>175</v>
      </c>
      <c r="P2779" s="14" t="b">
        <f t="shared" si="221"/>
        <v>0</v>
      </c>
      <c r="Q2779" t="b">
        <f t="shared" si="218"/>
        <v>0</v>
      </c>
    </row>
    <row r="2780" spans="1:17" x14ac:dyDescent="0.25">
      <c r="A2780" t="s">
        <v>6687</v>
      </c>
      <c r="B2780" t="s">
        <v>108</v>
      </c>
      <c r="C2780">
        <v>2762757</v>
      </c>
      <c r="D2780">
        <v>2764457</v>
      </c>
      <c r="E2780" t="s">
        <v>9</v>
      </c>
      <c r="F2780">
        <v>566</v>
      </c>
      <c r="G2780" s="15">
        <v>126463379</v>
      </c>
      <c r="H2780" t="s">
        <v>9</v>
      </c>
      <c r="I2780" t="s">
        <v>1337</v>
      </c>
      <c r="J2780" t="s">
        <v>9</v>
      </c>
      <c r="K2780" t="s">
        <v>1336</v>
      </c>
      <c r="L2780" t="s">
        <v>1335</v>
      </c>
      <c r="M2780" s="14" t="b">
        <f t="shared" si="222"/>
        <v>0</v>
      </c>
      <c r="N2780" s="14">
        <f t="shared" si="219"/>
        <v>0</v>
      </c>
      <c r="O2780" s="14">
        <f t="shared" si="220"/>
        <v>294</v>
      </c>
      <c r="P2780" s="14" t="b">
        <f t="shared" si="221"/>
        <v>0</v>
      </c>
      <c r="Q2780" t="b">
        <f t="shared" si="218"/>
        <v>0</v>
      </c>
    </row>
    <row r="2781" spans="1:17" x14ac:dyDescent="0.25">
      <c r="A2781" t="s">
        <v>6687</v>
      </c>
      <c r="B2781" t="s">
        <v>108</v>
      </c>
      <c r="C2781">
        <v>2764674</v>
      </c>
      <c r="D2781">
        <v>2765966</v>
      </c>
      <c r="E2781" t="s">
        <v>9</v>
      </c>
      <c r="F2781">
        <v>430</v>
      </c>
      <c r="G2781" s="15">
        <v>126463380</v>
      </c>
      <c r="H2781" t="s">
        <v>9</v>
      </c>
      <c r="I2781" t="s">
        <v>1334</v>
      </c>
      <c r="J2781" t="s">
        <v>9</v>
      </c>
      <c r="K2781" t="s">
        <v>1333</v>
      </c>
      <c r="L2781" t="s">
        <v>1332</v>
      </c>
      <c r="M2781" s="14" t="b">
        <f t="shared" si="222"/>
        <v>0</v>
      </c>
      <c r="N2781" s="14">
        <f t="shared" si="219"/>
        <v>0</v>
      </c>
      <c r="O2781" s="14">
        <f t="shared" si="220"/>
        <v>217</v>
      </c>
      <c r="P2781" s="14" t="b">
        <f t="shared" si="221"/>
        <v>0</v>
      </c>
      <c r="Q2781" t="b">
        <f t="shared" si="218"/>
        <v>0</v>
      </c>
    </row>
    <row r="2782" spans="1:17" x14ac:dyDescent="0.25">
      <c r="A2782" t="s">
        <v>6687</v>
      </c>
      <c r="B2782" t="s">
        <v>108</v>
      </c>
      <c r="C2782">
        <v>2766338</v>
      </c>
      <c r="D2782">
        <v>2768296</v>
      </c>
      <c r="E2782" t="s">
        <v>12</v>
      </c>
      <c r="F2782">
        <v>652</v>
      </c>
      <c r="G2782" s="15">
        <v>126463381</v>
      </c>
      <c r="H2782" t="s">
        <v>9</v>
      </c>
      <c r="I2782" t="s">
        <v>1331</v>
      </c>
      <c r="J2782" t="s">
        <v>9</v>
      </c>
      <c r="K2782" t="s">
        <v>1330</v>
      </c>
      <c r="L2782" t="s">
        <v>1329</v>
      </c>
      <c r="M2782" s="14" t="b">
        <f t="shared" si="222"/>
        <v>0</v>
      </c>
      <c r="N2782" s="14">
        <f t="shared" si="219"/>
        <v>0</v>
      </c>
      <c r="O2782" s="14">
        <f t="shared" si="220"/>
        <v>372</v>
      </c>
      <c r="P2782" s="14" t="b">
        <f t="shared" si="221"/>
        <v>0</v>
      </c>
      <c r="Q2782" t="b">
        <f t="shared" si="218"/>
        <v>0</v>
      </c>
    </row>
    <row r="2783" spans="1:17" x14ac:dyDescent="0.25">
      <c r="A2783" t="s">
        <v>6687</v>
      </c>
      <c r="B2783" t="s">
        <v>108</v>
      </c>
      <c r="C2783">
        <v>2768497</v>
      </c>
      <c r="D2783">
        <v>2769885</v>
      </c>
      <c r="E2783" t="s">
        <v>9</v>
      </c>
      <c r="F2783">
        <v>462</v>
      </c>
      <c r="G2783" s="15">
        <v>126463382</v>
      </c>
      <c r="H2783" t="s">
        <v>9</v>
      </c>
      <c r="I2783" t="s">
        <v>1328</v>
      </c>
      <c r="J2783" t="s">
        <v>9</v>
      </c>
      <c r="K2783" t="s">
        <v>1099</v>
      </c>
      <c r="L2783" t="s">
        <v>1327</v>
      </c>
      <c r="M2783" s="14" t="b">
        <f t="shared" si="222"/>
        <v>0</v>
      </c>
      <c r="N2783" s="14">
        <f t="shared" si="219"/>
        <v>0</v>
      </c>
      <c r="O2783" s="14">
        <f t="shared" si="220"/>
        <v>201</v>
      </c>
      <c r="P2783" s="14" t="b">
        <f t="shared" si="221"/>
        <v>0</v>
      </c>
      <c r="Q2783" t="b">
        <f t="shared" si="218"/>
        <v>0</v>
      </c>
    </row>
    <row r="2784" spans="1:17" x14ac:dyDescent="0.25">
      <c r="A2784" t="s">
        <v>6687</v>
      </c>
      <c r="B2784" t="s">
        <v>108</v>
      </c>
      <c r="C2784">
        <v>2770000</v>
      </c>
      <c r="D2784">
        <v>2770395</v>
      </c>
      <c r="E2784" t="s">
        <v>9</v>
      </c>
      <c r="F2784">
        <v>131</v>
      </c>
      <c r="G2784" s="15">
        <v>126463383</v>
      </c>
      <c r="H2784" t="s">
        <v>9</v>
      </c>
      <c r="I2784" t="s">
        <v>1326</v>
      </c>
      <c r="J2784" t="s">
        <v>9</v>
      </c>
      <c r="K2784" t="s">
        <v>1325</v>
      </c>
      <c r="L2784" t="s">
        <v>1324</v>
      </c>
      <c r="M2784" s="14" t="b">
        <f t="shared" si="222"/>
        <v>0</v>
      </c>
      <c r="N2784" s="14">
        <f t="shared" si="219"/>
        <v>0</v>
      </c>
      <c r="O2784" s="14">
        <f t="shared" si="220"/>
        <v>115</v>
      </c>
      <c r="P2784" s="14" t="b">
        <f t="shared" si="221"/>
        <v>0</v>
      </c>
      <c r="Q2784" t="b">
        <f t="shared" si="218"/>
        <v>0</v>
      </c>
    </row>
    <row r="2785" spans="1:17" x14ac:dyDescent="0.25">
      <c r="A2785" t="s">
        <v>6687</v>
      </c>
      <c r="B2785" t="s">
        <v>108</v>
      </c>
      <c r="C2785">
        <v>2770451</v>
      </c>
      <c r="D2785">
        <v>2771980</v>
      </c>
      <c r="E2785" t="s">
        <v>9</v>
      </c>
      <c r="F2785">
        <v>509</v>
      </c>
      <c r="G2785" s="15">
        <v>126463384</v>
      </c>
      <c r="H2785" t="s">
        <v>9</v>
      </c>
      <c r="I2785" t="s">
        <v>1323</v>
      </c>
      <c r="J2785" t="s">
        <v>9</v>
      </c>
      <c r="K2785" t="s">
        <v>1322</v>
      </c>
      <c r="L2785" t="s">
        <v>1321</v>
      </c>
      <c r="M2785" s="14" t="b">
        <f t="shared" si="222"/>
        <v>0</v>
      </c>
      <c r="N2785" s="14">
        <f t="shared" si="219"/>
        <v>0</v>
      </c>
      <c r="O2785" s="14">
        <f t="shared" si="220"/>
        <v>56</v>
      </c>
      <c r="P2785" s="14" t="b">
        <f t="shared" si="221"/>
        <v>1</v>
      </c>
      <c r="Q2785" t="b">
        <f t="shared" si="218"/>
        <v>1</v>
      </c>
    </row>
    <row r="2786" spans="1:17" x14ac:dyDescent="0.25">
      <c r="A2786" t="s">
        <v>6687</v>
      </c>
      <c r="B2786" t="s">
        <v>108</v>
      </c>
      <c r="C2786">
        <v>2771983</v>
      </c>
      <c r="D2786">
        <v>2774946</v>
      </c>
      <c r="E2786" t="s">
        <v>9</v>
      </c>
      <c r="F2786">
        <v>987</v>
      </c>
      <c r="G2786" s="15">
        <v>126463385</v>
      </c>
      <c r="H2786" t="s">
        <v>1320</v>
      </c>
      <c r="I2786" t="s">
        <v>1319</v>
      </c>
      <c r="J2786" t="s">
        <v>9</v>
      </c>
      <c r="K2786" t="s">
        <v>1318</v>
      </c>
      <c r="L2786" t="s">
        <v>1317</v>
      </c>
      <c r="M2786" s="14" t="b">
        <f t="shared" si="222"/>
        <v>0</v>
      </c>
      <c r="N2786" s="14">
        <f t="shared" si="219"/>
        <v>0</v>
      </c>
      <c r="O2786" s="14">
        <f t="shared" si="220"/>
        <v>3</v>
      </c>
      <c r="P2786" s="14" t="b">
        <f t="shared" si="221"/>
        <v>1</v>
      </c>
      <c r="Q2786" t="b">
        <f t="shared" si="218"/>
        <v>0</v>
      </c>
    </row>
    <row r="2787" spans="1:17" x14ac:dyDescent="0.25">
      <c r="A2787" t="s">
        <v>6687</v>
      </c>
      <c r="B2787" t="s">
        <v>108</v>
      </c>
      <c r="C2787">
        <v>2775001</v>
      </c>
      <c r="D2787">
        <v>2775885</v>
      </c>
      <c r="E2787" t="s">
        <v>9</v>
      </c>
      <c r="F2787">
        <v>294</v>
      </c>
      <c r="G2787" s="15">
        <v>126463386</v>
      </c>
      <c r="H2787" t="s">
        <v>9</v>
      </c>
      <c r="I2787" t="s">
        <v>1316</v>
      </c>
      <c r="J2787" t="s">
        <v>9</v>
      </c>
      <c r="K2787" t="s">
        <v>1315</v>
      </c>
      <c r="L2787" t="s">
        <v>1314</v>
      </c>
      <c r="M2787" s="14" t="b">
        <f t="shared" si="222"/>
        <v>0</v>
      </c>
      <c r="N2787" s="14">
        <f t="shared" si="219"/>
        <v>0</v>
      </c>
      <c r="O2787" s="14">
        <f t="shared" si="220"/>
        <v>55</v>
      </c>
      <c r="P2787" s="14" t="b">
        <f t="shared" si="221"/>
        <v>1</v>
      </c>
      <c r="Q2787" t="b">
        <f t="shared" si="218"/>
        <v>0</v>
      </c>
    </row>
    <row r="2788" spans="1:17" x14ac:dyDescent="0.25">
      <c r="A2788" t="s">
        <v>6687</v>
      </c>
      <c r="B2788" t="s">
        <v>108</v>
      </c>
      <c r="C2788">
        <v>2775890</v>
      </c>
      <c r="D2788">
        <v>2777083</v>
      </c>
      <c r="E2788" t="s">
        <v>9</v>
      </c>
      <c r="F2788">
        <v>397</v>
      </c>
      <c r="G2788" s="15">
        <v>126463387</v>
      </c>
      <c r="H2788" t="s">
        <v>1313</v>
      </c>
      <c r="I2788" t="s">
        <v>1312</v>
      </c>
      <c r="J2788" t="s">
        <v>9</v>
      </c>
      <c r="K2788" t="s">
        <v>1311</v>
      </c>
      <c r="L2788" t="s">
        <v>1310</v>
      </c>
      <c r="M2788" s="14" t="b">
        <f t="shared" si="222"/>
        <v>0</v>
      </c>
      <c r="N2788" s="14">
        <f t="shared" si="219"/>
        <v>0</v>
      </c>
      <c r="O2788" s="14">
        <f t="shared" si="220"/>
        <v>5</v>
      </c>
      <c r="P2788" s="14" t="b">
        <f t="shared" si="221"/>
        <v>1</v>
      </c>
      <c r="Q2788" t="b">
        <f t="shared" si="218"/>
        <v>0</v>
      </c>
    </row>
    <row r="2789" spans="1:17" x14ac:dyDescent="0.25">
      <c r="A2789" t="s">
        <v>6687</v>
      </c>
      <c r="B2789" t="s">
        <v>108</v>
      </c>
      <c r="C2789">
        <v>2777313</v>
      </c>
      <c r="D2789">
        <v>2778275</v>
      </c>
      <c r="E2789" t="s">
        <v>9</v>
      </c>
      <c r="F2789">
        <v>320</v>
      </c>
      <c r="G2789" s="15">
        <v>126463388</v>
      </c>
      <c r="H2789" t="s">
        <v>9</v>
      </c>
      <c r="I2789" t="s">
        <v>1309</v>
      </c>
      <c r="J2789" t="s">
        <v>9</v>
      </c>
      <c r="K2789" t="s">
        <v>1308</v>
      </c>
      <c r="L2789" t="s">
        <v>1307</v>
      </c>
      <c r="M2789" s="14" t="b">
        <f t="shared" si="222"/>
        <v>0</v>
      </c>
      <c r="N2789" s="14">
        <f t="shared" si="219"/>
        <v>0</v>
      </c>
      <c r="O2789" s="14">
        <f t="shared" si="220"/>
        <v>230</v>
      </c>
      <c r="P2789" s="14" t="b">
        <f t="shared" si="221"/>
        <v>0</v>
      </c>
      <c r="Q2789" t="b">
        <f t="shared" si="218"/>
        <v>0</v>
      </c>
    </row>
    <row r="2790" spans="1:17" x14ac:dyDescent="0.25">
      <c r="A2790" t="s">
        <v>6687</v>
      </c>
      <c r="B2790" t="s">
        <v>108</v>
      </c>
      <c r="C2790">
        <v>2778478</v>
      </c>
      <c r="D2790">
        <v>2779215</v>
      </c>
      <c r="E2790" t="s">
        <v>12</v>
      </c>
      <c r="F2790">
        <v>245</v>
      </c>
      <c r="G2790" s="15">
        <v>126463389</v>
      </c>
      <c r="H2790" t="s">
        <v>9</v>
      </c>
      <c r="I2790" t="s">
        <v>1306</v>
      </c>
      <c r="J2790" t="s">
        <v>9</v>
      </c>
      <c r="K2790" t="s">
        <v>1305</v>
      </c>
      <c r="L2790" t="s">
        <v>126</v>
      </c>
      <c r="M2790" s="14" t="b">
        <f t="shared" si="222"/>
        <v>0</v>
      </c>
      <c r="N2790" s="14">
        <f t="shared" si="219"/>
        <v>0</v>
      </c>
      <c r="O2790" s="14">
        <f t="shared" si="220"/>
        <v>203</v>
      </c>
      <c r="P2790" s="14" t="b">
        <f t="shared" si="221"/>
        <v>0</v>
      </c>
      <c r="Q2790" t="b">
        <f t="shared" si="218"/>
        <v>0</v>
      </c>
    </row>
    <row r="2791" spans="1:17" x14ac:dyDescent="0.25">
      <c r="A2791" t="s">
        <v>6687</v>
      </c>
      <c r="B2791" t="s">
        <v>108</v>
      </c>
      <c r="C2791">
        <v>2779302</v>
      </c>
      <c r="D2791">
        <v>2780159</v>
      </c>
      <c r="E2791" t="s">
        <v>12</v>
      </c>
      <c r="F2791">
        <v>285</v>
      </c>
      <c r="G2791" s="15">
        <v>126463390</v>
      </c>
      <c r="H2791" t="s">
        <v>9</v>
      </c>
      <c r="I2791" t="s">
        <v>1304</v>
      </c>
      <c r="J2791" t="s">
        <v>9</v>
      </c>
      <c r="K2791" t="s">
        <v>1303</v>
      </c>
      <c r="L2791" t="s">
        <v>1302</v>
      </c>
      <c r="M2791" s="14" t="b">
        <f t="shared" si="222"/>
        <v>0</v>
      </c>
      <c r="N2791" s="14">
        <f t="shared" si="219"/>
        <v>0</v>
      </c>
      <c r="O2791" s="14">
        <f t="shared" si="220"/>
        <v>87</v>
      </c>
      <c r="P2791" s="14" t="b">
        <f t="shared" si="221"/>
        <v>1</v>
      </c>
      <c r="Q2791" t="b">
        <f t="shared" si="218"/>
        <v>1</v>
      </c>
    </row>
    <row r="2792" spans="1:17" x14ac:dyDescent="0.25">
      <c r="A2792" t="s">
        <v>6687</v>
      </c>
      <c r="B2792" t="s">
        <v>108</v>
      </c>
      <c r="C2792">
        <v>2780168</v>
      </c>
      <c r="D2792">
        <v>2780722</v>
      </c>
      <c r="E2792" t="s">
        <v>12</v>
      </c>
      <c r="F2792">
        <v>184</v>
      </c>
      <c r="G2792" s="15">
        <v>126463391</v>
      </c>
      <c r="H2792" t="s">
        <v>9</v>
      </c>
      <c r="I2792" t="s">
        <v>1301</v>
      </c>
      <c r="J2792" t="s">
        <v>9</v>
      </c>
      <c r="K2792" t="s">
        <v>1300</v>
      </c>
      <c r="L2792" t="s">
        <v>1299</v>
      </c>
      <c r="M2792" s="14" t="b">
        <f t="shared" si="222"/>
        <v>0</v>
      </c>
      <c r="N2792" s="14">
        <f t="shared" si="219"/>
        <v>0</v>
      </c>
      <c r="O2792" s="14">
        <f t="shared" si="220"/>
        <v>9</v>
      </c>
      <c r="P2792" s="14" t="b">
        <f t="shared" si="221"/>
        <v>1</v>
      </c>
      <c r="Q2792" t="b">
        <f t="shared" si="218"/>
        <v>0</v>
      </c>
    </row>
    <row r="2793" spans="1:17" x14ac:dyDescent="0.25">
      <c r="A2793" t="s">
        <v>6687</v>
      </c>
      <c r="B2793" t="s">
        <v>108</v>
      </c>
      <c r="C2793">
        <v>2780719</v>
      </c>
      <c r="D2793">
        <v>2780922</v>
      </c>
      <c r="E2793" t="s">
        <v>12</v>
      </c>
      <c r="F2793">
        <v>67</v>
      </c>
      <c r="G2793" s="15">
        <v>126463392</v>
      </c>
      <c r="H2793" t="s">
        <v>9</v>
      </c>
      <c r="I2793" t="s">
        <v>1298</v>
      </c>
      <c r="J2793" t="s">
        <v>9</v>
      </c>
      <c r="K2793" t="s">
        <v>1297</v>
      </c>
      <c r="L2793" t="s">
        <v>126</v>
      </c>
      <c r="M2793" s="14" t="b">
        <f t="shared" si="222"/>
        <v>1</v>
      </c>
      <c r="N2793" s="14">
        <f t="shared" si="219"/>
        <v>0</v>
      </c>
      <c r="O2793" s="14">
        <f t="shared" si="220"/>
        <v>-3</v>
      </c>
      <c r="P2793" s="14" t="b">
        <f t="shared" si="221"/>
        <v>1</v>
      </c>
      <c r="Q2793" t="b">
        <f t="shared" si="218"/>
        <v>0</v>
      </c>
    </row>
    <row r="2794" spans="1:17" x14ac:dyDescent="0.25">
      <c r="A2794" t="s">
        <v>6687</v>
      </c>
      <c r="B2794" t="s">
        <v>108</v>
      </c>
      <c r="C2794">
        <v>2780923</v>
      </c>
      <c r="D2794">
        <v>2781954</v>
      </c>
      <c r="E2794" t="s">
        <v>12</v>
      </c>
      <c r="F2794">
        <v>343</v>
      </c>
      <c r="G2794" s="15">
        <v>126463393</v>
      </c>
      <c r="H2794" t="s">
        <v>9</v>
      </c>
      <c r="I2794" t="s">
        <v>1296</v>
      </c>
      <c r="J2794" t="s">
        <v>9</v>
      </c>
      <c r="K2794" t="s">
        <v>1295</v>
      </c>
      <c r="L2794" t="s">
        <v>1294</v>
      </c>
      <c r="M2794" s="14" t="b">
        <f t="shared" si="222"/>
        <v>0</v>
      </c>
      <c r="N2794" s="14">
        <f t="shared" si="219"/>
        <v>0</v>
      </c>
      <c r="O2794" s="14">
        <f t="shared" si="220"/>
        <v>1</v>
      </c>
      <c r="P2794" s="14" t="b">
        <f t="shared" si="221"/>
        <v>1</v>
      </c>
      <c r="Q2794" t="b">
        <f t="shared" si="218"/>
        <v>0</v>
      </c>
    </row>
    <row r="2795" spans="1:17" x14ac:dyDescent="0.25">
      <c r="A2795" t="s">
        <v>6687</v>
      </c>
      <c r="B2795" t="s">
        <v>108</v>
      </c>
      <c r="C2795">
        <v>2782165</v>
      </c>
      <c r="D2795">
        <v>2782548</v>
      </c>
      <c r="E2795" t="s">
        <v>12</v>
      </c>
      <c r="F2795">
        <v>127</v>
      </c>
      <c r="G2795" s="15">
        <v>126463394</v>
      </c>
      <c r="H2795" t="s">
        <v>9</v>
      </c>
      <c r="I2795" t="s">
        <v>1293</v>
      </c>
      <c r="J2795" t="s">
        <v>9</v>
      </c>
      <c r="K2795" t="s">
        <v>1292</v>
      </c>
      <c r="L2795" t="s">
        <v>1291</v>
      </c>
      <c r="M2795" s="14" t="b">
        <f t="shared" si="222"/>
        <v>0</v>
      </c>
      <c r="N2795" s="14">
        <f t="shared" si="219"/>
        <v>0</v>
      </c>
      <c r="O2795" s="14">
        <f t="shared" si="220"/>
        <v>211</v>
      </c>
      <c r="P2795" s="14" t="b">
        <f t="shared" si="221"/>
        <v>0</v>
      </c>
      <c r="Q2795" t="b">
        <f t="shared" si="218"/>
        <v>0</v>
      </c>
    </row>
    <row r="2796" spans="1:17" x14ac:dyDescent="0.25">
      <c r="A2796" t="s">
        <v>6687</v>
      </c>
      <c r="B2796" t="s">
        <v>108</v>
      </c>
      <c r="C2796">
        <v>2782560</v>
      </c>
      <c r="D2796">
        <v>2782931</v>
      </c>
      <c r="E2796" t="s">
        <v>12</v>
      </c>
      <c r="F2796">
        <v>123</v>
      </c>
      <c r="G2796" s="15">
        <v>126463395</v>
      </c>
      <c r="H2796" t="s">
        <v>9</v>
      </c>
      <c r="I2796" t="s">
        <v>1290</v>
      </c>
      <c r="J2796" t="s">
        <v>9</v>
      </c>
      <c r="K2796" t="s">
        <v>1289</v>
      </c>
      <c r="L2796" t="s">
        <v>1288</v>
      </c>
      <c r="M2796" s="14" t="b">
        <f t="shared" si="222"/>
        <v>0</v>
      </c>
      <c r="N2796" s="14">
        <f t="shared" si="219"/>
        <v>0</v>
      </c>
      <c r="O2796" s="14">
        <f t="shared" si="220"/>
        <v>12</v>
      </c>
      <c r="P2796" s="14" t="b">
        <f t="shared" si="221"/>
        <v>1</v>
      </c>
      <c r="Q2796" t="b">
        <f t="shared" si="218"/>
        <v>1</v>
      </c>
    </row>
    <row r="2797" spans="1:17" x14ac:dyDescent="0.25">
      <c r="A2797" t="s">
        <v>6687</v>
      </c>
      <c r="B2797" t="s">
        <v>108</v>
      </c>
      <c r="C2797">
        <v>2782943</v>
      </c>
      <c r="D2797">
        <v>2784745</v>
      </c>
      <c r="E2797" t="s">
        <v>12</v>
      </c>
      <c r="F2797">
        <v>600</v>
      </c>
      <c r="G2797" s="15">
        <v>126463396</v>
      </c>
      <c r="H2797" t="s">
        <v>1287</v>
      </c>
      <c r="I2797" t="s">
        <v>1286</v>
      </c>
      <c r="J2797" t="s">
        <v>9</v>
      </c>
      <c r="K2797" t="s">
        <v>1285</v>
      </c>
      <c r="L2797" t="s">
        <v>1284</v>
      </c>
      <c r="M2797" s="14" t="b">
        <f t="shared" si="222"/>
        <v>0</v>
      </c>
      <c r="N2797" s="14">
        <f t="shared" si="219"/>
        <v>0</v>
      </c>
      <c r="O2797" s="14">
        <f t="shared" si="220"/>
        <v>12</v>
      </c>
      <c r="P2797" s="14" t="b">
        <f t="shared" si="221"/>
        <v>1</v>
      </c>
      <c r="Q2797" t="b">
        <f t="shared" si="218"/>
        <v>0</v>
      </c>
    </row>
    <row r="2798" spans="1:17" x14ac:dyDescent="0.25">
      <c r="A2798" t="s">
        <v>6687</v>
      </c>
      <c r="B2798" t="s">
        <v>108</v>
      </c>
      <c r="C2798">
        <v>2784745</v>
      </c>
      <c r="D2798">
        <v>2785065</v>
      </c>
      <c r="E2798" t="s">
        <v>12</v>
      </c>
      <c r="F2798">
        <v>106</v>
      </c>
      <c r="G2798" s="15">
        <v>126463397</v>
      </c>
      <c r="H2798" t="s">
        <v>9</v>
      </c>
      <c r="I2798" t="s">
        <v>1283</v>
      </c>
      <c r="J2798" t="s">
        <v>9</v>
      </c>
      <c r="K2798" t="s">
        <v>9</v>
      </c>
      <c r="L2798" t="s">
        <v>126</v>
      </c>
      <c r="M2798" s="14" t="b">
        <f t="shared" si="222"/>
        <v>1</v>
      </c>
      <c r="N2798" s="14">
        <f t="shared" si="219"/>
        <v>0</v>
      </c>
      <c r="O2798" s="14">
        <f t="shared" si="220"/>
        <v>0</v>
      </c>
      <c r="P2798" s="14" t="b">
        <f t="shared" si="221"/>
        <v>1</v>
      </c>
      <c r="Q2798" t="b">
        <f t="shared" si="218"/>
        <v>0</v>
      </c>
    </row>
    <row r="2799" spans="1:17" x14ac:dyDescent="0.25">
      <c r="A2799" t="s">
        <v>6687</v>
      </c>
      <c r="B2799" t="s">
        <v>108</v>
      </c>
      <c r="C2799">
        <v>2785069</v>
      </c>
      <c r="D2799">
        <v>2785347</v>
      </c>
      <c r="E2799" t="s">
        <v>12</v>
      </c>
      <c r="F2799">
        <v>92</v>
      </c>
      <c r="G2799" s="15">
        <v>126463398</v>
      </c>
      <c r="H2799" t="s">
        <v>9</v>
      </c>
      <c r="I2799" t="s">
        <v>1282</v>
      </c>
      <c r="J2799" t="s">
        <v>9</v>
      </c>
      <c r="K2799" t="s">
        <v>9</v>
      </c>
      <c r="L2799" t="s">
        <v>126</v>
      </c>
      <c r="M2799" s="14" t="b">
        <f t="shared" si="222"/>
        <v>0</v>
      </c>
      <c r="N2799" s="14">
        <f t="shared" si="219"/>
        <v>0</v>
      </c>
      <c r="O2799" s="14">
        <f t="shared" si="220"/>
        <v>4</v>
      </c>
      <c r="P2799" s="14" t="b">
        <f t="shared" si="221"/>
        <v>1</v>
      </c>
      <c r="Q2799" t="b">
        <f t="shared" si="218"/>
        <v>0</v>
      </c>
    </row>
    <row r="2800" spans="1:17" x14ac:dyDescent="0.25">
      <c r="A2800" t="s">
        <v>6687</v>
      </c>
      <c r="B2800" t="s">
        <v>108</v>
      </c>
      <c r="C2800">
        <v>2785366</v>
      </c>
      <c r="D2800">
        <v>2786145</v>
      </c>
      <c r="E2800" t="s">
        <v>12</v>
      </c>
      <c r="F2800">
        <v>259</v>
      </c>
      <c r="G2800" s="15">
        <v>126463399</v>
      </c>
      <c r="H2800" t="s">
        <v>1281</v>
      </c>
      <c r="I2800" t="s">
        <v>1280</v>
      </c>
      <c r="J2800" t="s">
        <v>9</v>
      </c>
      <c r="K2800" t="s">
        <v>1279</v>
      </c>
      <c r="L2800" t="s">
        <v>1278</v>
      </c>
      <c r="M2800" s="14" t="b">
        <f t="shared" si="222"/>
        <v>0</v>
      </c>
      <c r="N2800" s="14">
        <f t="shared" si="219"/>
        <v>0</v>
      </c>
      <c r="O2800" s="14">
        <f t="shared" si="220"/>
        <v>19</v>
      </c>
      <c r="P2800" s="14" t="b">
        <f t="shared" si="221"/>
        <v>1</v>
      </c>
      <c r="Q2800" t="b">
        <f t="shared" si="218"/>
        <v>0</v>
      </c>
    </row>
    <row r="2801" spans="1:17" x14ac:dyDescent="0.25">
      <c r="A2801" t="s">
        <v>6687</v>
      </c>
      <c r="B2801" t="s">
        <v>108</v>
      </c>
      <c r="C2801">
        <v>2786431</v>
      </c>
      <c r="D2801">
        <v>2786793</v>
      </c>
      <c r="E2801" t="s">
        <v>9</v>
      </c>
      <c r="F2801">
        <v>120</v>
      </c>
      <c r="G2801" s="15">
        <v>126463400</v>
      </c>
      <c r="H2801" t="s">
        <v>9</v>
      </c>
      <c r="I2801" t="s">
        <v>1277</v>
      </c>
      <c r="J2801" t="s">
        <v>9</v>
      </c>
      <c r="K2801" t="s">
        <v>9</v>
      </c>
      <c r="L2801" t="s">
        <v>126</v>
      </c>
      <c r="M2801" s="14" t="b">
        <f t="shared" si="222"/>
        <v>0</v>
      </c>
      <c r="N2801" s="14">
        <f t="shared" si="219"/>
        <v>0</v>
      </c>
      <c r="O2801" s="14">
        <f t="shared" si="220"/>
        <v>286</v>
      </c>
      <c r="P2801" s="14" t="b">
        <f t="shared" si="221"/>
        <v>0</v>
      </c>
      <c r="Q2801" t="b">
        <f t="shared" si="218"/>
        <v>0</v>
      </c>
    </row>
    <row r="2802" spans="1:17" x14ac:dyDescent="0.25">
      <c r="A2802" t="s">
        <v>6687</v>
      </c>
      <c r="B2802" t="s">
        <v>108</v>
      </c>
      <c r="C2802">
        <v>2786889</v>
      </c>
      <c r="D2802">
        <v>2787539</v>
      </c>
      <c r="E2802" t="s">
        <v>9</v>
      </c>
      <c r="F2802">
        <v>216</v>
      </c>
      <c r="G2802" s="15">
        <v>126463401</v>
      </c>
      <c r="H2802" t="s">
        <v>9</v>
      </c>
      <c r="I2802" t="s">
        <v>1276</v>
      </c>
      <c r="J2802" t="s">
        <v>9</v>
      </c>
      <c r="K2802" t="s">
        <v>268</v>
      </c>
      <c r="L2802" t="s">
        <v>269</v>
      </c>
      <c r="M2802" s="14" t="b">
        <f t="shared" si="222"/>
        <v>0</v>
      </c>
      <c r="N2802" s="14">
        <f t="shared" si="219"/>
        <v>0</v>
      </c>
      <c r="O2802" s="14">
        <f t="shared" si="220"/>
        <v>96</v>
      </c>
      <c r="P2802" s="14" t="b">
        <f t="shared" si="221"/>
        <v>1</v>
      </c>
      <c r="Q2802" t="b">
        <f t="shared" si="218"/>
        <v>1</v>
      </c>
    </row>
    <row r="2803" spans="1:17" x14ac:dyDescent="0.25">
      <c r="A2803" t="s">
        <v>6687</v>
      </c>
      <c r="B2803" t="s">
        <v>108</v>
      </c>
      <c r="C2803">
        <v>2787572</v>
      </c>
      <c r="D2803">
        <v>2788258</v>
      </c>
      <c r="E2803" t="s">
        <v>9</v>
      </c>
      <c r="F2803">
        <v>228</v>
      </c>
      <c r="G2803" s="15">
        <v>126463402</v>
      </c>
      <c r="H2803" t="s">
        <v>9</v>
      </c>
      <c r="I2803" t="s">
        <v>1275</v>
      </c>
      <c r="J2803" t="s">
        <v>9</v>
      </c>
      <c r="K2803" t="s">
        <v>1274</v>
      </c>
      <c r="L2803" t="s">
        <v>126</v>
      </c>
      <c r="M2803" s="14" t="b">
        <f t="shared" si="222"/>
        <v>0</v>
      </c>
      <c r="N2803" s="14">
        <f t="shared" si="219"/>
        <v>0</v>
      </c>
      <c r="O2803" s="14">
        <f t="shared" si="220"/>
        <v>33</v>
      </c>
      <c r="P2803" s="14" t="b">
        <f t="shared" si="221"/>
        <v>1</v>
      </c>
      <c r="Q2803" t="b">
        <f t="shared" si="218"/>
        <v>0</v>
      </c>
    </row>
    <row r="2804" spans="1:17" x14ac:dyDescent="0.25">
      <c r="A2804" t="s">
        <v>6687</v>
      </c>
      <c r="B2804" t="s">
        <v>108</v>
      </c>
      <c r="C2804">
        <v>2788370</v>
      </c>
      <c r="D2804">
        <v>2788750</v>
      </c>
      <c r="E2804" t="s">
        <v>12</v>
      </c>
      <c r="F2804">
        <v>126</v>
      </c>
      <c r="G2804" s="15">
        <v>126463403</v>
      </c>
      <c r="H2804" t="s">
        <v>9</v>
      </c>
      <c r="I2804" t="s">
        <v>1273</v>
      </c>
      <c r="J2804" t="s">
        <v>9</v>
      </c>
      <c r="K2804" t="s">
        <v>1272</v>
      </c>
      <c r="L2804" t="s">
        <v>126</v>
      </c>
      <c r="M2804" s="14" t="b">
        <f t="shared" si="222"/>
        <v>0</v>
      </c>
      <c r="N2804" s="14">
        <f t="shared" si="219"/>
        <v>0</v>
      </c>
      <c r="O2804" s="14">
        <f t="shared" si="220"/>
        <v>112</v>
      </c>
      <c r="P2804" s="14" t="b">
        <f t="shared" si="221"/>
        <v>0</v>
      </c>
      <c r="Q2804" t="b">
        <f t="shared" si="218"/>
        <v>0</v>
      </c>
    </row>
    <row r="2805" spans="1:17" x14ac:dyDescent="0.25">
      <c r="A2805" t="s">
        <v>6687</v>
      </c>
      <c r="B2805" t="s">
        <v>108</v>
      </c>
      <c r="C2805">
        <v>2789207</v>
      </c>
      <c r="D2805">
        <v>2789461</v>
      </c>
      <c r="E2805" t="s">
        <v>12</v>
      </c>
      <c r="F2805">
        <v>84</v>
      </c>
      <c r="G2805" s="15">
        <v>126463404</v>
      </c>
      <c r="H2805" t="s">
        <v>9</v>
      </c>
      <c r="I2805" t="s">
        <v>1271</v>
      </c>
      <c r="J2805" t="s">
        <v>9</v>
      </c>
      <c r="K2805" t="s">
        <v>9</v>
      </c>
      <c r="L2805" t="s">
        <v>1270</v>
      </c>
      <c r="M2805" s="14" t="b">
        <f t="shared" si="222"/>
        <v>0</v>
      </c>
      <c r="N2805" s="14">
        <f t="shared" si="219"/>
        <v>0</v>
      </c>
      <c r="O2805" s="14">
        <f t="shared" si="220"/>
        <v>457</v>
      </c>
      <c r="P2805" s="14" t="b">
        <f t="shared" si="221"/>
        <v>0</v>
      </c>
      <c r="Q2805" t="b">
        <f t="shared" si="218"/>
        <v>0</v>
      </c>
    </row>
    <row r="2806" spans="1:17" x14ac:dyDescent="0.25">
      <c r="A2806" t="s">
        <v>6687</v>
      </c>
      <c r="B2806" t="s">
        <v>108</v>
      </c>
      <c r="C2806">
        <v>2789528</v>
      </c>
      <c r="D2806">
        <v>2791225</v>
      </c>
      <c r="E2806" t="s">
        <v>9</v>
      </c>
      <c r="F2806">
        <v>565</v>
      </c>
      <c r="G2806" s="15">
        <v>126463405</v>
      </c>
      <c r="H2806" t="s">
        <v>9</v>
      </c>
      <c r="I2806" t="s">
        <v>1269</v>
      </c>
      <c r="J2806" t="s">
        <v>9</v>
      </c>
      <c r="K2806" t="s">
        <v>1268</v>
      </c>
      <c r="L2806" t="s">
        <v>1267</v>
      </c>
      <c r="M2806" s="14" t="b">
        <f t="shared" si="222"/>
        <v>0</v>
      </c>
      <c r="N2806" s="14">
        <f t="shared" si="219"/>
        <v>0</v>
      </c>
      <c r="O2806" s="14">
        <f t="shared" si="220"/>
        <v>67</v>
      </c>
      <c r="P2806" s="14" t="b">
        <f t="shared" si="221"/>
        <v>1</v>
      </c>
      <c r="Q2806" t="b">
        <f t="shared" si="218"/>
        <v>1</v>
      </c>
    </row>
    <row r="2807" spans="1:17" x14ac:dyDescent="0.25">
      <c r="A2807" t="s">
        <v>6687</v>
      </c>
      <c r="B2807" t="s">
        <v>108</v>
      </c>
      <c r="C2807">
        <v>2791360</v>
      </c>
      <c r="D2807">
        <v>2792316</v>
      </c>
      <c r="E2807" t="s">
        <v>12</v>
      </c>
      <c r="F2807">
        <v>318</v>
      </c>
      <c r="G2807" s="15">
        <v>126463406</v>
      </c>
      <c r="H2807" t="s">
        <v>9</v>
      </c>
      <c r="I2807" t="s">
        <v>1266</v>
      </c>
      <c r="J2807" t="s">
        <v>9</v>
      </c>
      <c r="K2807" t="s">
        <v>9</v>
      </c>
      <c r="L2807" t="s">
        <v>126</v>
      </c>
      <c r="M2807" s="14" t="b">
        <f t="shared" si="222"/>
        <v>0</v>
      </c>
      <c r="N2807" s="14">
        <f t="shared" si="219"/>
        <v>0</v>
      </c>
      <c r="O2807" s="14">
        <f t="shared" si="220"/>
        <v>135</v>
      </c>
      <c r="P2807" s="14" t="b">
        <f t="shared" si="221"/>
        <v>0</v>
      </c>
      <c r="Q2807" t="b">
        <f t="shared" si="218"/>
        <v>0</v>
      </c>
    </row>
    <row r="2808" spans="1:17" x14ac:dyDescent="0.25">
      <c r="A2808" t="s">
        <v>6687</v>
      </c>
      <c r="B2808" t="s">
        <v>108</v>
      </c>
      <c r="C2808">
        <v>2792313</v>
      </c>
      <c r="D2808">
        <v>2792909</v>
      </c>
      <c r="E2808" t="s">
        <v>9</v>
      </c>
      <c r="F2808">
        <v>198</v>
      </c>
      <c r="G2808" s="15">
        <v>126463407</v>
      </c>
      <c r="H2808" t="s">
        <v>1265</v>
      </c>
      <c r="I2808" t="s">
        <v>1264</v>
      </c>
      <c r="J2808" t="s">
        <v>9</v>
      </c>
      <c r="K2808" t="s">
        <v>1263</v>
      </c>
      <c r="L2808" t="s">
        <v>1262</v>
      </c>
      <c r="M2808" s="14" t="b">
        <f t="shared" si="222"/>
        <v>1</v>
      </c>
      <c r="N2808" s="14">
        <f t="shared" si="219"/>
        <v>0</v>
      </c>
      <c r="O2808" s="14">
        <f t="shared" si="220"/>
        <v>-3</v>
      </c>
      <c r="P2808" s="14" t="b">
        <f t="shared" si="221"/>
        <v>1</v>
      </c>
      <c r="Q2808" t="b">
        <f t="shared" si="218"/>
        <v>1</v>
      </c>
    </row>
    <row r="2809" spans="1:17" x14ac:dyDescent="0.25">
      <c r="A2809" t="s">
        <v>6687</v>
      </c>
      <c r="B2809" t="s">
        <v>108</v>
      </c>
      <c r="C2809">
        <v>2792906</v>
      </c>
      <c r="D2809">
        <v>2793682</v>
      </c>
      <c r="E2809" t="s">
        <v>9</v>
      </c>
      <c r="F2809">
        <v>258</v>
      </c>
      <c r="G2809" s="15">
        <v>126463408</v>
      </c>
      <c r="H2809" t="s">
        <v>9</v>
      </c>
      <c r="I2809" t="s">
        <v>1261</v>
      </c>
      <c r="J2809" t="s">
        <v>9</v>
      </c>
      <c r="K2809" t="s">
        <v>609</v>
      </c>
      <c r="L2809" t="s">
        <v>511</v>
      </c>
      <c r="M2809" s="14" t="b">
        <f t="shared" si="222"/>
        <v>1</v>
      </c>
      <c r="N2809" s="14">
        <f t="shared" si="219"/>
        <v>0</v>
      </c>
      <c r="O2809" s="14">
        <f t="shared" si="220"/>
        <v>-3</v>
      </c>
      <c r="P2809" s="14" t="b">
        <f t="shared" si="221"/>
        <v>1</v>
      </c>
      <c r="Q2809" t="b">
        <f t="shared" si="218"/>
        <v>0</v>
      </c>
    </row>
    <row r="2810" spans="1:17" x14ac:dyDescent="0.25">
      <c r="A2810" t="s">
        <v>6687</v>
      </c>
      <c r="B2810" t="s">
        <v>108</v>
      </c>
      <c r="C2810">
        <v>2793682</v>
      </c>
      <c r="D2810">
        <v>2794773</v>
      </c>
      <c r="E2810" t="s">
        <v>9</v>
      </c>
      <c r="F2810">
        <v>363</v>
      </c>
      <c r="G2810" s="15">
        <v>126463409</v>
      </c>
      <c r="H2810" t="s">
        <v>9</v>
      </c>
      <c r="I2810" t="s">
        <v>1260</v>
      </c>
      <c r="J2810" t="s">
        <v>9</v>
      </c>
      <c r="K2810" t="s">
        <v>607</v>
      </c>
      <c r="L2810" t="s">
        <v>506</v>
      </c>
      <c r="M2810" s="14" t="b">
        <f t="shared" si="222"/>
        <v>1</v>
      </c>
      <c r="N2810" s="14">
        <f t="shared" si="219"/>
        <v>0</v>
      </c>
      <c r="O2810" s="14">
        <f t="shared" si="220"/>
        <v>0</v>
      </c>
      <c r="P2810" s="14" t="b">
        <f t="shared" si="221"/>
        <v>1</v>
      </c>
      <c r="Q2810" t="b">
        <f t="shared" si="218"/>
        <v>0</v>
      </c>
    </row>
    <row r="2811" spans="1:17" x14ac:dyDescent="0.25">
      <c r="A2811" t="s">
        <v>6687</v>
      </c>
      <c r="B2811" t="s">
        <v>108</v>
      </c>
      <c r="C2811">
        <v>2794948</v>
      </c>
      <c r="D2811">
        <v>2795970</v>
      </c>
      <c r="E2811" t="s">
        <v>9</v>
      </c>
      <c r="F2811">
        <v>340</v>
      </c>
      <c r="G2811" s="15">
        <v>126463410</v>
      </c>
      <c r="H2811" t="s">
        <v>9</v>
      </c>
      <c r="I2811" t="s">
        <v>1259</v>
      </c>
      <c r="J2811" t="s">
        <v>9</v>
      </c>
      <c r="K2811" t="s">
        <v>605</v>
      </c>
      <c r="L2811" t="s">
        <v>604</v>
      </c>
      <c r="M2811" s="14" t="b">
        <f t="shared" si="222"/>
        <v>0</v>
      </c>
      <c r="N2811" s="14">
        <f t="shared" si="219"/>
        <v>0</v>
      </c>
      <c r="O2811" s="14">
        <f t="shared" si="220"/>
        <v>175</v>
      </c>
      <c r="P2811" s="14" t="b">
        <f t="shared" si="221"/>
        <v>0</v>
      </c>
      <c r="Q2811" t="b">
        <f t="shared" si="218"/>
        <v>0</v>
      </c>
    </row>
    <row r="2812" spans="1:17" x14ac:dyDescent="0.25">
      <c r="A2812" t="s">
        <v>6687</v>
      </c>
      <c r="B2812" t="s">
        <v>108</v>
      </c>
      <c r="C2812">
        <v>2796168</v>
      </c>
      <c r="D2812">
        <v>2797391</v>
      </c>
      <c r="E2812" t="s">
        <v>12</v>
      </c>
      <c r="F2812">
        <v>407</v>
      </c>
      <c r="G2812" s="15">
        <v>126463411</v>
      </c>
      <c r="H2812" t="s">
        <v>9</v>
      </c>
      <c r="I2812" t="s">
        <v>1258</v>
      </c>
      <c r="J2812" t="s">
        <v>9</v>
      </c>
      <c r="K2812" t="s">
        <v>784</v>
      </c>
      <c r="L2812" t="s">
        <v>783</v>
      </c>
      <c r="M2812" s="14" t="b">
        <f t="shared" si="222"/>
        <v>0</v>
      </c>
      <c r="N2812" s="14">
        <f t="shared" si="219"/>
        <v>0</v>
      </c>
      <c r="O2812" s="14">
        <f t="shared" si="220"/>
        <v>198</v>
      </c>
      <c r="P2812" s="14" t="b">
        <f t="shared" si="221"/>
        <v>0</v>
      </c>
      <c r="Q2812" t="b">
        <f t="shared" si="218"/>
        <v>0</v>
      </c>
    </row>
    <row r="2813" spans="1:17" x14ac:dyDescent="0.25">
      <c r="A2813" t="s">
        <v>6687</v>
      </c>
      <c r="B2813" t="s">
        <v>108</v>
      </c>
      <c r="C2813">
        <v>2797516</v>
      </c>
      <c r="D2813">
        <v>2800365</v>
      </c>
      <c r="E2813" t="s">
        <v>12</v>
      </c>
      <c r="F2813">
        <v>949</v>
      </c>
      <c r="G2813" s="15">
        <v>126463412</v>
      </c>
      <c r="H2813" t="s">
        <v>9</v>
      </c>
      <c r="I2813" t="s">
        <v>1257</v>
      </c>
      <c r="J2813" t="s">
        <v>9</v>
      </c>
      <c r="K2813" t="s">
        <v>1256</v>
      </c>
      <c r="L2813" t="s">
        <v>1255</v>
      </c>
      <c r="M2813" s="14" t="b">
        <f t="shared" si="222"/>
        <v>0</v>
      </c>
      <c r="N2813" s="14">
        <f t="shared" si="219"/>
        <v>0</v>
      </c>
      <c r="O2813" s="14">
        <f t="shared" si="220"/>
        <v>125</v>
      </c>
      <c r="P2813" s="14" t="b">
        <f t="shared" si="221"/>
        <v>0</v>
      </c>
      <c r="Q2813" t="b">
        <f t="shared" si="218"/>
        <v>0</v>
      </c>
    </row>
    <row r="2814" spans="1:17" x14ac:dyDescent="0.25">
      <c r="A2814" t="s">
        <v>6687</v>
      </c>
      <c r="B2814" t="s">
        <v>108</v>
      </c>
      <c r="C2814">
        <v>2800365</v>
      </c>
      <c r="D2814">
        <v>2800700</v>
      </c>
      <c r="E2814" t="s">
        <v>12</v>
      </c>
      <c r="F2814">
        <v>111</v>
      </c>
      <c r="G2814" s="15">
        <v>126463413</v>
      </c>
      <c r="H2814" t="s">
        <v>9</v>
      </c>
      <c r="I2814" t="s">
        <v>1254</v>
      </c>
      <c r="J2814" t="s">
        <v>9</v>
      </c>
      <c r="K2814" t="s">
        <v>1253</v>
      </c>
      <c r="L2814" t="s">
        <v>1252</v>
      </c>
      <c r="M2814" s="14" t="b">
        <f t="shared" si="222"/>
        <v>1</v>
      </c>
      <c r="N2814" s="14">
        <f t="shared" si="219"/>
        <v>0</v>
      </c>
      <c r="O2814" s="14">
        <f t="shared" si="220"/>
        <v>0</v>
      </c>
      <c r="P2814" s="14" t="b">
        <f t="shared" si="221"/>
        <v>1</v>
      </c>
      <c r="Q2814" t="b">
        <f t="shared" si="218"/>
        <v>1</v>
      </c>
    </row>
    <row r="2815" spans="1:17" x14ac:dyDescent="0.25">
      <c r="A2815" t="s">
        <v>6687</v>
      </c>
      <c r="B2815" t="s">
        <v>108</v>
      </c>
      <c r="C2815">
        <v>2800697</v>
      </c>
      <c r="D2815">
        <v>2802208</v>
      </c>
      <c r="E2815" t="s">
        <v>12</v>
      </c>
      <c r="F2815">
        <v>503</v>
      </c>
      <c r="G2815" s="15">
        <v>126463414</v>
      </c>
      <c r="H2815" t="s">
        <v>9</v>
      </c>
      <c r="I2815" t="s">
        <v>1251</v>
      </c>
      <c r="J2815" t="s">
        <v>9</v>
      </c>
      <c r="K2815" t="s">
        <v>1250</v>
      </c>
      <c r="L2815" t="s">
        <v>1249</v>
      </c>
      <c r="M2815" s="14" t="b">
        <f t="shared" si="222"/>
        <v>1</v>
      </c>
      <c r="N2815" s="14">
        <f t="shared" si="219"/>
        <v>0</v>
      </c>
      <c r="O2815" s="14">
        <f t="shared" si="220"/>
        <v>-3</v>
      </c>
      <c r="P2815" s="14" t="b">
        <f t="shared" si="221"/>
        <v>1</v>
      </c>
      <c r="Q2815" t="b">
        <f t="shared" si="218"/>
        <v>0</v>
      </c>
    </row>
    <row r="2816" spans="1:17" x14ac:dyDescent="0.25">
      <c r="A2816" t="s">
        <v>6687</v>
      </c>
      <c r="B2816" t="s">
        <v>108</v>
      </c>
      <c r="C2816">
        <v>2802205</v>
      </c>
      <c r="D2816">
        <v>2802696</v>
      </c>
      <c r="E2816" t="s">
        <v>12</v>
      </c>
      <c r="F2816">
        <v>163</v>
      </c>
      <c r="G2816" s="15">
        <v>126463415</v>
      </c>
      <c r="H2816" t="s">
        <v>9</v>
      </c>
      <c r="I2816" t="s">
        <v>1248</v>
      </c>
      <c r="J2816" t="s">
        <v>9</v>
      </c>
      <c r="K2816" t="s">
        <v>1247</v>
      </c>
      <c r="L2816" t="s">
        <v>1246</v>
      </c>
      <c r="M2816" s="14" t="b">
        <f t="shared" si="222"/>
        <v>1</v>
      </c>
      <c r="N2816" s="14">
        <f t="shared" si="219"/>
        <v>0</v>
      </c>
      <c r="O2816" s="14">
        <f t="shared" si="220"/>
        <v>-3</v>
      </c>
      <c r="P2816" s="14" t="b">
        <f t="shared" si="221"/>
        <v>1</v>
      </c>
      <c r="Q2816" t="b">
        <f t="shared" si="218"/>
        <v>0</v>
      </c>
    </row>
    <row r="2817" spans="1:17" x14ac:dyDescent="0.25">
      <c r="A2817" t="s">
        <v>6687</v>
      </c>
      <c r="B2817" t="s">
        <v>108</v>
      </c>
      <c r="C2817">
        <v>2802693</v>
      </c>
      <c r="D2817">
        <v>2802962</v>
      </c>
      <c r="E2817" t="s">
        <v>12</v>
      </c>
      <c r="F2817">
        <v>89</v>
      </c>
      <c r="G2817" s="15">
        <v>126463416</v>
      </c>
      <c r="H2817" t="s">
        <v>9</v>
      </c>
      <c r="I2817" t="s">
        <v>1245</v>
      </c>
      <c r="J2817" t="s">
        <v>9</v>
      </c>
      <c r="K2817" t="s">
        <v>1244</v>
      </c>
      <c r="L2817" t="s">
        <v>1243</v>
      </c>
      <c r="M2817" s="14" t="b">
        <f t="shared" si="222"/>
        <v>1</v>
      </c>
      <c r="N2817" s="14">
        <f t="shared" si="219"/>
        <v>0</v>
      </c>
      <c r="O2817" s="14">
        <f t="shared" si="220"/>
        <v>-3</v>
      </c>
      <c r="P2817" s="14" t="b">
        <f t="shared" si="221"/>
        <v>1</v>
      </c>
      <c r="Q2817" t="b">
        <f t="shared" si="218"/>
        <v>0</v>
      </c>
    </row>
    <row r="2818" spans="1:17" x14ac:dyDescent="0.25">
      <c r="A2818" t="s">
        <v>6687</v>
      </c>
      <c r="B2818" t="s">
        <v>108</v>
      </c>
      <c r="C2818">
        <v>2802968</v>
      </c>
      <c r="D2818">
        <v>2803354</v>
      </c>
      <c r="E2818" t="s">
        <v>12</v>
      </c>
      <c r="F2818">
        <v>128</v>
      </c>
      <c r="G2818" s="15">
        <v>126463417</v>
      </c>
      <c r="H2818" t="s">
        <v>9</v>
      </c>
      <c r="I2818" t="s">
        <v>1242</v>
      </c>
      <c r="J2818" t="s">
        <v>9</v>
      </c>
      <c r="K2818" t="s">
        <v>1241</v>
      </c>
      <c r="L2818" t="s">
        <v>1240</v>
      </c>
      <c r="M2818" s="14" t="b">
        <f t="shared" si="222"/>
        <v>0</v>
      </c>
      <c r="N2818" s="14">
        <f t="shared" si="219"/>
        <v>0</v>
      </c>
      <c r="O2818" s="14">
        <f t="shared" si="220"/>
        <v>6</v>
      </c>
      <c r="P2818" s="14" t="b">
        <f t="shared" si="221"/>
        <v>1</v>
      </c>
      <c r="Q2818" t="b">
        <f t="shared" si="218"/>
        <v>0</v>
      </c>
    </row>
    <row r="2819" spans="1:17" x14ac:dyDescent="0.25">
      <c r="A2819" t="s">
        <v>6687</v>
      </c>
      <c r="B2819" t="s">
        <v>108</v>
      </c>
      <c r="C2819">
        <v>2803488</v>
      </c>
      <c r="D2819">
        <v>2804786</v>
      </c>
      <c r="E2819" t="s">
        <v>12</v>
      </c>
      <c r="F2819">
        <v>432</v>
      </c>
      <c r="G2819" s="15">
        <v>126463418</v>
      </c>
      <c r="H2819" t="s">
        <v>9</v>
      </c>
      <c r="I2819" t="s">
        <v>1239</v>
      </c>
      <c r="J2819" t="s">
        <v>9</v>
      </c>
      <c r="K2819" t="s">
        <v>1238</v>
      </c>
      <c r="L2819" t="s">
        <v>1237</v>
      </c>
      <c r="M2819" s="14" t="b">
        <f t="shared" si="222"/>
        <v>0</v>
      </c>
      <c r="N2819" s="14">
        <f t="shared" si="219"/>
        <v>0</v>
      </c>
      <c r="O2819" s="14">
        <f t="shared" si="220"/>
        <v>134</v>
      </c>
      <c r="P2819" s="14" t="b">
        <f t="shared" si="221"/>
        <v>0</v>
      </c>
      <c r="Q2819" t="b">
        <f t="shared" si="218"/>
        <v>0</v>
      </c>
    </row>
    <row r="2820" spans="1:17" x14ac:dyDescent="0.25">
      <c r="A2820" t="s">
        <v>6687</v>
      </c>
      <c r="B2820" t="s">
        <v>108</v>
      </c>
      <c r="C2820">
        <v>2804836</v>
      </c>
      <c r="D2820">
        <v>2805390</v>
      </c>
      <c r="E2820" t="s">
        <v>9</v>
      </c>
      <c r="F2820">
        <v>184</v>
      </c>
      <c r="G2820" s="15">
        <v>126463419</v>
      </c>
      <c r="H2820" t="s">
        <v>9</v>
      </c>
      <c r="I2820" t="s">
        <v>1236</v>
      </c>
      <c r="J2820" t="s">
        <v>9</v>
      </c>
      <c r="K2820" t="s">
        <v>1235</v>
      </c>
      <c r="L2820" t="s">
        <v>126</v>
      </c>
      <c r="M2820" s="14" t="b">
        <f t="shared" si="222"/>
        <v>0</v>
      </c>
      <c r="N2820" s="14">
        <f t="shared" si="219"/>
        <v>0</v>
      </c>
      <c r="O2820" s="14">
        <f t="shared" si="220"/>
        <v>50</v>
      </c>
      <c r="P2820" s="14" t="b">
        <f t="shared" si="221"/>
        <v>1</v>
      </c>
      <c r="Q2820" t="b">
        <f t="shared" si="218"/>
        <v>1</v>
      </c>
    </row>
    <row r="2821" spans="1:17" x14ac:dyDescent="0.25">
      <c r="A2821" t="s">
        <v>6687</v>
      </c>
      <c r="B2821" t="s">
        <v>108</v>
      </c>
      <c r="C2821">
        <v>2805529</v>
      </c>
      <c r="D2821">
        <v>2806326</v>
      </c>
      <c r="E2821" t="s">
        <v>12</v>
      </c>
      <c r="F2821">
        <v>265</v>
      </c>
      <c r="G2821" s="15">
        <v>126463420</v>
      </c>
      <c r="H2821" t="s">
        <v>9</v>
      </c>
      <c r="I2821" t="s">
        <v>1234</v>
      </c>
      <c r="J2821" t="s">
        <v>9</v>
      </c>
      <c r="K2821" t="s">
        <v>1233</v>
      </c>
      <c r="L2821" t="s">
        <v>126</v>
      </c>
      <c r="M2821" s="14" t="b">
        <f t="shared" si="222"/>
        <v>0</v>
      </c>
      <c r="N2821" s="14">
        <f t="shared" si="219"/>
        <v>0</v>
      </c>
      <c r="O2821" s="14">
        <f t="shared" si="220"/>
        <v>139</v>
      </c>
      <c r="P2821" s="14" t="b">
        <f t="shared" si="221"/>
        <v>0</v>
      </c>
      <c r="Q2821" t="b">
        <f t="shared" si="218"/>
        <v>0</v>
      </c>
    </row>
    <row r="2822" spans="1:17" x14ac:dyDescent="0.25">
      <c r="A2822" t="s">
        <v>6687</v>
      </c>
      <c r="B2822" t="s">
        <v>108</v>
      </c>
      <c r="C2822">
        <v>2806504</v>
      </c>
      <c r="D2822">
        <v>2807286</v>
      </c>
      <c r="E2822" t="s">
        <v>9</v>
      </c>
      <c r="F2822">
        <v>260</v>
      </c>
      <c r="G2822" s="15">
        <v>126463421</v>
      </c>
      <c r="H2822" t="s">
        <v>9</v>
      </c>
      <c r="I2822" t="s">
        <v>1232</v>
      </c>
      <c r="J2822" t="s">
        <v>9</v>
      </c>
      <c r="K2822" t="s">
        <v>1231</v>
      </c>
      <c r="L2822" t="s">
        <v>1230</v>
      </c>
      <c r="M2822" s="14" t="b">
        <f t="shared" si="222"/>
        <v>0</v>
      </c>
      <c r="N2822" s="14">
        <f t="shared" si="219"/>
        <v>0</v>
      </c>
      <c r="O2822" s="14">
        <f t="shared" si="220"/>
        <v>178</v>
      </c>
      <c r="P2822" s="14" t="b">
        <f t="shared" si="221"/>
        <v>0</v>
      </c>
      <c r="Q2822" t="b">
        <f t="shared" si="218"/>
        <v>0</v>
      </c>
    </row>
    <row r="2823" spans="1:17" x14ac:dyDescent="0.25">
      <c r="A2823" t="s">
        <v>6687</v>
      </c>
      <c r="B2823" t="s">
        <v>108</v>
      </c>
      <c r="C2823">
        <v>2807403</v>
      </c>
      <c r="D2823">
        <v>2808365</v>
      </c>
      <c r="E2823" t="s">
        <v>12</v>
      </c>
      <c r="F2823">
        <v>320</v>
      </c>
      <c r="G2823" s="15">
        <v>126463422</v>
      </c>
      <c r="H2823" t="s">
        <v>1229</v>
      </c>
      <c r="I2823" t="s">
        <v>1228</v>
      </c>
      <c r="J2823" t="s">
        <v>9</v>
      </c>
      <c r="K2823" t="s">
        <v>1227</v>
      </c>
      <c r="L2823" t="s">
        <v>1226</v>
      </c>
      <c r="M2823" s="14" t="b">
        <f t="shared" si="222"/>
        <v>0</v>
      </c>
      <c r="N2823" s="14">
        <f t="shared" si="219"/>
        <v>0</v>
      </c>
      <c r="O2823" s="14">
        <f t="shared" si="220"/>
        <v>117</v>
      </c>
      <c r="P2823" s="14" t="b">
        <f t="shared" si="221"/>
        <v>0</v>
      </c>
      <c r="Q2823" t="b">
        <f t="shared" si="218"/>
        <v>0</v>
      </c>
    </row>
    <row r="2824" spans="1:17" x14ac:dyDescent="0.25">
      <c r="A2824" t="s">
        <v>6687</v>
      </c>
      <c r="B2824" t="s">
        <v>108</v>
      </c>
      <c r="C2824">
        <v>2808362</v>
      </c>
      <c r="D2824">
        <v>2809639</v>
      </c>
      <c r="E2824" t="s">
        <v>12</v>
      </c>
      <c r="F2824">
        <v>425</v>
      </c>
      <c r="G2824" s="15">
        <v>126463423</v>
      </c>
      <c r="H2824" t="s">
        <v>9</v>
      </c>
      <c r="I2824" t="s">
        <v>1225</v>
      </c>
      <c r="J2824" t="s">
        <v>9</v>
      </c>
      <c r="K2824" t="s">
        <v>1224</v>
      </c>
      <c r="L2824" t="s">
        <v>1223</v>
      </c>
      <c r="M2824" s="14" t="b">
        <f t="shared" si="222"/>
        <v>1</v>
      </c>
      <c r="N2824" s="14">
        <f t="shared" si="219"/>
        <v>0</v>
      </c>
      <c r="O2824" s="14">
        <f t="shared" si="220"/>
        <v>-3</v>
      </c>
      <c r="P2824" s="14" t="b">
        <f t="shared" si="221"/>
        <v>1</v>
      </c>
      <c r="Q2824" t="b">
        <f t="shared" ref="Q2824:Q2887" si="223">AND(P2824,NOT(P2823))</f>
        <v>1</v>
      </c>
    </row>
    <row r="2825" spans="1:17" x14ac:dyDescent="0.25">
      <c r="A2825" t="s">
        <v>6687</v>
      </c>
      <c r="B2825" t="s">
        <v>108</v>
      </c>
      <c r="C2825">
        <v>2809862</v>
      </c>
      <c r="D2825">
        <v>2810467</v>
      </c>
      <c r="E2825" t="s">
        <v>12</v>
      </c>
      <c r="F2825">
        <v>201</v>
      </c>
      <c r="G2825" s="15">
        <v>126463424</v>
      </c>
      <c r="H2825" t="s">
        <v>9</v>
      </c>
      <c r="I2825" t="s">
        <v>1222</v>
      </c>
      <c r="J2825" t="s">
        <v>9</v>
      </c>
      <c r="K2825" t="s">
        <v>1221</v>
      </c>
      <c r="L2825" t="s">
        <v>126</v>
      </c>
      <c r="M2825" s="14" t="b">
        <f t="shared" si="222"/>
        <v>0</v>
      </c>
      <c r="N2825" s="14">
        <f t="shared" si="219"/>
        <v>0</v>
      </c>
      <c r="O2825" s="14">
        <f t="shared" si="220"/>
        <v>223</v>
      </c>
      <c r="P2825" s="14" t="b">
        <f t="shared" si="221"/>
        <v>0</v>
      </c>
      <c r="Q2825" t="b">
        <f t="shared" si="223"/>
        <v>0</v>
      </c>
    </row>
    <row r="2826" spans="1:17" x14ac:dyDescent="0.25">
      <c r="A2826" t="s">
        <v>6687</v>
      </c>
      <c r="B2826" t="s">
        <v>108</v>
      </c>
      <c r="C2826">
        <v>2810571</v>
      </c>
      <c r="D2826">
        <v>2811935</v>
      </c>
      <c r="E2826" t="s">
        <v>9</v>
      </c>
      <c r="F2826">
        <v>454</v>
      </c>
      <c r="G2826" s="15">
        <v>126463425</v>
      </c>
      <c r="H2826" t="s">
        <v>9</v>
      </c>
      <c r="I2826" t="s">
        <v>1220</v>
      </c>
      <c r="J2826" t="s">
        <v>9</v>
      </c>
      <c r="K2826" t="s">
        <v>1219</v>
      </c>
      <c r="L2826" t="s">
        <v>1218</v>
      </c>
      <c r="M2826" s="14" t="b">
        <f t="shared" si="222"/>
        <v>0</v>
      </c>
      <c r="N2826" s="14">
        <f t="shared" si="219"/>
        <v>0</v>
      </c>
      <c r="O2826" s="14">
        <f t="shared" si="220"/>
        <v>104</v>
      </c>
      <c r="P2826" s="14" t="b">
        <f t="shared" si="221"/>
        <v>0</v>
      </c>
      <c r="Q2826" t="b">
        <f t="shared" si="223"/>
        <v>0</v>
      </c>
    </row>
    <row r="2827" spans="1:17" x14ac:dyDescent="0.25">
      <c r="A2827" t="s">
        <v>6687</v>
      </c>
      <c r="B2827" t="s">
        <v>108</v>
      </c>
      <c r="C2827">
        <v>2811988</v>
      </c>
      <c r="D2827">
        <v>2812554</v>
      </c>
      <c r="E2827" t="s">
        <v>9</v>
      </c>
      <c r="F2827">
        <v>188</v>
      </c>
      <c r="G2827" s="15">
        <v>126463426</v>
      </c>
      <c r="H2827" t="s">
        <v>9</v>
      </c>
      <c r="I2827" t="s">
        <v>1217</v>
      </c>
      <c r="J2827" t="s">
        <v>9</v>
      </c>
      <c r="K2827" t="s">
        <v>9</v>
      </c>
      <c r="L2827" t="s">
        <v>126</v>
      </c>
      <c r="M2827" s="14" t="b">
        <f t="shared" si="222"/>
        <v>0</v>
      </c>
      <c r="N2827" s="14">
        <f t="shared" ref="N2827:N2890" si="224">MOD($D2827-$C2827+1,3)</f>
        <v>0</v>
      </c>
      <c r="O2827" s="14">
        <f t="shared" ref="O2827:O2890" si="225">$C2827-$D2826</f>
        <v>53</v>
      </c>
      <c r="P2827" s="14" t="b">
        <f t="shared" ref="P2827:P2890" si="226">$O2827&lt;100</f>
        <v>1</v>
      </c>
      <c r="Q2827" t="b">
        <f t="shared" si="223"/>
        <v>1</v>
      </c>
    </row>
    <row r="2828" spans="1:17" x14ac:dyDescent="0.25">
      <c r="A2828" t="s">
        <v>6687</v>
      </c>
      <c r="B2828" t="s">
        <v>108</v>
      </c>
      <c r="C2828">
        <v>2812551</v>
      </c>
      <c r="D2828">
        <v>2813324</v>
      </c>
      <c r="E2828" t="s">
        <v>9</v>
      </c>
      <c r="F2828">
        <v>257</v>
      </c>
      <c r="G2828" s="15">
        <v>126463427</v>
      </c>
      <c r="H2828" t="s">
        <v>9</v>
      </c>
      <c r="I2828" t="s">
        <v>1216</v>
      </c>
      <c r="J2828" t="s">
        <v>9</v>
      </c>
      <c r="K2828" t="s">
        <v>1215</v>
      </c>
      <c r="L2828" t="s">
        <v>1214</v>
      </c>
      <c r="M2828" s="14" t="b">
        <f t="shared" ref="M2828:M2891" si="227">$D2827&gt;=C2828</f>
        <v>1</v>
      </c>
      <c r="N2828" s="14">
        <f t="shared" si="224"/>
        <v>0</v>
      </c>
      <c r="O2828" s="14">
        <f t="shared" si="225"/>
        <v>-3</v>
      </c>
      <c r="P2828" s="14" t="b">
        <f t="shared" si="226"/>
        <v>1</v>
      </c>
      <c r="Q2828" t="b">
        <f t="shared" si="223"/>
        <v>0</v>
      </c>
    </row>
    <row r="2829" spans="1:17" x14ac:dyDescent="0.25">
      <c r="A2829" t="s">
        <v>6687</v>
      </c>
      <c r="B2829" t="s">
        <v>108</v>
      </c>
      <c r="C2829">
        <v>2813336</v>
      </c>
      <c r="D2829">
        <v>2814337</v>
      </c>
      <c r="E2829" t="s">
        <v>12</v>
      </c>
      <c r="F2829">
        <v>333</v>
      </c>
      <c r="G2829" s="15">
        <v>126463428</v>
      </c>
      <c r="H2829" t="s">
        <v>1213</v>
      </c>
      <c r="I2829" t="s">
        <v>1212</v>
      </c>
      <c r="J2829" t="s">
        <v>9</v>
      </c>
      <c r="K2829" t="s">
        <v>1211</v>
      </c>
      <c r="L2829" t="s">
        <v>1210</v>
      </c>
      <c r="M2829" s="14" t="b">
        <f t="shared" si="227"/>
        <v>0</v>
      </c>
      <c r="N2829" s="14">
        <f t="shared" si="224"/>
        <v>0</v>
      </c>
      <c r="O2829" s="14">
        <f t="shared" si="225"/>
        <v>12</v>
      </c>
      <c r="P2829" s="14" t="b">
        <f t="shared" si="226"/>
        <v>1</v>
      </c>
      <c r="Q2829" t="b">
        <f t="shared" si="223"/>
        <v>0</v>
      </c>
    </row>
    <row r="2830" spans="1:17" x14ac:dyDescent="0.25">
      <c r="A2830" t="s">
        <v>6687</v>
      </c>
      <c r="B2830" t="s">
        <v>108</v>
      </c>
      <c r="C2830">
        <v>2814407</v>
      </c>
      <c r="D2830">
        <v>2816365</v>
      </c>
      <c r="E2830" t="s">
        <v>12</v>
      </c>
      <c r="F2830">
        <v>652</v>
      </c>
      <c r="G2830" s="15">
        <v>126463429</v>
      </c>
      <c r="H2830" t="s">
        <v>9</v>
      </c>
      <c r="I2830" t="s">
        <v>1209</v>
      </c>
      <c r="J2830" t="s">
        <v>9</v>
      </c>
      <c r="K2830" t="s">
        <v>815</v>
      </c>
      <c r="L2830" t="s">
        <v>814</v>
      </c>
      <c r="M2830" s="14" t="b">
        <f t="shared" si="227"/>
        <v>0</v>
      </c>
      <c r="N2830" s="14">
        <f t="shared" si="224"/>
        <v>0</v>
      </c>
      <c r="O2830" s="14">
        <f t="shared" si="225"/>
        <v>70</v>
      </c>
      <c r="P2830" s="14" t="b">
        <f t="shared" si="226"/>
        <v>1</v>
      </c>
      <c r="Q2830" t="b">
        <f t="shared" si="223"/>
        <v>0</v>
      </c>
    </row>
    <row r="2831" spans="1:17" x14ac:dyDescent="0.25">
      <c r="A2831" t="s">
        <v>6687</v>
      </c>
      <c r="B2831" t="s">
        <v>108</v>
      </c>
      <c r="C2831">
        <v>2816485</v>
      </c>
      <c r="D2831">
        <v>2816808</v>
      </c>
      <c r="E2831" t="s">
        <v>12</v>
      </c>
      <c r="F2831">
        <v>107</v>
      </c>
      <c r="G2831" s="15">
        <v>126463430</v>
      </c>
      <c r="H2831" t="s">
        <v>9</v>
      </c>
      <c r="I2831" t="s">
        <v>1208</v>
      </c>
      <c r="J2831" t="s">
        <v>9</v>
      </c>
      <c r="K2831" t="s">
        <v>9</v>
      </c>
      <c r="L2831" t="s">
        <v>126</v>
      </c>
      <c r="M2831" s="14" t="b">
        <f t="shared" si="227"/>
        <v>0</v>
      </c>
      <c r="N2831" s="14">
        <f t="shared" si="224"/>
        <v>0</v>
      </c>
      <c r="O2831" s="14">
        <f t="shared" si="225"/>
        <v>120</v>
      </c>
      <c r="P2831" s="14" t="b">
        <f t="shared" si="226"/>
        <v>0</v>
      </c>
      <c r="Q2831" t="b">
        <f t="shared" si="223"/>
        <v>0</v>
      </c>
    </row>
    <row r="2832" spans="1:17" x14ac:dyDescent="0.25">
      <c r="A2832" t="s">
        <v>6687</v>
      </c>
      <c r="B2832" t="s">
        <v>108</v>
      </c>
      <c r="C2832">
        <v>2816795</v>
      </c>
      <c r="D2832">
        <v>2817649</v>
      </c>
      <c r="E2832" t="s">
        <v>9</v>
      </c>
      <c r="F2832">
        <v>284</v>
      </c>
      <c r="G2832" s="15">
        <v>126463431</v>
      </c>
      <c r="H2832" t="s">
        <v>9</v>
      </c>
      <c r="I2832" t="s">
        <v>1207</v>
      </c>
      <c r="J2832" t="s">
        <v>9</v>
      </c>
      <c r="K2832" t="s">
        <v>1206</v>
      </c>
      <c r="L2832" t="s">
        <v>1205</v>
      </c>
      <c r="M2832" s="14" t="b">
        <f t="shared" si="227"/>
        <v>1</v>
      </c>
      <c r="N2832" s="14">
        <f t="shared" si="224"/>
        <v>0</v>
      </c>
      <c r="O2832" s="14">
        <f t="shared" si="225"/>
        <v>-13</v>
      </c>
      <c r="P2832" s="14" t="b">
        <f t="shared" si="226"/>
        <v>1</v>
      </c>
      <c r="Q2832" t="b">
        <f t="shared" si="223"/>
        <v>1</v>
      </c>
    </row>
    <row r="2833" spans="1:17" x14ac:dyDescent="0.25">
      <c r="A2833" t="s">
        <v>6687</v>
      </c>
      <c r="B2833" t="s">
        <v>108</v>
      </c>
      <c r="C2833">
        <v>2817736</v>
      </c>
      <c r="D2833">
        <v>2819214</v>
      </c>
      <c r="E2833" t="s">
        <v>12</v>
      </c>
      <c r="F2833">
        <v>492</v>
      </c>
      <c r="G2833" s="15">
        <v>126463432</v>
      </c>
      <c r="H2833" t="s">
        <v>9</v>
      </c>
      <c r="I2833" t="s">
        <v>1204</v>
      </c>
      <c r="J2833" t="s">
        <v>9</v>
      </c>
      <c r="K2833" t="s">
        <v>500</v>
      </c>
      <c r="L2833" t="s">
        <v>1203</v>
      </c>
      <c r="M2833" s="14" t="b">
        <f t="shared" si="227"/>
        <v>0</v>
      </c>
      <c r="N2833" s="14">
        <f t="shared" si="224"/>
        <v>0</v>
      </c>
      <c r="O2833" s="14">
        <f t="shared" si="225"/>
        <v>87</v>
      </c>
      <c r="P2833" s="14" t="b">
        <f t="shared" si="226"/>
        <v>1</v>
      </c>
      <c r="Q2833" t="b">
        <f t="shared" si="223"/>
        <v>0</v>
      </c>
    </row>
    <row r="2834" spans="1:17" x14ac:dyDescent="0.25">
      <c r="A2834" t="s">
        <v>6687</v>
      </c>
      <c r="B2834" t="s">
        <v>108</v>
      </c>
      <c r="C2834">
        <v>2819279</v>
      </c>
      <c r="D2834">
        <v>2820553</v>
      </c>
      <c r="E2834" t="s">
        <v>12</v>
      </c>
      <c r="F2834">
        <v>424</v>
      </c>
      <c r="G2834" s="15">
        <v>126463433</v>
      </c>
      <c r="H2834" t="s">
        <v>9</v>
      </c>
      <c r="I2834" t="s">
        <v>1202</v>
      </c>
      <c r="J2834" t="s">
        <v>9</v>
      </c>
      <c r="K2834" t="s">
        <v>1201</v>
      </c>
      <c r="L2834" t="s">
        <v>126</v>
      </c>
      <c r="M2834" s="14" t="b">
        <f t="shared" si="227"/>
        <v>0</v>
      </c>
      <c r="N2834" s="14">
        <f t="shared" si="224"/>
        <v>0</v>
      </c>
      <c r="O2834" s="14">
        <f t="shared" si="225"/>
        <v>65</v>
      </c>
      <c r="P2834" s="14" t="b">
        <f t="shared" si="226"/>
        <v>1</v>
      </c>
      <c r="Q2834" t="b">
        <f t="shared" si="223"/>
        <v>0</v>
      </c>
    </row>
    <row r="2835" spans="1:17" x14ac:dyDescent="0.25">
      <c r="A2835" t="s">
        <v>6687</v>
      </c>
      <c r="B2835" t="s">
        <v>108</v>
      </c>
      <c r="C2835">
        <v>2820596</v>
      </c>
      <c r="D2835">
        <v>2821135</v>
      </c>
      <c r="E2835" t="s">
        <v>12</v>
      </c>
      <c r="F2835">
        <v>179</v>
      </c>
      <c r="G2835" s="15">
        <v>126463434</v>
      </c>
      <c r="H2835" t="s">
        <v>9</v>
      </c>
      <c r="I2835" t="s">
        <v>1200</v>
      </c>
      <c r="J2835" t="s">
        <v>9</v>
      </c>
      <c r="K2835" t="s">
        <v>217</v>
      </c>
      <c r="L2835" t="s">
        <v>218</v>
      </c>
      <c r="M2835" s="14" t="b">
        <f t="shared" si="227"/>
        <v>0</v>
      </c>
      <c r="N2835" s="14">
        <f t="shared" si="224"/>
        <v>0</v>
      </c>
      <c r="O2835" s="14">
        <f t="shared" si="225"/>
        <v>43</v>
      </c>
      <c r="P2835" s="14" t="b">
        <f t="shared" si="226"/>
        <v>1</v>
      </c>
      <c r="Q2835" t="b">
        <f t="shared" si="223"/>
        <v>0</v>
      </c>
    </row>
    <row r="2836" spans="1:17" x14ac:dyDescent="0.25">
      <c r="A2836" t="s">
        <v>6687</v>
      </c>
      <c r="B2836" t="s">
        <v>108</v>
      </c>
      <c r="C2836">
        <v>2821132</v>
      </c>
      <c r="D2836">
        <v>2823087</v>
      </c>
      <c r="E2836" t="s">
        <v>12</v>
      </c>
      <c r="F2836">
        <v>651</v>
      </c>
      <c r="G2836" s="15">
        <v>126463435</v>
      </c>
      <c r="H2836" t="s">
        <v>9</v>
      </c>
      <c r="I2836" t="s">
        <v>1199</v>
      </c>
      <c r="J2836" t="s">
        <v>9</v>
      </c>
      <c r="K2836" t="s">
        <v>1198</v>
      </c>
      <c r="L2836" t="s">
        <v>1197</v>
      </c>
      <c r="M2836" s="14" t="b">
        <f t="shared" si="227"/>
        <v>1</v>
      </c>
      <c r="N2836" s="14">
        <f t="shared" si="224"/>
        <v>0</v>
      </c>
      <c r="O2836" s="14">
        <f t="shared" si="225"/>
        <v>-3</v>
      </c>
      <c r="P2836" s="14" t="b">
        <f t="shared" si="226"/>
        <v>1</v>
      </c>
      <c r="Q2836" t="b">
        <f t="shared" si="223"/>
        <v>0</v>
      </c>
    </row>
    <row r="2837" spans="1:17" x14ac:dyDescent="0.25">
      <c r="A2837" t="s">
        <v>6687</v>
      </c>
      <c r="B2837" t="s">
        <v>108</v>
      </c>
      <c r="C2837">
        <v>2823340</v>
      </c>
      <c r="D2837">
        <v>2823816</v>
      </c>
      <c r="E2837" t="s">
        <v>9</v>
      </c>
      <c r="F2837">
        <v>158</v>
      </c>
      <c r="G2837" s="15">
        <v>126463436</v>
      </c>
      <c r="H2837" t="s">
        <v>9</v>
      </c>
      <c r="I2837" t="s">
        <v>1196</v>
      </c>
      <c r="J2837" t="s">
        <v>9</v>
      </c>
      <c r="K2837" t="s">
        <v>1195</v>
      </c>
      <c r="L2837" t="s">
        <v>1194</v>
      </c>
      <c r="M2837" s="14" t="b">
        <f t="shared" si="227"/>
        <v>0</v>
      </c>
      <c r="N2837" s="14">
        <f t="shared" si="224"/>
        <v>0</v>
      </c>
      <c r="O2837" s="14">
        <f t="shared" si="225"/>
        <v>253</v>
      </c>
      <c r="P2837" s="14" t="b">
        <f t="shared" si="226"/>
        <v>0</v>
      </c>
      <c r="Q2837" t="b">
        <f t="shared" si="223"/>
        <v>0</v>
      </c>
    </row>
    <row r="2838" spans="1:17" x14ac:dyDescent="0.25">
      <c r="A2838" t="s">
        <v>6687</v>
      </c>
      <c r="B2838" t="s">
        <v>108</v>
      </c>
      <c r="C2838">
        <v>2824108</v>
      </c>
      <c r="D2838">
        <v>2824908</v>
      </c>
      <c r="E2838" t="s">
        <v>9</v>
      </c>
      <c r="F2838">
        <v>266</v>
      </c>
      <c r="G2838" s="15">
        <v>126463437</v>
      </c>
      <c r="H2838" t="s">
        <v>9</v>
      </c>
      <c r="I2838" t="s">
        <v>1193</v>
      </c>
      <c r="J2838" t="s">
        <v>9</v>
      </c>
      <c r="K2838" t="s">
        <v>1192</v>
      </c>
      <c r="L2838" t="s">
        <v>1191</v>
      </c>
      <c r="M2838" s="14" t="b">
        <f t="shared" si="227"/>
        <v>0</v>
      </c>
      <c r="N2838" s="14">
        <f t="shared" si="224"/>
        <v>0</v>
      </c>
      <c r="O2838" s="14">
        <f t="shared" si="225"/>
        <v>292</v>
      </c>
      <c r="P2838" s="14" t="b">
        <f t="shared" si="226"/>
        <v>0</v>
      </c>
      <c r="Q2838" t="b">
        <f t="shared" si="223"/>
        <v>0</v>
      </c>
    </row>
    <row r="2839" spans="1:17" x14ac:dyDescent="0.25">
      <c r="A2839" t="s">
        <v>6687</v>
      </c>
      <c r="B2839" t="s">
        <v>108</v>
      </c>
      <c r="C2839">
        <v>2824966</v>
      </c>
      <c r="D2839">
        <v>2826267</v>
      </c>
      <c r="E2839" t="s">
        <v>9</v>
      </c>
      <c r="F2839">
        <v>433</v>
      </c>
      <c r="G2839" s="15">
        <v>126463438</v>
      </c>
      <c r="H2839" t="s">
        <v>9</v>
      </c>
      <c r="I2839" t="s">
        <v>1190</v>
      </c>
      <c r="J2839" t="s">
        <v>9</v>
      </c>
      <c r="K2839" t="s">
        <v>1189</v>
      </c>
      <c r="L2839" t="s">
        <v>126</v>
      </c>
      <c r="M2839" s="14" t="b">
        <f t="shared" si="227"/>
        <v>0</v>
      </c>
      <c r="N2839" s="14">
        <f t="shared" si="224"/>
        <v>0</v>
      </c>
      <c r="O2839" s="14">
        <f t="shared" si="225"/>
        <v>58</v>
      </c>
      <c r="P2839" s="14" t="b">
        <f t="shared" si="226"/>
        <v>1</v>
      </c>
      <c r="Q2839" t="b">
        <f t="shared" si="223"/>
        <v>1</v>
      </c>
    </row>
    <row r="2840" spans="1:17" x14ac:dyDescent="0.25">
      <c r="A2840" t="s">
        <v>6687</v>
      </c>
      <c r="B2840" t="s">
        <v>108</v>
      </c>
      <c r="C2840">
        <v>2826280</v>
      </c>
      <c r="D2840">
        <v>2827356</v>
      </c>
      <c r="E2840" t="s">
        <v>9</v>
      </c>
      <c r="F2840">
        <v>358</v>
      </c>
      <c r="G2840" s="15">
        <v>126463439</v>
      </c>
      <c r="H2840" t="s">
        <v>9</v>
      </c>
      <c r="I2840" t="s">
        <v>1188</v>
      </c>
      <c r="J2840" t="s">
        <v>9</v>
      </c>
      <c r="K2840" t="s">
        <v>1186</v>
      </c>
      <c r="L2840" t="s">
        <v>1185</v>
      </c>
      <c r="M2840" s="14" t="b">
        <f t="shared" si="227"/>
        <v>0</v>
      </c>
      <c r="N2840" s="14">
        <f t="shared" si="224"/>
        <v>0</v>
      </c>
      <c r="O2840" s="14">
        <f t="shared" si="225"/>
        <v>13</v>
      </c>
      <c r="P2840" s="14" t="b">
        <f t="shared" si="226"/>
        <v>1</v>
      </c>
      <c r="Q2840" t="b">
        <f t="shared" si="223"/>
        <v>0</v>
      </c>
    </row>
    <row r="2841" spans="1:17" x14ac:dyDescent="0.25">
      <c r="A2841" t="s">
        <v>6687</v>
      </c>
      <c r="B2841" t="s">
        <v>108</v>
      </c>
      <c r="C2841">
        <v>2827421</v>
      </c>
      <c r="D2841">
        <v>2828854</v>
      </c>
      <c r="E2841" t="s">
        <v>9</v>
      </c>
      <c r="F2841">
        <v>477</v>
      </c>
      <c r="G2841" s="15">
        <v>126463440</v>
      </c>
      <c r="H2841" t="s">
        <v>9</v>
      </c>
      <c r="I2841" t="s">
        <v>1187</v>
      </c>
      <c r="J2841" t="s">
        <v>9</v>
      </c>
      <c r="K2841" t="s">
        <v>1186</v>
      </c>
      <c r="L2841" t="s">
        <v>1185</v>
      </c>
      <c r="M2841" s="14" t="b">
        <f t="shared" si="227"/>
        <v>0</v>
      </c>
      <c r="N2841" s="14">
        <f t="shared" si="224"/>
        <v>0</v>
      </c>
      <c r="O2841" s="14">
        <f t="shared" si="225"/>
        <v>65</v>
      </c>
      <c r="P2841" s="14" t="b">
        <f t="shared" si="226"/>
        <v>1</v>
      </c>
      <c r="Q2841" t="b">
        <f t="shared" si="223"/>
        <v>0</v>
      </c>
    </row>
    <row r="2842" spans="1:17" x14ac:dyDescent="0.25">
      <c r="A2842" t="s">
        <v>6687</v>
      </c>
      <c r="B2842" t="s">
        <v>108</v>
      </c>
      <c r="C2842">
        <v>2828936</v>
      </c>
      <c r="D2842">
        <v>2829691</v>
      </c>
      <c r="E2842" t="s">
        <v>12</v>
      </c>
      <c r="F2842">
        <v>251</v>
      </c>
      <c r="G2842" s="15">
        <v>126463441</v>
      </c>
      <c r="H2842" t="s">
        <v>9</v>
      </c>
      <c r="I2842" t="s">
        <v>1184</v>
      </c>
      <c r="J2842" t="s">
        <v>9</v>
      </c>
      <c r="K2842" t="s">
        <v>1183</v>
      </c>
      <c r="L2842" t="s">
        <v>126</v>
      </c>
      <c r="M2842" s="14" t="b">
        <f t="shared" si="227"/>
        <v>0</v>
      </c>
      <c r="N2842" s="14">
        <f t="shared" si="224"/>
        <v>0</v>
      </c>
      <c r="O2842" s="14">
        <f t="shared" si="225"/>
        <v>82</v>
      </c>
      <c r="P2842" s="14" t="b">
        <f t="shared" si="226"/>
        <v>1</v>
      </c>
      <c r="Q2842" t="b">
        <f t="shared" si="223"/>
        <v>0</v>
      </c>
    </row>
    <row r="2843" spans="1:17" x14ac:dyDescent="0.25">
      <c r="A2843" t="s">
        <v>6687</v>
      </c>
      <c r="B2843" t="s">
        <v>108</v>
      </c>
      <c r="C2843">
        <v>2829694</v>
      </c>
      <c r="D2843">
        <v>2831757</v>
      </c>
      <c r="E2843" t="s">
        <v>9</v>
      </c>
      <c r="F2843">
        <v>687</v>
      </c>
      <c r="G2843" s="15">
        <v>126463442</v>
      </c>
      <c r="H2843" t="s">
        <v>9</v>
      </c>
      <c r="I2843" t="s">
        <v>1182</v>
      </c>
      <c r="J2843" t="s">
        <v>9</v>
      </c>
      <c r="K2843" t="s">
        <v>1181</v>
      </c>
      <c r="L2843" t="s">
        <v>126</v>
      </c>
      <c r="M2843" s="14" t="b">
        <f t="shared" si="227"/>
        <v>0</v>
      </c>
      <c r="N2843" s="14">
        <f t="shared" si="224"/>
        <v>0</v>
      </c>
      <c r="O2843" s="14">
        <f t="shared" si="225"/>
        <v>3</v>
      </c>
      <c r="P2843" s="14" t="b">
        <f t="shared" si="226"/>
        <v>1</v>
      </c>
      <c r="Q2843" t="b">
        <f t="shared" si="223"/>
        <v>0</v>
      </c>
    </row>
    <row r="2844" spans="1:17" x14ac:dyDescent="0.25">
      <c r="A2844" t="s">
        <v>6687</v>
      </c>
      <c r="B2844" t="s">
        <v>108</v>
      </c>
      <c r="C2844">
        <v>2831754</v>
      </c>
      <c r="D2844">
        <v>2834531</v>
      </c>
      <c r="E2844" t="s">
        <v>9</v>
      </c>
      <c r="F2844">
        <v>925</v>
      </c>
      <c r="G2844" s="15">
        <v>126463443</v>
      </c>
      <c r="H2844" t="s">
        <v>9</v>
      </c>
      <c r="I2844" t="s">
        <v>1180</v>
      </c>
      <c r="J2844" t="s">
        <v>9</v>
      </c>
      <c r="K2844" t="s">
        <v>9</v>
      </c>
      <c r="L2844" t="s">
        <v>126</v>
      </c>
      <c r="M2844" s="14" t="b">
        <f t="shared" si="227"/>
        <v>1</v>
      </c>
      <c r="N2844" s="14">
        <f t="shared" si="224"/>
        <v>0</v>
      </c>
      <c r="O2844" s="14">
        <f t="shared" si="225"/>
        <v>-3</v>
      </c>
      <c r="P2844" s="14" t="b">
        <f t="shared" si="226"/>
        <v>1</v>
      </c>
      <c r="Q2844" t="b">
        <f t="shared" si="223"/>
        <v>0</v>
      </c>
    </row>
    <row r="2845" spans="1:17" x14ac:dyDescent="0.25">
      <c r="A2845" t="s">
        <v>6687</v>
      </c>
      <c r="B2845" t="s">
        <v>108</v>
      </c>
      <c r="C2845">
        <v>2834531</v>
      </c>
      <c r="D2845">
        <v>2835403</v>
      </c>
      <c r="E2845" t="s">
        <v>9</v>
      </c>
      <c r="F2845">
        <v>290</v>
      </c>
      <c r="G2845" s="15">
        <v>126463444</v>
      </c>
      <c r="H2845" t="s">
        <v>9</v>
      </c>
      <c r="I2845" t="s">
        <v>1179</v>
      </c>
      <c r="J2845" t="s">
        <v>9</v>
      </c>
      <c r="K2845" t="s">
        <v>1178</v>
      </c>
      <c r="L2845" t="s">
        <v>126</v>
      </c>
      <c r="M2845" s="14" t="b">
        <f t="shared" si="227"/>
        <v>1</v>
      </c>
      <c r="N2845" s="14">
        <f t="shared" si="224"/>
        <v>0</v>
      </c>
      <c r="O2845" s="14">
        <f t="shared" si="225"/>
        <v>0</v>
      </c>
      <c r="P2845" s="14" t="b">
        <f t="shared" si="226"/>
        <v>1</v>
      </c>
      <c r="Q2845" t="b">
        <f t="shared" si="223"/>
        <v>0</v>
      </c>
    </row>
    <row r="2846" spans="1:17" x14ac:dyDescent="0.25">
      <c r="A2846" t="s">
        <v>6687</v>
      </c>
      <c r="B2846" t="s">
        <v>108</v>
      </c>
      <c r="C2846">
        <v>2835400</v>
      </c>
      <c r="D2846">
        <v>2836416</v>
      </c>
      <c r="E2846" t="s">
        <v>9</v>
      </c>
      <c r="F2846">
        <v>338</v>
      </c>
      <c r="G2846" s="15">
        <v>126463445</v>
      </c>
      <c r="H2846" t="s">
        <v>9</v>
      </c>
      <c r="I2846" t="s">
        <v>1177</v>
      </c>
      <c r="J2846" t="s">
        <v>9</v>
      </c>
      <c r="K2846" t="s">
        <v>1176</v>
      </c>
      <c r="L2846" t="s">
        <v>1175</v>
      </c>
      <c r="M2846" s="14" t="b">
        <f t="shared" si="227"/>
        <v>1</v>
      </c>
      <c r="N2846" s="14">
        <f t="shared" si="224"/>
        <v>0</v>
      </c>
      <c r="O2846" s="14">
        <f t="shared" si="225"/>
        <v>-3</v>
      </c>
      <c r="P2846" s="14" t="b">
        <f t="shared" si="226"/>
        <v>1</v>
      </c>
      <c r="Q2846" t="b">
        <f t="shared" si="223"/>
        <v>0</v>
      </c>
    </row>
    <row r="2847" spans="1:17" x14ac:dyDescent="0.25">
      <c r="A2847" t="s">
        <v>6687</v>
      </c>
      <c r="B2847" t="s">
        <v>108</v>
      </c>
      <c r="C2847">
        <v>2836499</v>
      </c>
      <c r="D2847">
        <v>2837065</v>
      </c>
      <c r="E2847" t="s">
        <v>12</v>
      </c>
      <c r="F2847">
        <v>188</v>
      </c>
      <c r="G2847" s="15">
        <v>126463446</v>
      </c>
      <c r="H2847" t="s">
        <v>9</v>
      </c>
      <c r="I2847" t="s">
        <v>1174</v>
      </c>
      <c r="J2847" t="s">
        <v>9</v>
      </c>
      <c r="K2847" t="s">
        <v>1173</v>
      </c>
      <c r="L2847" t="s">
        <v>126</v>
      </c>
      <c r="M2847" s="14" t="b">
        <f t="shared" si="227"/>
        <v>0</v>
      </c>
      <c r="N2847" s="14">
        <f t="shared" si="224"/>
        <v>0</v>
      </c>
      <c r="O2847" s="14">
        <f t="shared" si="225"/>
        <v>83</v>
      </c>
      <c r="P2847" s="14" t="b">
        <f t="shared" si="226"/>
        <v>1</v>
      </c>
      <c r="Q2847" t="b">
        <f t="shared" si="223"/>
        <v>0</v>
      </c>
    </row>
    <row r="2848" spans="1:17" x14ac:dyDescent="0.25">
      <c r="A2848" t="s">
        <v>6687</v>
      </c>
      <c r="B2848" t="s">
        <v>108</v>
      </c>
      <c r="C2848">
        <v>2837062</v>
      </c>
      <c r="D2848">
        <v>2837286</v>
      </c>
      <c r="E2848" t="s">
        <v>12</v>
      </c>
      <c r="F2848">
        <v>74</v>
      </c>
      <c r="G2848" s="15">
        <v>126463447</v>
      </c>
      <c r="H2848" t="s">
        <v>9</v>
      </c>
      <c r="I2848" t="s">
        <v>1172</v>
      </c>
      <c r="J2848" t="s">
        <v>9</v>
      </c>
      <c r="K2848" t="s">
        <v>9</v>
      </c>
      <c r="L2848" t="s">
        <v>126</v>
      </c>
      <c r="M2848" s="14" t="b">
        <f t="shared" si="227"/>
        <v>1</v>
      </c>
      <c r="N2848" s="14">
        <f t="shared" si="224"/>
        <v>0</v>
      </c>
      <c r="O2848" s="14">
        <f t="shared" si="225"/>
        <v>-3</v>
      </c>
      <c r="P2848" s="14" t="b">
        <f t="shared" si="226"/>
        <v>1</v>
      </c>
      <c r="Q2848" t="b">
        <f t="shared" si="223"/>
        <v>0</v>
      </c>
    </row>
    <row r="2849" spans="1:17" x14ac:dyDescent="0.25">
      <c r="A2849" t="s">
        <v>6687</v>
      </c>
      <c r="B2849" t="s">
        <v>108</v>
      </c>
      <c r="C2849">
        <v>2837385</v>
      </c>
      <c r="D2849">
        <v>2837564</v>
      </c>
      <c r="E2849" t="s">
        <v>12</v>
      </c>
      <c r="F2849">
        <v>59</v>
      </c>
      <c r="G2849" s="15">
        <v>126463448</v>
      </c>
      <c r="H2849" t="s">
        <v>9</v>
      </c>
      <c r="I2849" t="s">
        <v>1171</v>
      </c>
      <c r="J2849" t="s">
        <v>9</v>
      </c>
      <c r="K2849" t="s">
        <v>1170</v>
      </c>
      <c r="L2849" t="s">
        <v>126</v>
      </c>
      <c r="M2849" s="14" t="b">
        <f t="shared" si="227"/>
        <v>0</v>
      </c>
      <c r="N2849" s="14">
        <f t="shared" si="224"/>
        <v>0</v>
      </c>
      <c r="O2849" s="14">
        <f t="shared" si="225"/>
        <v>99</v>
      </c>
      <c r="P2849" s="14" t="b">
        <f t="shared" si="226"/>
        <v>1</v>
      </c>
      <c r="Q2849" t="b">
        <f t="shared" si="223"/>
        <v>0</v>
      </c>
    </row>
    <row r="2850" spans="1:17" x14ac:dyDescent="0.25">
      <c r="A2850" t="s">
        <v>6687</v>
      </c>
      <c r="B2850" t="s">
        <v>108</v>
      </c>
      <c r="C2850">
        <v>2837611</v>
      </c>
      <c r="D2850">
        <v>2840424</v>
      </c>
      <c r="E2850" t="s">
        <v>12</v>
      </c>
      <c r="F2850">
        <v>937</v>
      </c>
      <c r="G2850" s="15">
        <v>126463449</v>
      </c>
      <c r="H2850" t="s">
        <v>9</v>
      </c>
      <c r="I2850" t="s">
        <v>1169</v>
      </c>
      <c r="J2850" t="s">
        <v>9</v>
      </c>
      <c r="K2850" t="s">
        <v>1168</v>
      </c>
      <c r="L2850" t="s">
        <v>1167</v>
      </c>
      <c r="M2850" s="14" t="b">
        <f t="shared" si="227"/>
        <v>0</v>
      </c>
      <c r="N2850" s="14">
        <f t="shared" si="224"/>
        <v>0</v>
      </c>
      <c r="O2850" s="14">
        <f t="shared" si="225"/>
        <v>47</v>
      </c>
      <c r="P2850" s="14" t="b">
        <f t="shared" si="226"/>
        <v>1</v>
      </c>
      <c r="Q2850" t="b">
        <f t="shared" si="223"/>
        <v>0</v>
      </c>
    </row>
    <row r="2851" spans="1:17" x14ac:dyDescent="0.25">
      <c r="A2851" t="s">
        <v>6687</v>
      </c>
      <c r="B2851" t="s">
        <v>108</v>
      </c>
      <c r="C2851">
        <v>2840552</v>
      </c>
      <c r="D2851">
        <v>2840935</v>
      </c>
      <c r="E2851" t="s">
        <v>9</v>
      </c>
      <c r="F2851">
        <v>127</v>
      </c>
      <c r="G2851" s="15">
        <v>126463450</v>
      </c>
      <c r="H2851" t="s">
        <v>9</v>
      </c>
      <c r="I2851" t="s">
        <v>1166</v>
      </c>
      <c r="J2851" t="s">
        <v>9</v>
      </c>
      <c r="K2851" t="s">
        <v>1165</v>
      </c>
      <c r="L2851" t="s">
        <v>1164</v>
      </c>
      <c r="M2851" s="14" t="b">
        <f t="shared" si="227"/>
        <v>0</v>
      </c>
      <c r="N2851" s="14">
        <f t="shared" si="224"/>
        <v>0</v>
      </c>
      <c r="O2851" s="14">
        <f t="shared" si="225"/>
        <v>128</v>
      </c>
      <c r="P2851" s="14" t="b">
        <f t="shared" si="226"/>
        <v>0</v>
      </c>
      <c r="Q2851" t="b">
        <f t="shared" si="223"/>
        <v>0</v>
      </c>
    </row>
    <row r="2852" spans="1:17" x14ac:dyDescent="0.25">
      <c r="A2852" t="s">
        <v>6687</v>
      </c>
      <c r="B2852" t="s">
        <v>108</v>
      </c>
      <c r="C2852">
        <v>2841396</v>
      </c>
      <c r="D2852">
        <v>2842388</v>
      </c>
      <c r="E2852" t="s">
        <v>9</v>
      </c>
      <c r="F2852">
        <v>330</v>
      </c>
      <c r="G2852" s="15">
        <v>126463451</v>
      </c>
      <c r="H2852" t="s">
        <v>9</v>
      </c>
      <c r="I2852" t="s">
        <v>1163</v>
      </c>
      <c r="J2852" t="s">
        <v>9</v>
      </c>
      <c r="K2852" t="s">
        <v>700</v>
      </c>
      <c r="L2852" t="s">
        <v>699</v>
      </c>
      <c r="M2852" s="14" t="b">
        <f t="shared" si="227"/>
        <v>0</v>
      </c>
      <c r="N2852" s="14">
        <f t="shared" si="224"/>
        <v>0</v>
      </c>
      <c r="O2852" s="14">
        <f t="shared" si="225"/>
        <v>461</v>
      </c>
      <c r="P2852" s="14" t="b">
        <f t="shared" si="226"/>
        <v>0</v>
      </c>
      <c r="Q2852" t="b">
        <f t="shared" si="223"/>
        <v>0</v>
      </c>
    </row>
    <row r="2853" spans="1:17" x14ac:dyDescent="0.25">
      <c r="A2853" t="s">
        <v>6687</v>
      </c>
      <c r="B2853" t="s">
        <v>108</v>
      </c>
      <c r="C2853">
        <v>2842385</v>
      </c>
      <c r="D2853">
        <v>2843029</v>
      </c>
      <c r="E2853" t="s">
        <v>9</v>
      </c>
      <c r="F2853">
        <v>214</v>
      </c>
      <c r="G2853" s="15">
        <v>126463452</v>
      </c>
      <c r="H2853" t="s">
        <v>9</v>
      </c>
      <c r="I2853" t="s">
        <v>1162</v>
      </c>
      <c r="J2853" t="s">
        <v>9</v>
      </c>
      <c r="K2853" t="s">
        <v>1161</v>
      </c>
      <c r="L2853" t="s">
        <v>1160</v>
      </c>
      <c r="M2853" s="14" t="b">
        <f t="shared" si="227"/>
        <v>1</v>
      </c>
      <c r="N2853" s="14">
        <f t="shared" si="224"/>
        <v>0</v>
      </c>
      <c r="O2853" s="14">
        <f t="shared" si="225"/>
        <v>-3</v>
      </c>
      <c r="P2853" s="14" t="b">
        <f t="shared" si="226"/>
        <v>1</v>
      </c>
      <c r="Q2853" t="b">
        <f t="shared" si="223"/>
        <v>1</v>
      </c>
    </row>
    <row r="2854" spans="1:17" x14ac:dyDescent="0.25">
      <c r="A2854" t="s">
        <v>6687</v>
      </c>
      <c r="B2854" t="s">
        <v>108</v>
      </c>
      <c r="C2854">
        <v>2843142</v>
      </c>
      <c r="D2854">
        <v>2843990</v>
      </c>
      <c r="E2854" t="s">
        <v>12</v>
      </c>
      <c r="F2854">
        <v>282</v>
      </c>
      <c r="G2854" s="15">
        <v>126463453</v>
      </c>
      <c r="H2854" t="s">
        <v>9</v>
      </c>
      <c r="I2854" t="s">
        <v>1159</v>
      </c>
      <c r="J2854" t="s">
        <v>9</v>
      </c>
      <c r="K2854" t="s">
        <v>1158</v>
      </c>
      <c r="L2854" t="s">
        <v>1157</v>
      </c>
      <c r="M2854" s="14" t="b">
        <f t="shared" si="227"/>
        <v>0</v>
      </c>
      <c r="N2854" s="14">
        <f t="shared" si="224"/>
        <v>0</v>
      </c>
      <c r="O2854" s="14">
        <f t="shared" si="225"/>
        <v>113</v>
      </c>
      <c r="P2854" s="14" t="b">
        <f t="shared" si="226"/>
        <v>0</v>
      </c>
      <c r="Q2854" t="b">
        <f t="shared" si="223"/>
        <v>0</v>
      </c>
    </row>
    <row r="2855" spans="1:17" x14ac:dyDescent="0.25">
      <c r="A2855" t="s">
        <v>6687</v>
      </c>
      <c r="B2855" t="s">
        <v>108</v>
      </c>
      <c r="C2855">
        <v>2844105</v>
      </c>
      <c r="D2855">
        <v>2844791</v>
      </c>
      <c r="E2855" t="s">
        <v>12</v>
      </c>
      <c r="F2855">
        <v>228</v>
      </c>
      <c r="G2855" s="15">
        <v>126463454</v>
      </c>
      <c r="H2855" t="s">
        <v>9</v>
      </c>
      <c r="I2855" t="s">
        <v>1156</v>
      </c>
      <c r="J2855" t="s">
        <v>9</v>
      </c>
      <c r="K2855" t="s">
        <v>815</v>
      </c>
      <c r="L2855" t="s">
        <v>814</v>
      </c>
      <c r="M2855" s="14" t="b">
        <f t="shared" si="227"/>
        <v>0</v>
      </c>
      <c r="N2855" s="14">
        <f t="shared" si="224"/>
        <v>0</v>
      </c>
      <c r="O2855" s="14">
        <f t="shared" si="225"/>
        <v>115</v>
      </c>
      <c r="P2855" s="14" t="b">
        <f t="shared" si="226"/>
        <v>0</v>
      </c>
      <c r="Q2855" t="b">
        <f t="shared" si="223"/>
        <v>0</v>
      </c>
    </row>
    <row r="2856" spans="1:17" x14ac:dyDescent="0.25">
      <c r="A2856" t="s">
        <v>6687</v>
      </c>
      <c r="B2856" t="s">
        <v>108</v>
      </c>
      <c r="C2856">
        <v>2845032</v>
      </c>
      <c r="D2856">
        <v>2845799</v>
      </c>
      <c r="E2856" t="s">
        <v>12</v>
      </c>
      <c r="F2856">
        <v>255</v>
      </c>
      <c r="G2856" s="15">
        <v>126463455</v>
      </c>
      <c r="H2856" t="s">
        <v>9</v>
      </c>
      <c r="I2856" t="s">
        <v>1155</v>
      </c>
      <c r="J2856" t="s">
        <v>9</v>
      </c>
      <c r="K2856" t="s">
        <v>313</v>
      </c>
      <c r="L2856" t="s">
        <v>269</v>
      </c>
      <c r="M2856" s="14" t="b">
        <f t="shared" si="227"/>
        <v>0</v>
      </c>
      <c r="N2856" s="14">
        <f t="shared" si="224"/>
        <v>0</v>
      </c>
      <c r="O2856" s="14">
        <f t="shared" si="225"/>
        <v>241</v>
      </c>
      <c r="P2856" s="14" t="b">
        <f t="shared" si="226"/>
        <v>0</v>
      </c>
      <c r="Q2856" t="b">
        <f t="shared" si="223"/>
        <v>0</v>
      </c>
    </row>
    <row r="2857" spans="1:17" x14ac:dyDescent="0.25">
      <c r="A2857" t="s">
        <v>6687</v>
      </c>
      <c r="B2857" t="s">
        <v>108</v>
      </c>
      <c r="C2857">
        <v>2846029</v>
      </c>
      <c r="D2857">
        <v>2846583</v>
      </c>
      <c r="E2857" t="s">
        <v>9</v>
      </c>
      <c r="F2857">
        <v>184</v>
      </c>
      <c r="G2857" s="15">
        <v>126463456</v>
      </c>
      <c r="H2857" t="s">
        <v>9</v>
      </c>
      <c r="I2857" t="s">
        <v>1154</v>
      </c>
      <c r="J2857" t="s">
        <v>9</v>
      </c>
      <c r="K2857" t="s">
        <v>9</v>
      </c>
      <c r="L2857" t="s">
        <v>1153</v>
      </c>
      <c r="M2857" s="14" t="b">
        <f t="shared" si="227"/>
        <v>0</v>
      </c>
      <c r="N2857" s="14">
        <f t="shared" si="224"/>
        <v>0</v>
      </c>
      <c r="O2857" s="14">
        <f t="shared" si="225"/>
        <v>230</v>
      </c>
      <c r="P2857" s="14" t="b">
        <f t="shared" si="226"/>
        <v>0</v>
      </c>
      <c r="Q2857" t="b">
        <f t="shared" si="223"/>
        <v>0</v>
      </c>
    </row>
    <row r="2858" spans="1:17" x14ac:dyDescent="0.25">
      <c r="A2858" t="s">
        <v>6687</v>
      </c>
      <c r="B2858" t="s">
        <v>108</v>
      </c>
      <c r="C2858">
        <v>2846589</v>
      </c>
      <c r="D2858">
        <v>2847131</v>
      </c>
      <c r="E2858" t="s">
        <v>9</v>
      </c>
      <c r="F2858">
        <v>180</v>
      </c>
      <c r="G2858" s="15">
        <v>126463457</v>
      </c>
      <c r="H2858" t="s">
        <v>9</v>
      </c>
      <c r="I2858" t="s">
        <v>1152</v>
      </c>
      <c r="J2858" t="s">
        <v>9</v>
      </c>
      <c r="K2858" t="s">
        <v>1151</v>
      </c>
      <c r="L2858" t="s">
        <v>1150</v>
      </c>
      <c r="M2858" s="14" t="b">
        <f t="shared" si="227"/>
        <v>0</v>
      </c>
      <c r="N2858" s="14">
        <f t="shared" si="224"/>
        <v>0</v>
      </c>
      <c r="O2858" s="14">
        <f t="shared" si="225"/>
        <v>6</v>
      </c>
      <c r="P2858" s="14" t="b">
        <f t="shared" si="226"/>
        <v>1</v>
      </c>
      <c r="Q2858" t="b">
        <f t="shared" si="223"/>
        <v>1</v>
      </c>
    </row>
    <row r="2859" spans="1:17" x14ac:dyDescent="0.25">
      <c r="A2859" t="s">
        <v>6687</v>
      </c>
      <c r="B2859" t="s">
        <v>108</v>
      </c>
      <c r="C2859">
        <v>2847201</v>
      </c>
      <c r="D2859">
        <v>2847416</v>
      </c>
      <c r="E2859" t="s">
        <v>9</v>
      </c>
      <c r="F2859">
        <v>71</v>
      </c>
      <c r="G2859" s="15">
        <v>126463458</v>
      </c>
      <c r="H2859" t="s">
        <v>9</v>
      </c>
      <c r="I2859" t="s">
        <v>1149</v>
      </c>
      <c r="J2859" t="s">
        <v>9</v>
      </c>
      <c r="K2859" t="s">
        <v>9</v>
      </c>
      <c r="L2859" t="s">
        <v>188</v>
      </c>
      <c r="M2859" s="14" t="b">
        <f t="shared" si="227"/>
        <v>0</v>
      </c>
      <c r="N2859" s="14">
        <f t="shared" si="224"/>
        <v>0</v>
      </c>
      <c r="O2859" s="14">
        <f t="shared" si="225"/>
        <v>70</v>
      </c>
      <c r="P2859" s="14" t="b">
        <f t="shared" si="226"/>
        <v>1</v>
      </c>
      <c r="Q2859" t="b">
        <f t="shared" si="223"/>
        <v>0</v>
      </c>
    </row>
    <row r="2860" spans="1:17" x14ac:dyDescent="0.25">
      <c r="A2860" t="s">
        <v>6687</v>
      </c>
      <c r="B2860" t="s">
        <v>108</v>
      </c>
      <c r="C2860">
        <v>2847490</v>
      </c>
      <c r="D2860">
        <v>2848275</v>
      </c>
      <c r="E2860" t="s">
        <v>9</v>
      </c>
      <c r="F2860">
        <v>261</v>
      </c>
      <c r="G2860" s="15">
        <v>126463459</v>
      </c>
      <c r="H2860" t="s">
        <v>9</v>
      </c>
      <c r="I2860" t="s">
        <v>1148</v>
      </c>
      <c r="J2860" t="s">
        <v>9</v>
      </c>
      <c r="K2860" t="s">
        <v>184</v>
      </c>
      <c r="L2860" t="s">
        <v>185</v>
      </c>
      <c r="M2860" s="14" t="b">
        <f t="shared" si="227"/>
        <v>0</v>
      </c>
      <c r="N2860" s="14">
        <f t="shared" si="224"/>
        <v>0</v>
      </c>
      <c r="O2860" s="14">
        <f t="shared" si="225"/>
        <v>74</v>
      </c>
      <c r="P2860" s="14" t="b">
        <f t="shared" si="226"/>
        <v>1</v>
      </c>
      <c r="Q2860" t="b">
        <f t="shared" si="223"/>
        <v>0</v>
      </c>
    </row>
    <row r="2861" spans="1:17" x14ac:dyDescent="0.25">
      <c r="A2861" t="s">
        <v>6687</v>
      </c>
      <c r="B2861" t="s">
        <v>108</v>
      </c>
      <c r="C2861">
        <v>2848279</v>
      </c>
      <c r="D2861">
        <v>2848614</v>
      </c>
      <c r="E2861" t="s">
        <v>9</v>
      </c>
      <c r="F2861">
        <v>111</v>
      </c>
      <c r="G2861" s="15">
        <v>126463460</v>
      </c>
      <c r="H2861" t="s">
        <v>9</v>
      </c>
      <c r="I2861" t="s">
        <v>1147</v>
      </c>
      <c r="J2861" t="s">
        <v>9</v>
      </c>
      <c r="K2861" t="s">
        <v>1146</v>
      </c>
      <c r="L2861" t="s">
        <v>1145</v>
      </c>
      <c r="M2861" s="14" t="b">
        <f t="shared" si="227"/>
        <v>0</v>
      </c>
      <c r="N2861" s="14">
        <f t="shared" si="224"/>
        <v>0</v>
      </c>
      <c r="O2861" s="14">
        <f t="shared" si="225"/>
        <v>4</v>
      </c>
      <c r="P2861" s="14" t="b">
        <f t="shared" si="226"/>
        <v>1</v>
      </c>
      <c r="Q2861" t="b">
        <f t="shared" si="223"/>
        <v>0</v>
      </c>
    </row>
    <row r="2862" spans="1:17" x14ac:dyDescent="0.25">
      <c r="A2862" t="s">
        <v>6687</v>
      </c>
      <c r="B2862" t="s">
        <v>108</v>
      </c>
      <c r="C2862">
        <v>2848822</v>
      </c>
      <c r="D2862">
        <v>2849175</v>
      </c>
      <c r="E2862" t="s">
        <v>12</v>
      </c>
      <c r="F2862">
        <v>117</v>
      </c>
      <c r="G2862" s="15">
        <v>126463461</v>
      </c>
      <c r="H2862" t="s">
        <v>9</v>
      </c>
      <c r="I2862" t="s">
        <v>1144</v>
      </c>
      <c r="J2862" t="s">
        <v>9</v>
      </c>
      <c r="K2862" t="s">
        <v>1143</v>
      </c>
      <c r="L2862" t="s">
        <v>1142</v>
      </c>
      <c r="M2862" s="14" t="b">
        <f t="shared" si="227"/>
        <v>0</v>
      </c>
      <c r="N2862" s="14">
        <f t="shared" si="224"/>
        <v>0</v>
      </c>
      <c r="O2862" s="14">
        <f t="shared" si="225"/>
        <v>208</v>
      </c>
      <c r="P2862" s="14" t="b">
        <f t="shared" si="226"/>
        <v>0</v>
      </c>
      <c r="Q2862" t="b">
        <f t="shared" si="223"/>
        <v>0</v>
      </c>
    </row>
    <row r="2863" spans="1:17" x14ac:dyDescent="0.25">
      <c r="A2863" t="s">
        <v>6687</v>
      </c>
      <c r="B2863" t="s">
        <v>108</v>
      </c>
      <c r="C2863">
        <v>2849210</v>
      </c>
      <c r="D2863">
        <v>2850715</v>
      </c>
      <c r="E2863" t="s">
        <v>9</v>
      </c>
      <c r="F2863">
        <v>501</v>
      </c>
      <c r="G2863" s="15">
        <v>126463462</v>
      </c>
      <c r="H2863" t="s">
        <v>9</v>
      </c>
      <c r="I2863" t="s">
        <v>1141</v>
      </c>
      <c r="J2863" t="s">
        <v>9</v>
      </c>
      <c r="K2863" t="s">
        <v>1140</v>
      </c>
      <c r="L2863" t="s">
        <v>1139</v>
      </c>
      <c r="M2863" s="14" t="b">
        <f t="shared" si="227"/>
        <v>0</v>
      </c>
      <c r="N2863" s="14">
        <f t="shared" si="224"/>
        <v>0</v>
      </c>
      <c r="O2863" s="14">
        <f t="shared" si="225"/>
        <v>35</v>
      </c>
      <c r="P2863" s="14" t="b">
        <f t="shared" si="226"/>
        <v>1</v>
      </c>
      <c r="Q2863" t="b">
        <f t="shared" si="223"/>
        <v>1</v>
      </c>
    </row>
    <row r="2864" spans="1:17" x14ac:dyDescent="0.25">
      <c r="A2864" t="s">
        <v>6687</v>
      </c>
      <c r="B2864" t="s">
        <v>108</v>
      </c>
      <c r="C2864">
        <v>2850743</v>
      </c>
      <c r="D2864">
        <v>2851552</v>
      </c>
      <c r="E2864" t="s">
        <v>9</v>
      </c>
      <c r="F2864">
        <v>269</v>
      </c>
      <c r="G2864" s="15">
        <v>126463463</v>
      </c>
      <c r="H2864" t="s">
        <v>9</v>
      </c>
      <c r="I2864" t="s">
        <v>1138</v>
      </c>
      <c r="J2864" t="s">
        <v>9</v>
      </c>
      <c r="K2864" t="s">
        <v>147</v>
      </c>
      <c r="L2864" t="s">
        <v>1137</v>
      </c>
      <c r="M2864" s="14" t="b">
        <f t="shared" si="227"/>
        <v>0</v>
      </c>
      <c r="N2864" s="14">
        <f t="shared" si="224"/>
        <v>0</v>
      </c>
      <c r="O2864" s="14">
        <f t="shared" si="225"/>
        <v>28</v>
      </c>
      <c r="P2864" s="14" t="b">
        <f t="shared" si="226"/>
        <v>1</v>
      </c>
      <c r="Q2864" t="b">
        <f t="shared" si="223"/>
        <v>0</v>
      </c>
    </row>
    <row r="2865" spans="1:17" x14ac:dyDescent="0.25">
      <c r="A2865" t="s">
        <v>6687</v>
      </c>
      <c r="B2865" t="s">
        <v>108</v>
      </c>
      <c r="C2865">
        <v>2851761</v>
      </c>
      <c r="D2865">
        <v>2851982</v>
      </c>
      <c r="E2865" t="s">
        <v>9</v>
      </c>
      <c r="F2865">
        <v>73</v>
      </c>
      <c r="G2865" s="15">
        <v>126463464</v>
      </c>
      <c r="H2865" t="s">
        <v>1136</v>
      </c>
      <c r="I2865" t="s">
        <v>1135</v>
      </c>
      <c r="J2865" t="s">
        <v>9</v>
      </c>
      <c r="K2865" t="s">
        <v>1134</v>
      </c>
      <c r="L2865" t="s">
        <v>1133</v>
      </c>
      <c r="M2865" s="14" t="b">
        <f t="shared" si="227"/>
        <v>0</v>
      </c>
      <c r="N2865" s="14">
        <f t="shared" si="224"/>
        <v>0</v>
      </c>
      <c r="O2865" s="14">
        <f t="shared" si="225"/>
        <v>209</v>
      </c>
      <c r="P2865" s="14" t="b">
        <f t="shared" si="226"/>
        <v>0</v>
      </c>
      <c r="Q2865" t="b">
        <f t="shared" si="223"/>
        <v>0</v>
      </c>
    </row>
    <row r="2866" spans="1:17" x14ac:dyDescent="0.25">
      <c r="A2866" t="s">
        <v>6687</v>
      </c>
      <c r="B2866" t="s">
        <v>108</v>
      </c>
      <c r="C2866">
        <v>2851995</v>
      </c>
      <c r="D2866">
        <v>2852369</v>
      </c>
      <c r="E2866" t="s">
        <v>9</v>
      </c>
      <c r="F2866">
        <v>124</v>
      </c>
      <c r="G2866" s="15">
        <v>126463465</v>
      </c>
      <c r="H2866" t="s">
        <v>1132</v>
      </c>
      <c r="I2866" t="s">
        <v>1131</v>
      </c>
      <c r="J2866" t="s">
        <v>9</v>
      </c>
      <c r="K2866" t="s">
        <v>1130</v>
      </c>
      <c r="L2866" t="s">
        <v>1129</v>
      </c>
      <c r="M2866" s="14" t="b">
        <f t="shared" si="227"/>
        <v>0</v>
      </c>
      <c r="N2866" s="14">
        <f t="shared" si="224"/>
        <v>0</v>
      </c>
      <c r="O2866" s="14">
        <f t="shared" si="225"/>
        <v>13</v>
      </c>
      <c r="P2866" s="14" t="b">
        <f t="shared" si="226"/>
        <v>1</v>
      </c>
      <c r="Q2866" t="b">
        <f t="shared" si="223"/>
        <v>1</v>
      </c>
    </row>
    <row r="2867" spans="1:17" x14ac:dyDescent="0.25">
      <c r="A2867" t="s">
        <v>6687</v>
      </c>
      <c r="B2867" t="s">
        <v>108</v>
      </c>
      <c r="C2867">
        <v>2852418</v>
      </c>
      <c r="D2867">
        <v>2853254</v>
      </c>
      <c r="E2867" t="s">
        <v>9</v>
      </c>
      <c r="F2867">
        <v>278</v>
      </c>
      <c r="G2867" s="15">
        <v>126463466</v>
      </c>
      <c r="H2867" t="s">
        <v>1128</v>
      </c>
      <c r="I2867" t="s">
        <v>1127</v>
      </c>
      <c r="J2867" t="s">
        <v>9</v>
      </c>
      <c r="K2867" t="s">
        <v>1126</v>
      </c>
      <c r="L2867" t="s">
        <v>1125</v>
      </c>
      <c r="M2867" s="14" t="b">
        <f t="shared" si="227"/>
        <v>0</v>
      </c>
      <c r="N2867" s="14">
        <f t="shared" si="224"/>
        <v>0</v>
      </c>
      <c r="O2867" s="14">
        <f t="shared" si="225"/>
        <v>49</v>
      </c>
      <c r="P2867" s="14" t="b">
        <f t="shared" si="226"/>
        <v>1</v>
      </c>
      <c r="Q2867" t="b">
        <f t="shared" si="223"/>
        <v>0</v>
      </c>
    </row>
    <row r="2868" spans="1:17" x14ac:dyDescent="0.25">
      <c r="A2868" t="s">
        <v>6687</v>
      </c>
      <c r="B2868" t="s">
        <v>108</v>
      </c>
      <c r="C2868">
        <v>2853313</v>
      </c>
      <c r="D2868">
        <v>2854179</v>
      </c>
      <c r="E2868" t="s">
        <v>9</v>
      </c>
      <c r="F2868">
        <v>288</v>
      </c>
      <c r="G2868" s="15">
        <v>126463467</v>
      </c>
      <c r="H2868" t="s">
        <v>9</v>
      </c>
      <c r="I2868" t="s">
        <v>1124</v>
      </c>
      <c r="J2868" t="s">
        <v>9</v>
      </c>
      <c r="K2868" t="s">
        <v>9</v>
      </c>
      <c r="L2868" t="s">
        <v>126</v>
      </c>
      <c r="M2868" s="14" t="b">
        <f t="shared" si="227"/>
        <v>0</v>
      </c>
      <c r="N2868" s="14">
        <f t="shared" si="224"/>
        <v>0</v>
      </c>
      <c r="O2868" s="14">
        <f t="shared" si="225"/>
        <v>59</v>
      </c>
      <c r="P2868" s="14" t="b">
        <f t="shared" si="226"/>
        <v>1</v>
      </c>
      <c r="Q2868" t="b">
        <f t="shared" si="223"/>
        <v>0</v>
      </c>
    </row>
    <row r="2869" spans="1:17" x14ac:dyDescent="0.25">
      <c r="A2869" t="s">
        <v>6687</v>
      </c>
      <c r="B2869" t="s">
        <v>108</v>
      </c>
      <c r="C2869">
        <v>2854333</v>
      </c>
      <c r="D2869">
        <v>2854842</v>
      </c>
      <c r="E2869" t="s">
        <v>9</v>
      </c>
      <c r="F2869">
        <v>169</v>
      </c>
      <c r="G2869" s="15">
        <v>126463468</v>
      </c>
      <c r="H2869" t="s">
        <v>1123</v>
      </c>
      <c r="I2869" t="s">
        <v>1122</v>
      </c>
      <c r="J2869" t="s">
        <v>9</v>
      </c>
      <c r="K2869" t="s">
        <v>1121</v>
      </c>
      <c r="L2869" t="s">
        <v>1120</v>
      </c>
      <c r="M2869" s="14" t="b">
        <f t="shared" si="227"/>
        <v>0</v>
      </c>
      <c r="N2869" s="14">
        <f t="shared" si="224"/>
        <v>0</v>
      </c>
      <c r="O2869" s="14">
        <f t="shared" si="225"/>
        <v>154</v>
      </c>
      <c r="P2869" s="14" t="b">
        <f t="shared" si="226"/>
        <v>0</v>
      </c>
      <c r="Q2869" t="b">
        <f t="shared" si="223"/>
        <v>0</v>
      </c>
    </row>
    <row r="2870" spans="1:17" x14ac:dyDescent="0.25">
      <c r="A2870" t="s">
        <v>6687</v>
      </c>
      <c r="B2870" t="s">
        <v>108</v>
      </c>
      <c r="C2870">
        <v>2854943</v>
      </c>
      <c r="D2870">
        <v>2855293</v>
      </c>
      <c r="E2870" t="s">
        <v>9</v>
      </c>
      <c r="F2870">
        <v>116</v>
      </c>
      <c r="G2870" s="15">
        <v>126463469</v>
      </c>
      <c r="H2870" t="s">
        <v>1119</v>
      </c>
      <c r="I2870" t="s">
        <v>1118</v>
      </c>
      <c r="J2870" t="s">
        <v>9</v>
      </c>
      <c r="K2870" t="s">
        <v>1117</v>
      </c>
      <c r="L2870" t="s">
        <v>1116</v>
      </c>
      <c r="M2870" s="14" t="b">
        <f t="shared" si="227"/>
        <v>0</v>
      </c>
      <c r="N2870" s="14">
        <f t="shared" si="224"/>
        <v>0</v>
      </c>
      <c r="O2870" s="14">
        <f t="shared" si="225"/>
        <v>101</v>
      </c>
      <c r="P2870" s="14" t="b">
        <f t="shared" si="226"/>
        <v>0</v>
      </c>
      <c r="Q2870" t="b">
        <f t="shared" si="223"/>
        <v>0</v>
      </c>
    </row>
    <row r="2871" spans="1:17" x14ac:dyDescent="0.25">
      <c r="A2871" t="s">
        <v>6687</v>
      </c>
      <c r="B2871" t="s">
        <v>108</v>
      </c>
      <c r="C2871">
        <v>2855333</v>
      </c>
      <c r="D2871">
        <v>2855632</v>
      </c>
      <c r="E2871" t="s">
        <v>9</v>
      </c>
      <c r="F2871">
        <v>99</v>
      </c>
      <c r="G2871" s="15">
        <v>126463470</v>
      </c>
      <c r="H2871" t="s">
        <v>9</v>
      </c>
      <c r="I2871" t="s">
        <v>1115</v>
      </c>
      <c r="J2871" t="s">
        <v>9</v>
      </c>
      <c r="K2871" t="s">
        <v>1114</v>
      </c>
      <c r="L2871" t="s">
        <v>1113</v>
      </c>
      <c r="M2871" s="14" t="b">
        <f t="shared" si="227"/>
        <v>0</v>
      </c>
      <c r="N2871" s="14">
        <f t="shared" si="224"/>
        <v>0</v>
      </c>
      <c r="O2871" s="14">
        <f t="shared" si="225"/>
        <v>40</v>
      </c>
      <c r="P2871" s="14" t="b">
        <f t="shared" si="226"/>
        <v>1</v>
      </c>
      <c r="Q2871" t="b">
        <f t="shared" si="223"/>
        <v>1</v>
      </c>
    </row>
    <row r="2872" spans="1:17" x14ac:dyDescent="0.25">
      <c r="A2872" t="s">
        <v>6687</v>
      </c>
      <c r="B2872" t="s">
        <v>108</v>
      </c>
      <c r="C2872">
        <v>2855671</v>
      </c>
      <c r="D2872">
        <v>2856231</v>
      </c>
      <c r="E2872" t="s">
        <v>9</v>
      </c>
      <c r="F2872">
        <v>186</v>
      </c>
      <c r="G2872" s="15">
        <v>126463471</v>
      </c>
      <c r="H2872" t="s">
        <v>9</v>
      </c>
      <c r="I2872" t="s">
        <v>1112</v>
      </c>
      <c r="J2872" t="s">
        <v>9</v>
      </c>
      <c r="K2872" t="s">
        <v>9</v>
      </c>
      <c r="L2872" t="s">
        <v>924</v>
      </c>
      <c r="M2872" s="14" t="b">
        <f t="shared" si="227"/>
        <v>0</v>
      </c>
      <c r="N2872" s="14">
        <f t="shared" si="224"/>
        <v>0</v>
      </c>
      <c r="O2872" s="14">
        <f t="shared" si="225"/>
        <v>39</v>
      </c>
      <c r="P2872" s="14" t="b">
        <f t="shared" si="226"/>
        <v>1</v>
      </c>
      <c r="Q2872" t="b">
        <f t="shared" si="223"/>
        <v>0</v>
      </c>
    </row>
    <row r="2873" spans="1:17" x14ac:dyDescent="0.25">
      <c r="A2873" t="s">
        <v>6687</v>
      </c>
      <c r="B2873" t="s">
        <v>108</v>
      </c>
      <c r="C2873">
        <v>2856228</v>
      </c>
      <c r="D2873">
        <v>2856758</v>
      </c>
      <c r="E2873" t="s">
        <v>9</v>
      </c>
      <c r="F2873">
        <v>176</v>
      </c>
      <c r="G2873" s="15">
        <v>126463472</v>
      </c>
      <c r="H2873" t="s">
        <v>9</v>
      </c>
      <c r="I2873" t="s">
        <v>1111</v>
      </c>
      <c r="J2873" t="s">
        <v>9</v>
      </c>
      <c r="K2873" t="s">
        <v>1109</v>
      </c>
      <c r="L2873" t="s">
        <v>924</v>
      </c>
      <c r="M2873" s="14" t="b">
        <f t="shared" si="227"/>
        <v>1</v>
      </c>
      <c r="N2873" s="14">
        <f t="shared" si="224"/>
        <v>0</v>
      </c>
      <c r="O2873" s="14">
        <f t="shared" si="225"/>
        <v>-3</v>
      </c>
      <c r="P2873" s="14" t="b">
        <f t="shared" si="226"/>
        <v>1</v>
      </c>
      <c r="Q2873" t="b">
        <f t="shared" si="223"/>
        <v>0</v>
      </c>
    </row>
    <row r="2874" spans="1:17" x14ac:dyDescent="0.25">
      <c r="A2874" t="s">
        <v>6687</v>
      </c>
      <c r="B2874" t="s">
        <v>108</v>
      </c>
      <c r="C2874">
        <v>2856755</v>
      </c>
      <c r="D2874">
        <v>2857291</v>
      </c>
      <c r="E2874" t="s">
        <v>9</v>
      </c>
      <c r="F2874">
        <v>178</v>
      </c>
      <c r="G2874" s="15">
        <v>126463473</v>
      </c>
      <c r="H2874" t="s">
        <v>9</v>
      </c>
      <c r="I2874" t="s">
        <v>1110</v>
      </c>
      <c r="J2874" t="s">
        <v>9</v>
      </c>
      <c r="K2874" t="s">
        <v>1109</v>
      </c>
      <c r="L2874" t="s">
        <v>1108</v>
      </c>
      <c r="M2874" s="14" t="b">
        <f t="shared" si="227"/>
        <v>1</v>
      </c>
      <c r="N2874" s="14">
        <f t="shared" si="224"/>
        <v>0</v>
      </c>
      <c r="O2874" s="14">
        <f t="shared" si="225"/>
        <v>-3</v>
      </c>
      <c r="P2874" s="14" t="b">
        <f t="shared" si="226"/>
        <v>1</v>
      </c>
      <c r="Q2874" t="b">
        <f t="shared" si="223"/>
        <v>0</v>
      </c>
    </row>
    <row r="2875" spans="1:17" x14ac:dyDescent="0.25">
      <c r="A2875" t="s">
        <v>6687</v>
      </c>
      <c r="B2875" t="s">
        <v>108</v>
      </c>
      <c r="C2875">
        <v>2857368</v>
      </c>
      <c r="D2875">
        <v>2858885</v>
      </c>
      <c r="E2875" t="s">
        <v>9</v>
      </c>
      <c r="F2875">
        <v>505</v>
      </c>
      <c r="G2875" s="15">
        <v>126463474</v>
      </c>
      <c r="H2875" t="s">
        <v>9</v>
      </c>
      <c r="I2875" t="s">
        <v>1107</v>
      </c>
      <c r="J2875" t="s">
        <v>9</v>
      </c>
      <c r="K2875" t="s">
        <v>1106</v>
      </c>
      <c r="L2875" t="s">
        <v>1105</v>
      </c>
      <c r="M2875" s="14" t="b">
        <f t="shared" si="227"/>
        <v>0</v>
      </c>
      <c r="N2875" s="14">
        <f t="shared" si="224"/>
        <v>0</v>
      </c>
      <c r="O2875" s="14">
        <f t="shared" si="225"/>
        <v>77</v>
      </c>
      <c r="P2875" s="14" t="b">
        <f t="shared" si="226"/>
        <v>1</v>
      </c>
      <c r="Q2875" t="b">
        <f t="shared" si="223"/>
        <v>0</v>
      </c>
    </row>
    <row r="2876" spans="1:17" x14ac:dyDescent="0.25">
      <c r="A2876" t="s">
        <v>6687</v>
      </c>
      <c r="B2876" t="s">
        <v>108</v>
      </c>
      <c r="C2876">
        <v>2859166</v>
      </c>
      <c r="D2876">
        <v>2859666</v>
      </c>
      <c r="E2876" t="s">
        <v>9</v>
      </c>
      <c r="F2876">
        <v>166</v>
      </c>
      <c r="G2876" s="15">
        <v>126463475</v>
      </c>
      <c r="H2876" t="s">
        <v>9</v>
      </c>
      <c r="I2876" t="s">
        <v>1104</v>
      </c>
      <c r="J2876" t="s">
        <v>9</v>
      </c>
      <c r="K2876" t="s">
        <v>9</v>
      </c>
      <c r="L2876" t="s">
        <v>126</v>
      </c>
      <c r="M2876" s="14" t="b">
        <f t="shared" si="227"/>
        <v>0</v>
      </c>
      <c r="N2876" s="14">
        <f t="shared" si="224"/>
        <v>0</v>
      </c>
      <c r="O2876" s="14">
        <f t="shared" si="225"/>
        <v>281</v>
      </c>
      <c r="P2876" s="14" t="b">
        <f t="shared" si="226"/>
        <v>0</v>
      </c>
      <c r="Q2876" t="b">
        <f t="shared" si="223"/>
        <v>0</v>
      </c>
    </row>
    <row r="2877" spans="1:17" x14ac:dyDescent="0.25">
      <c r="A2877" t="s">
        <v>6687</v>
      </c>
      <c r="B2877" t="s">
        <v>108</v>
      </c>
      <c r="C2877">
        <v>2859880</v>
      </c>
      <c r="D2877">
        <v>2860758</v>
      </c>
      <c r="E2877" t="s">
        <v>12</v>
      </c>
      <c r="F2877">
        <v>292</v>
      </c>
      <c r="G2877" s="15">
        <v>126463476</v>
      </c>
      <c r="H2877" t="s">
        <v>9</v>
      </c>
      <c r="I2877" t="s">
        <v>1103</v>
      </c>
      <c r="J2877" t="s">
        <v>9</v>
      </c>
      <c r="K2877" t="s">
        <v>251</v>
      </c>
      <c r="L2877" t="s">
        <v>252</v>
      </c>
      <c r="M2877" s="14" t="b">
        <f t="shared" si="227"/>
        <v>0</v>
      </c>
      <c r="N2877" s="14">
        <f t="shared" si="224"/>
        <v>0</v>
      </c>
      <c r="O2877" s="14">
        <f t="shared" si="225"/>
        <v>214</v>
      </c>
      <c r="P2877" s="14" t="b">
        <f t="shared" si="226"/>
        <v>0</v>
      </c>
      <c r="Q2877" t="b">
        <f t="shared" si="223"/>
        <v>0</v>
      </c>
    </row>
    <row r="2878" spans="1:17" x14ac:dyDescent="0.25">
      <c r="A2878" t="s">
        <v>6687</v>
      </c>
      <c r="B2878" t="s">
        <v>108</v>
      </c>
      <c r="C2878">
        <v>2861269</v>
      </c>
      <c r="D2878">
        <v>2862669</v>
      </c>
      <c r="E2878" t="s">
        <v>9</v>
      </c>
      <c r="F2878">
        <v>466</v>
      </c>
      <c r="G2878" s="15">
        <v>126463477</v>
      </c>
      <c r="H2878" t="s">
        <v>9</v>
      </c>
      <c r="I2878" t="s">
        <v>1102</v>
      </c>
      <c r="J2878" t="s">
        <v>9</v>
      </c>
      <c r="K2878" t="s">
        <v>461</v>
      </c>
      <c r="L2878" t="s">
        <v>1101</v>
      </c>
      <c r="M2878" s="14" t="b">
        <f t="shared" si="227"/>
        <v>0</v>
      </c>
      <c r="N2878" s="14">
        <f t="shared" si="224"/>
        <v>0</v>
      </c>
      <c r="O2878" s="14">
        <f t="shared" si="225"/>
        <v>511</v>
      </c>
      <c r="P2878" s="14" t="b">
        <f t="shared" si="226"/>
        <v>0</v>
      </c>
      <c r="Q2878" t="b">
        <f t="shared" si="223"/>
        <v>0</v>
      </c>
    </row>
    <row r="2879" spans="1:17" x14ac:dyDescent="0.25">
      <c r="A2879" t="s">
        <v>6687</v>
      </c>
      <c r="B2879" t="s">
        <v>108</v>
      </c>
      <c r="C2879">
        <v>2862727</v>
      </c>
      <c r="D2879">
        <v>2864139</v>
      </c>
      <c r="E2879" t="s">
        <v>9</v>
      </c>
      <c r="F2879">
        <v>470</v>
      </c>
      <c r="G2879" s="15">
        <v>126463478</v>
      </c>
      <c r="H2879" t="s">
        <v>9</v>
      </c>
      <c r="I2879" t="s">
        <v>1100</v>
      </c>
      <c r="J2879" t="s">
        <v>9</v>
      </c>
      <c r="K2879" t="s">
        <v>1099</v>
      </c>
      <c r="L2879" t="s">
        <v>1098</v>
      </c>
      <c r="M2879" s="14" t="b">
        <f t="shared" si="227"/>
        <v>0</v>
      </c>
      <c r="N2879" s="14">
        <f t="shared" si="224"/>
        <v>0</v>
      </c>
      <c r="O2879" s="14">
        <f t="shared" si="225"/>
        <v>58</v>
      </c>
      <c r="P2879" s="14" t="b">
        <f t="shared" si="226"/>
        <v>1</v>
      </c>
      <c r="Q2879" t="b">
        <f t="shared" si="223"/>
        <v>1</v>
      </c>
    </row>
    <row r="2880" spans="1:17" x14ac:dyDescent="0.25">
      <c r="A2880" t="s">
        <v>6687</v>
      </c>
      <c r="B2880" t="s">
        <v>108</v>
      </c>
      <c r="C2880">
        <v>2864140</v>
      </c>
      <c r="D2880">
        <v>2864856</v>
      </c>
      <c r="E2880" t="s">
        <v>9</v>
      </c>
      <c r="F2880">
        <v>238</v>
      </c>
      <c r="G2880" s="15">
        <v>126463479</v>
      </c>
      <c r="H2880" t="s">
        <v>9</v>
      </c>
      <c r="I2880" t="s">
        <v>1097</v>
      </c>
      <c r="J2880" t="s">
        <v>9</v>
      </c>
      <c r="K2880" t="s">
        <v>1096</v>
      </c>
      <c r="L2880" t="s">
        <v>126</v>
      </c>
      <c r="M2880" s="14" t="b">
        <f t="shared" si="227"/>
        <v>0</v>
      </c>
      <c r="N2880" s="14">
        <f t="shared" si="224"/>
        <v>0</v>
      </c>
      <c r="O2880" s="14">
        <f t="shared" si="225"/>
        <v>1</v>
      </c>
      <c r="P2880" s="14" t="b">
        <f t="shared" si="226"/>
        <v>1</v>
      </c>
      <c r="Q2880" t="b">
        <f t="shared" si="223"/>
        <v>0</v>
      </c>
    </row>
    <row r="2881" spans="1:17" x14ac:dyDescent="0.25">
      <c r="A2881" t="s">
        <v>6687</v>
      </c>
      <c r="B2881" t="s">
        <v>108</v>
      </c>
      <c r="C2881">
        <v>2865050</v>
      </c>
      <c r="D2881">
        <v>2865184</v>
      </c>
      <c r="E2881" t="s">
        <v>12</v>
      </c>
      <c r="F2881">
        <v>44</v>
      </c>
      <c r="G2881" s="15">
        <v>126463480</v>
      </c>
      <c r="H2881" t="s">
        <v>1095</v>
      </c>
      <c r="I2881" t="s">
        <v>1094</v>
      </c>
      <c r="J2881" t="s">
        <v>9</v>
      </c>
      <c r="K2881" t="s">
        <v>1093</v>
      </c>
      <c r="L2881" t="s">
        <v>1092</v>
      </c>
      <c r="M2881" s="14" t="b">
        <f t="shared" si="227"/>
        <v>0</v>
      </c>
      <c r="N2881" s="14">
        <f t="shared" si="224"/>
        <v>0</v>
      </c>
      <c r="O2881" s="14">
        <f t="shared" si="225"/>
        <v>194</v>
      </c>
      <c r="P2881" s="14" t="b">
        <f t="shared" si="226"/>
        <v>0</v>
      </c>
      <c r="Q2881" t="b">
        <f t="shared" si="223"/>
        <v>0</v>
      </c>
    </row>
    <row r="2882" spans="1:17" x14ac:dyDescent="0.25">
      <c r="A2882" t="s">
        <v>6687</v>
      </c>
      <c r="B2882" t="s">
        <v>108</v>
      </c>
      <c r="C2882">
        <v>2865207</v>
      </c>
      <c r="D2882">
        <v>2865620</v>
      </c>
      <c r="E2882" t="s">
        <v>12</v>
      </c>
      <c r="F2882">
        <v>137</v>
      </c>
      <c r="G2882" s="15">
        <v>126463481</v>
      </c>
      <c r="H2882" t="s">
        <v>9</v>
      </c>
      <c r="I2882" t="s">
        <v>1091</v>
      </c>
      <c r="J2882" t="s">
        <v>9</v>
      </c>
      <c r="K2882" t="s">
        <v>9</v>
      </c>
      <c r="L2882" t="s">
        <v>1090</v>
      </c>
      <c r="M2882" s="14" t="b">
        <f t="shared" si="227"/>
        <v>0</v>
      </c>
      <c r="N2882" s="14">
        <f t="shared" si="224"/>
        <v>0</v>
      </c>
      <c r="O2882" s="14">
        <f t="shared" si="225"/>
        <v>23</v>
      </c>
      <c r="P2882" s="14" t="b">
        <f t="shared" si="226"/>
        <v>1</v>
      </c>
      <c r="Q2882" t="b">
        <f t="shared" si="223"/>
        <v>1</v>
      </c>
    </row>
    <row r="2883" spans="1:17" x14ac:dyDescent="0.25">
      <c r="A2883" t="s">
        <v>6687</v>
      </c>
      <c r="B2883" t="s">
        <v>108</v>
      </c>
      <c r="C2883">
        <v>2865617</v>
      </c>
      <c r="D2883">
        <v>2865871</v>
      </c>
      <c r="E2883" t="s">
        <v>12</v>
      </c>
      <c r="F2883">
        <v>84</v>
      </c>
      <c r="G2883" s="15">
        <v>126463482</v>
      </c>
      <c r="H2883" t="s">
        <v>9</v>
      </c>
      <c r="I2883" t="s">
        <v>1089</v>
      </c>
      <c r="J2883" t="s">
        <v>9</v>
      </c>
      <c r="K2883" t="s">
        <v>1088</v>
      </c>
      <c r="L2883" t="s">
        <v>126</v>
      </c>
      <c r="M2883" s="14" t="b">
        <f t="shared" si="227"/>
        <v>1</v>
      </c>
      <c r="N2883" s="14">
        <f t="shared" si="224"/>
        <v>0</v>
      </c>
      <c r="O2883" s="14">
        <f t="shared" si="225"/>
        <v>-3</v>
      </c>
      <c r="P2883" s="14" t="b">
        <f t="shared" si="226"/>
        <v>1</v>
      </c>
      <c r="Q2883" t="b">
        <f t="shared" si="223"/>
        <v>0</v>
      </c>
    </row>
    <row r="2884" spans="1:17" x14ac:dyDescent="0.25">
      <c r="A2884" t="s">
        <v>6687</v>
      </c>
      <c r="B2884" t="s">
        <v>108</v>
      </c>
      <c r="C2884">
        <v>2865898</v>
      </c>
      <c r="D2884">
        <v>2866776</v>
      </c>
      <c r="E2884" t="s">
        <v>12</v>
      </c>
      <c r="F2884">
        <v>292</v>
      </c>
      <c r="G2884" s="15">
        <v>126463483</v>
      </c>
      <c r="H2884" t="s">
        <v>9</v>
      </c>
      <c r="I2884" t="s">
        <v>1087</v>
      </c>
      <c r="J2884" t="s">
        <v>9</v>
      </c>
      <c r="K2884" t="s">
        <v>1086</v>
      </c>
      <c r="L2884" t="s">
        <v>1085</v>
      </c>
      <c r="M2884" s="14" t="b">
        <f t="shared" si="227"/>
        <v>0</v>
      </c>
      <c r="N2884" s="14">
        <f t="shared" si="224"/>
        <v>0</v>
      </c>
      <c r="O2884" s="14">
        <f t="shared" si="225"/>
        <v>27</v>
      </c>
      <c r="P2884" s="14" t="b">
        <f t="shared" si="226"/>
        <v>1</v>
      </c>
      <c r="Q2884" t="b">
        <f t="shared" si="223"/>
        <v>0</v>
      </c>
    </row>
    <row r="2885" spans="1:17" x14ac:dyDescent="0.25">
      <c r="A2885" t="s">
        <v>6687</v>
      </c>
      <c r="B2885" t="s">
        <v>108</v>
      </c>
      <c r="C2885">
        <v>2866849</v>
      </c>
      <c r="D2885">
        <v>2868375</v>
      </c>
      <c r="E2885" t="s">
        <v>12</v>
      </c>
      <c r="F2885">
        <v>508</v>
      </c>
      <c r="G2885" s="15">
        <v>126463484</v>
      </c>
      <c r="H2885" t="s">
        <v>9</v>
      </c>
      <c r="I2885" t="s">
        <v>1084</v>
      </c>
      <c r="J2885" t="s">
        <v>9</v>
      </c>
      <c r="K2885" t="s">
        <v>1083</v>
      </c>
      <c r="L2885" t="s">
        <v>1082</v>
      </c>
      <c r="M2885" s="14" t="b">
        <f t="shared" si="227"/>
        <v>0</v>
      </c>
      <c r="N2885" s="14">
        <f t="shared" si="224"/>
        <v>0</v>
      </c>
      <c r="O2885" s="14">
        <f t="shared" si="225"/>
        <v>73</v>
      </c>
      <c r="P2885" s="14" t="b">
        <f t="shared" si="226"/>
        <v>1</v>
      </c>
      <c r="Q2885" t="b">
        <f t="shared" si="223"/>
        <v>0</v>
      </c>
    </row>
    <row r="2886" spans="1:17" x14ac:dyDescent="0.25">
      <c r="A2886" t="s">
        <v>6687</v>
      </c>
      <c r="B2886" t="s">
        <v>108</v>
      </c>
      <c r="C2886">
        <v>2868485</v>
      </c>
      <c r="D2886">
        <v>2870356</v>
      </c>
      <c r="E2886" t="s">
        <v>12</v>
      </c>
      <c r="F2886">
        <v>623</v>
      </c>
      <c r="G2886" s="15">
        <v>126463485</v>
      </c>
      <c r="H2886" t="s">
        <v>9</v>
      </c>
      <c r="I2886" t="s">
        <v>1081</v>
      </c>
      <c r="J2886" t="s">
        <v>9</v>
      </c>
      <c r="K2886" t="s">
        <v>1080</v>
      </c>
      <c r="L2886" t="s">
        <v>1079</v>
      </c>
      <c r="M2886" s="14" t="b">
        <f t="shared" si="227"/>
        <v>0</v>
      </c>
      <c r="N2886" s="14">
        <f t="shared" si="224"/>
        <v>0</v>
      </c>
      <c r="O2886" s="14">
        <f t="shared" si="225"/>
        <v>110</v>
      </c>
      <c r="P2886" s="14" t="b">
        <f t="shared" si="226"/>
        <v>0</v>
      </c>
      <c r="Q2886" t="b">
        <f t="shared" si="223"/>
        <v>0</v>
      </c>
    </row>
    <row r="2887" spans="1:17" x14ac:dyDescent="0.25">
      <c r="A2887" t="s">
        <v>6687</v>
      </c>
      <c r="B2887" t="s">
        <v>108</v>
      </c>
      <c r="C2887">
        <v>2870353</v>
      </c>
      <c r="D2887">
        <v>2871096</v>
      </c>
      <c r="E2887" t="s">
        <v>12</v>
      </c>
      <c r="F2887">
        <v>247</v>
      </c>
      <c r="G2887" s="15">
        <v>126463486</v>
      </c>
      <c r="H2887" t="s">
        <v>9</v>
      </c>
      <c r="I2887" t="s">
        <v>1078</v>
      </c>
      <c r="J2887" t="s">
        <v>9</v>
      </c>
      <c r="K2887" t="s">
        <v>1077</v>
      </c>
      <c r="L2887" t="s">
        <v>1076</v>
      </c>
      <c r="M2887" s="14" t="b">
        <f t="shared" si="227"/>
        <v>1</v>
      </c>
      <c r="N2887" s="14">
        <f t="shared" si="224"/>
        <v>0</v>
      </c>
      <c r="O2887" s="14">
        <f t="shared" si="225"/>
        <v>-3</v>
      </c>
      <c r="P2887" s="14" t="b">
        <f t="shared" si="226"/>
        <v>1</v>
      </c>
      <c r="Q2887" t="b">
        <f t="shared" si="223"/>
        <v>1</v>
      </c>
    </row>
    <row r="2888" spans="1:17" x14ac:dyDescent="0.25">
      <c r="A2888" t="s">
        <v>6687</v>
      </c>
      <c r="B2888" t="s">
        <v>108</v>
      </c>
      <c r="C2888">
        <v>2871093</v>
      </c>
      <c r="D2888">
        <v>2871746</v>
      </c>
      <c r="E2888" t="s">
        <v>12</v>
      </c>
      <c r="F2888">
        <v>217</v>
      </c>
      <c r="G2888" s="15">
        <v>126463487</v>
      </c>
      <c r="H2888" t="s">
        <v>1075</v>
      </c>
      <c r="I2888" t="s">
        <v>1074</v>
      </c>
      <c r="J2888" t="s">
        <v>9</v>
      </c>
      <c r="K2888" t="s">
        <v>1073</v>
      </c>
      <c r="L2888" t="s">
        <v>1072</v>
      </c>
      <c r="M2888" s="14" t="b">
        <f t="shared" si="227"/>
        <v>1</v>
      </c>
      <c r="N2888" s="14">
        <f t="shared" si="224"/>
        <v>0</v>
      </c>
      <c r="O2888" s="14">
        <f t="shared" si="225"/>
        <v>-3</v>
      </c>
      <c r="P2888" s="14" t="b">
        <f t="shared" si="226"/>
        <v>1</v>
      </c>
      <c r="Q2888" t="b">
        <f t="shared" ref="Q2888:Q2951" si="228">AND(P2888,NOT(P2887))</f>
        <v>0</v>
      </c>
    </row>
    <row r="2889" spans="1:17" x14ac:dyDescent="0.25">
      <c r="A2889" t="s">
        <v>6687</v>
      </c>
      <c r="B2889" t="s">
        <v>108</v>
      </c>
      <c r="C2889">
        <v>2871750</v>
      </c>
      <c r="D2889">
        <v>2872481</v>
      </c>
      <c r="E2889" t="s">
        <v>9</v>
      </c>
      <c r="F2889">
        <v>243</v>
      </c>
      <c r="G2889" s="15">
        <v>126463488</v>
      </c>
      <c r="H2889" t="s">
        <v>9</v>
      </c>
      <c r="I2889" t="s">
        <v>1071</v>
      </c>
      <c r="J2889" t="s">
        <v>9</v>
      </c>
      <c r="K2889" t="s">
        <v>279</v>
      </c>
      <c r="L2889" t="s">
        <v>280</v>
      </c>
      <c r="M2889" s="14" t="b">
        <f t="shared" si="227"/>
        <v>0</v>
      </c>
      <c r="N2889" s="14">
        <f t="shared" si="224"/>
        <v>0</v>
      </c>
      <c r="O2889" s="14">
        <f t="shared" si="225"/>
        <v>4</v>
      </c>
      <c r="P2889" s="14" t="b">
        <f t="shared" si="226"/>
        <v>1</v>
      </c>
      <c r="Q2889" t="b">
        <f t="shared" si="228"/>
        <v>0</v>
      </c>
    </row>
    <row r="2890" spans="1:17" x14ac:dyDescent="0.25">
      <c r="A2890" t="s">
        <v>6687</v>
      </c>
      <c r="B2890" t="s">
        <v>108</v>
      </c>
      <c r="C2890">
        <v>2872614</v>
      </c>
      <c r="D2890">
        <v>2873495</v>
      </c>
      <c r="E2890" t="s">
        <v>12</v>
      </c>
      <c r="F2890">
        <v>293</v>
      </c>
      <c r="G2890" s="15">
        <v>126463489</v>
      </c>
      <c r="H2890" t="s">
        <v>9</v>
      </c>
      <c r="I2890" t="s">
        <v>1070</v>
      </c>
      <c r="J2890" t="s">
        <v>9</v>
      </c>
      <c r="K2890" t="s">
        <v>1069</v>
      </c>
      <c r="L2890" t="s">
        <v>1068</v>
      </c>
      <c r="M2890" s="14" t="b">
        <f t="shared" si="227"/>
        <v>0</v>
      </c>
      <c r="N2890" s="14">
        <f t="shared" si="224"/>
        <v>0</v>
      </c>
      <c r="O2890" s="14">
        <f t="shared" si="225"/>
        <v>133</v>
      </c>
      <c r="P2890" s="14" t="b">
        <f t="shared" si="226"/>
        <v>0</v>
      </c>
      <c r="Q2890" t="b">
        <f t="shared" si="228"/>
        <v>0</v>
      </c>
    </row>
    <row r="2891" spans="1:17" x14ac:dyDescent="0.25">
      <c r="A2891" t="s">
        <v>6687</v>
      </c>
      <c r="B2891" t="s">
        <v>108</v>
      </c>
      <c r="C2891">
        <v>2873495</v>
      </c>
      <c r="D2891">
        <v>2874139</v>
      </c>
      <c r="E2891" t="s">
        <v>12</v>
      </c>
      <c r="F2891">
        <v>214</v>
      </c>
      <c r="G2891" s="15">
        <v>126463490</v>
      </c>
      <c r="H2891" t="s">
        <v>9</v>
      </c>
      <c r="I2891" t="s">
        <v>1067</v>
      </c>
      <c r="J2891" t="s">
        <v>9</v>
      </c>
      <c r="K2891" t="s">
        <v>9</v>
      </c>
      <c r="L2891" t="s">
        <v>126</v>
      </c>
      <c r="M2891" s="14" t="b">
        <f t="shared" si="227"/>
        <v>1</v>
      </c>
      <c r="N2891" s="14">
        <f t="shared" ref="N2891:N2954" si="229">MOD($D2891-$C2891+1,3)</f>
        <v>0</v>
      </c>
      <c r="O2891" s="14">
        <f t="shared" ref="O2891:O2954" si="230">$C2891-$D2890</f>
        <v>0</v>
      </c>
      <c r="P2891" s="14" t="b">
        <f t="shared" ref="P2891:P2954" si="231">$O2891&lt;100</f>
        <v>1</v>
      </c>
      <c r="Q2891" t="b">
        <f t="shared" si="228"/>
        <v>1</v>
      </c>
    </row>
    <row r="2892" spans="1:17" x14ac:dyDescent="0.25">
      <c r="A2892" t="s">
        <v>6687</v>
      </c>
      <c r="B2892" t="s">
        <v>108</v>
      </c>
      <c r="C2892">
        <v>2874136</v>
      </c>
      <c r="D2892">
        <v>2874642</v>
      </c>
      <c r="E2892" t="s">
        <v>12</v>
      </c>
      <c r="F2892">
        <v>168</v>
      </c>
      <c r="G2892" s="15">
        <v>126463491</v>
      </c>
      <c r="H2892" t="s">
        <v>9</v>
      </c>
      <c r="I2892" t="s">
        <v>1066</v>
      </c>
      <c r="J2892" t="s">
        <v>9</v>
      </c>
      <c r="K2892" t="s">
        <v>1065</v>
      </c>
      <c r="L2892" t="s">
        <v>1064</v>
      </c>
      <c r="M2892" s="14" t="b">
        <f t="shared" ref="M2892:M2955" si="232">$D2891&gt;=C2892</f>
        <v>1</v>
      </c>
      <c r="N2892" s="14">
        <f t="shared" si="229"/>
        <v>0</v>
      </c>
      <c r="O2892" s="14">
        <f t="shared" si="230"/>
        <v>-3</v>
      </c>
      <c r="P2892" s="14" t="b">
        <f t="shared" si="231"/>
        <v>1</v>
      </c>
      <c r="Q2892" t="b">
        <f t="shared" si="228"/>
        <v>0</v>
      </c>
    </row>
    <row r="2893" spans="1:17" x14ac:dyDescent="0.25">
      <c r="A2893" t="s">
        <v>6687</v>
      </c>
      <c r="B2893" t="s">
        <v>108</v>
      </c>
      <c r="C2893">
        <v>2874726</v>
      </c>
      <c r="D2893">
        <v>2875166</v>
      </c>
      <c r="E2893" t="s">
        <v>9</v>
      </c>
      <c r="F2893">
        <v>146</v>
      </c>
      <c r="G2893" s="15">
        <v>126463492</v>
      </c>
      <c r="H2893" t="s">
        <v>9</v>
      </c>
      <c r="I2893" t="s">
        <v>1063</v>
      </c>
      <c r="J2893" t="s">
        <v>9</v>
      </c>
      <c r="K2893" t="s">
        <v>1062</v>
      </c>
      <c r="L2893" t="s">
        <v>1061</v>
      </c>
      <c r="M2893" s="14" t="b">
        <f t="shared" si="232"/>
        <v>0</v>
      </c>
      <c r="N2893" s="14">
        <f t="shared" si="229"/>
        <v>0</v>
      </c>
      <c r="O2893" s="14">
        <f t="shared" si="230"/>
        <v>84</v>
      </c>
      <c r="P2893" s="14" t="b">
        <f t="shared" si="231"/>
        <v>1</v>
      </c>
      <c r="Q2893" t="b">
        <f t="shared" si="228"/>
        <v>0</v>
      </c>
    </row>
    <row r="2894" spans="1:17" x14ac:dyDescent="0.25">
      <c r="A2894" t="s">
        <v>6687</v>
      </c>
      <c r="B2894" t="s">
        <v>108</v>
      </c>
      <c r="C2894">
        <v>2875168</v>
      </c>
      <c r="D2894">
        <v>2875416</v>
      </c>
      <c r="E2894" t="s">
        <v>9</v>
      </c>
      <c r="F2894">
        <v>82</v>
      </c>
      <c r="G2894" s="15">
        <v>126463493</v>
      </c>
      <c r="H2894" t="s">
        <v>9</v>
      </c>
      <c r="I2894" t="s">
        <v>1060</v>
      </c>
      <c r="J2894" t="s">
        <v>9</v>
      </c>
      <c r="K2894" t="s">
        <v>1059</v>
      </c>
      <c r="L2894" t="s">
        <v>1058</v>
      </c>
      <c r="M2894" s="14" t="b">
        <f t="shared" si="232"/>
        <v>0</v>
      </c>
      <c r="N2894" s="14">
        <f t="shared" si="229"/>
        <v>0</v>
      </c>
      <c r="O2894" s="14">
        <f t="shared" si="230"/>
        <v>2</v>
      </c>
      <c r="P2894" s="14" t="b">
        <f t="shared" si="231"/>
        <v>1</v>
      </c>
      <c r="Q2894" t="b">
        <f t="shared" si="228"/>
        <v>0</v>
      </c>
    </row>
    <row r="2895" spans="1:17" x14ac:dyDescent="0.25">
      <c r="A2895" t="s">
        <v>6687</v>
      </c>
      <c r="B2895" t="s">
        <v>108</v>
      </c>
      <c r="C2895">
        <v>2875413</v>
      </c>
      <c r="D2895">
        <v>2876078</v>
      </c>
      <c r="E2895" t="s">
        <v>9</v>
      </c>
      <c r="F2895">
        <v>221</v>
      </c>
      <c r="G2895" s="15">
        <v>126463494</v>
      </c>
      <c r="H2895" t="s">
        <v>9</v>
      </c>
      <c r="I2895" t="s">
        <v>1057</v>
      </c>
      <c r="J2895" t="s">
        <v>9</v>
      </c>
      <c r="K2895" t="s">
        <v>1056</v>
      </c>
      <c r="L2895" t="s">
        <v>1055</v>
      </c>
      <c r="M2895" s="14" t="b">
        <f t="shared" si="232"/>
        <v>1</v>
      </c>
      <c r="N2895" s="14">
        <f t="shared" si="229"/>
        <v>0</v>
      </c>
      <c r="O2895" s="14">
        <f t="shared" si="230"/>
        <v>-3</v>
      </c>
      <c r="P2895" s="14" t="b">
        <f t="shared" si="231"/>
        <v>1</v>
      </c>
      <c r="Q2895" t="b">
        <f t="shared" si="228"/>
        <v>0</v>
      </c>
    </row>
    <row r="2896" spans="1:17" x14ac:dyDescent="0.25">
      <c r="A2896" t="s">
        <v>6687</v>
      </c>
      <c r="B2896" t="s">
        <v>108</v>
      </c>
      <c r="C2896">
        <v>2876158</v>
      </c>
      <c r="D2896">
        <v>2878029</v>
      </c>
      <c r="E2896" t="s">
        <v>9</v>
      </c>
      <c r="F2896">
        <v>623</v>
      </c>
      <c r="G2896" s="15">
        <v>126463495</v>
      </c>
      <c r="H2896" t="s">
        <v>1054</v>
      </c>
      <c r="I2896" t="s">
        <v>1053</v>
      </c>
      <c r="J2896" t="s">
        <v>9</v>
      </c>
      <c r="K2896" t="s">
        <v>1052</v>
      </c>
      <c r="L2896" t="s">
        <v>1051</v>
      </c>
      <c r="M2896" s="14" t="b">
        <f t="shared" si="232"/>
        <v>0</v>
      </c>
      <c r="N2896" s="14">
        <f t="shared" si="229"/>
        <v>0</v>
      </c>
      <c r="O2896" s="14">
        <f t="shared" si="230"/>
        <v>80</v>
      </c>
      <c r="P2896" s="14" t="b">
        <f t="shared" si="231"/>
        <v>1</v>
      </c>
      <c r="Q2896" t="b">
        <f t="shared" si="228"/>
        <v>0</v>
      </c>
    </row>
    <row r="2897" spans="1:17" x14ac:dyDescent="0.25">
      <c r="A2897" t="s">
        <v>6687</v>
      </c>
      <c r="B2897" t="s">
        <v>108</v>
      </c>
      <c r="C2897">
        <v>2878332</v>
      </c>
      <c r="D2897">
        <v>2879105</v>
      </c>
      <c r="E2897" t="s">
        <v>9</v>
      </c>
      <c r="F2897">
        <v>257</v>
      </c>
      <c r="G2897" s="15">
        <v>126463496</v>
      </c>
      <c r="H2897" t="s">
        <v>9</v>
      </c>
      <c r="I2897" t="s">
        <v>1050</v>
      </c>
      <c r="J2897" t="s">
        <v>9</v>
      </c>
      <c r="K2897" t="s">
        <v>279</v>
      </c>
      <c r="L2897" t="s">
        <v>1049</v>
      </c>
      <c r="M2897" s="14" t="b">
        <f t="shared" si="232"/>
        <v>0</v>
      </c>
      <c r="N2897" s="14">
        <f t="shared" si="229"/>
        <v>0</v>
      </c>
      <c r="O2897" s="14">
        <f t="shared" si="230"/>
        <v>303</v>
      </c>
      <c r="P2897" s="14" t="b">
        <f t="shared" si="231"/>
        <v>0</v>
      </c>
      <c r="Q2897" t="b">
        <f t="shared" si="228"/>
        <v>0</v>
      </c>
    </row>
    <row r="2898" spans="1:17" x14ac:dyDescent="0.25">
      <c r="A2898" t="s">
        <v>6687</v>
      </c>
      <c r="B2898" t="s">
        <v>108</v>
      </c>
      <c r="C2898">
        <v>2879287</v>
      </c>
      <c r="D2898">
        <v>2880084</v>
      </c>
      <c r="E2898" t="s">
        <v>9</v>
      </c>
      <c r="F2898">
        <v>265</v>
      </c>
      <c r="G2898" s="15">
        <v>126463497</v>
      </c>
      <c r="H2898" t="s">
        <v>9</v>
      </c>
      <c r="I2898" t="s">
        <v>1048</v>
      </c>
      <c r="J2898" t="s">
        <v>9</v>
      </c>
      <c r="K2898" t="s">
        <v>1047</v>
      </c>
      <c r="L2898" t="s">
        <v>1046</v>
      </c>
      <c r="M2898" s="14" t="b">
        <f t="shared" si="232"/>
        <v>0</v>
      </c>
      <c r="N2898" s="14">
        <f t="shared" si="229"/>
        <v>0</v>
      </c>
      <c r="O2898" s="14">
        <f t="shared" si="230"/>
        <v>182</v>
      </c>
      <c r="P2898" s="14" t="b">
        <f t="shared" si="231"/>
        <v>0</v>
      </c>
      <c r="Q2898" t="b">
        <f t="shared" si="228"/>
        <v>0</v>
      </c>
    </row>
    <row r="2899" spans="1:17" x14ac:dyDescent="0.25">
      <c r="A2899" t="s">
        <v>6687</v>
      </c>
      <c r="B2899" t="s">
        <v>108</v>
      </c>
      <c r="C2899">
        <v>2880558</v>
      </c>
      <c r="D2899">
        <v>2881448</v>
      </c>
      <c r="E2899" t="s">
        <v>12</v>
      </c>
      <c r="F2899">
        <v>296</v>
      </c>
      <c r="G2899" s="15">
        <v>126463498</v>
      </c>
      <c r="H2899" t="s">
        <v>9</v>
      </c>
      <c r="I2899" t="s">
        <v>1045</v>
      </c>
      <c r="J2899" t="s">
        <v>9</v>
      </c>
      <c r="K2899" t="s">
        <v>251</v>
      </c>
      <c r="L2899" t="s">
        <v>252</v>
      </c>
      <c r="M2899" s="14" t="b">
        <f t="shared" si="232"/>
        <v>0</v>
      </c>
      <c r="N2899" s="14">
        <f t="shared" si="229"/>
        <v>0</v>
      </c>
      <c r="O2899" s="14">
        <f t="shared" si="230"/>
        <v>474</v>
      </c>
      <c r="P2899" s="14" t="b">
        <f t="shared" si="231"/>
        <v>0</v>
      </c>
      <c r="Q2899" t="b">
        <f t="shared" si="228"/>
        <v>0</v>
      </c>
    </row>
    <row r="2900" spans="1:17" x14ac:dyDescent="0.25">
      <c r="A2900" t="s">
        <v>6687</v>
      </c>
      <c r="B2900" t="s">
        <v>108</v>
      </c>
      <c r="C2900">
        <v>2881549</v>
      </c>
      <c r="D2900">
        <v>2882022</v>
      </c>
      <c r="E2900" t="s">
        <v>12</v>
      </c>
      <c r="F2900">
        <v>157</v>
      </c>
      <c r="G2900" s="15">
        <v>126463499</v>
      </c>
      <c r="H2900" t="s">
        <v>9</v>
      </c>
      <c r="I2900" t="s">
        <v>1044</v>
      </c>
      <c r="J2900" t="s">
        <v>9</v>
      </c>
      <c r="K2900" t="s">
        <v>1043</v>
      </c>
      <c r="L2900" t="s">
        <v>1042</v>
      </c>
      <c r="M2900" s="14" t="b">
        <f t="shared" si="232"/>
        <v>0</v>
      </c>
      <c r="N2900" s="14">
        <f t="shared" si="229"/>
        <v>0</v>
      </c>
      <c r="O2900" s="14">
        <f t="shared" si="230"/>
        <v>101</v>
      </c>
      <c r="P2900" s="14" t="b">
        <f t="shared" si="231"/>
        <v>0</v>
      </c>
      <c r="Q2900" t="b">
        <f t="shared" si="228"/>
        <v>0</v>
      </c>
    </row>
    <row r="2901" spans="1:17" x14ac:dyDescent="0.25">
      <c r="A2901" t="s">
        <v>6687</v>
      </c>
      <c r="B2901" t="s">
        <v>108</v>
      </c>
      <c r="C2901">
        <v>2882019</v>
      </c>
      <c r="D2901">
        <v>2883548</v>
      </c>
      <c r="E2901" t="s">
        <v>12</v>
      </c>
      <c r="F2901">
        <v>509</v>
      </c>
      <c r="G2901" s="15">
        <v>126463500</v>
      </c>
      <c r="H2901" t="s">
        <v>9</v>
      </c>
      <c r="I2901" t="s">
        <v>1041</v>
      </c>
      <c r="J2901" t="s">
        <v>9</v>
      </c>
      <c r="K2901" t="s">
        <v>1040</v>
      </c>
      <c r="L2901" t="s">
        <v>1039</v>
      </c>
      <c r="M2901" s="14" t="b">
        <f t="shared" si="232"/>
        <v>1</v>
      </c>
      <c r="N2901" s="14">
        <f t="shared" si="229"/>
        <v>0</v>
      </c>
      <c r="O2901" s="14">
        <f t="shared" si="230"/>
        <v>-3</v>
      </c>
      <c r="P2901" s="14" t="b">
        <f t="shared" si="231"/>
        <v>1</v>
      </c>
      <c r="Q2901" t="b">
        <f t="shared" si="228"/>
        <v>1</v>
      </c>
    </row>
    <row r="2902" spans="1:17" x14ac:dyDescent="0.25">
      <c r="A2902" t="s">
        <v>6687</v>
      </c>
      <c r="B2902" t="s">
        <v>108</v>
      </c>
      <c r="C2902">
        <v>2883545</v>
      </c>
      <c r="D2902">
        <v>2886427</v>
      </c>
      <c r="E2902" t="s">
        <v>12</v>
      </c>
      <c r="F2902">
        <v>960</v>
      </c>
      <c r="G2902" s="15">
        <v>126463501</v>
      </c>
      <c r="H2902" t="s">
        <v>9</v>
      </c>
      <c r="I2902" t="s">
        <v>1038</v>
      </c>
      <c r="J2902" t="s">
        <v>9</v>
      </c>
      <c r="K2902" t="s">
        <v>1037</v>
      </c>
      <c r="L2902" t="s">
        <v>1036</v>
      </c>
      <c r="M2902" s="14" t="b">
        <f t="shared" si="232"/>
        <v>1</v>
      </c>
      <c r="N2902" s="14">
        <f t="shared" si="229"/>
        <v>0</v>
      </c>
      <c r="O2902" s="14">
        <f t="shared" si="230"/>
        <v>-3</v>
      </c>
      <c r="P2902" s="14" t="b">
        <f t="shared" si="231"/>
        <v>1</v>
      </c>
      <c r="Q2902" t="b">
        <f t="shared" si="228"/>
        <v>0</v>
      </c>
    </row>
    <row r="2903" spans="1:17" x14ac:dyDescent="0.25">
      <c r="A2903" t="s">
        <v>6687</v>
      </c>
      <c r="B2903" t="s">
        <v>108</v>
      </c>
      <c r="C2903">
        <v>2886424</v>
      </c>
      <c r="D2903">
        <v>2887239</v>
      </c>
      <c r="E2903" t="s">
        <v>12</v>
      </c>
      <c r="F2903">
        <v>271</v>
      </c>
      <c r="G2903" s="15">
        <v>126463502</v>
      </c>
      <c r="H2903" t="s">
        <v>9</v>
      </c>
      <c r="I2903" t="s">
        <v>1035</v>
      </c>
      <c r="J2903" t="s">
        <v>9</v>
      </c>
      <c r="K2903" t="s">
        <v>1034</v>
      </c>
      <c r="L2903" t="s">
        <v>1033</v>
      </c>
      <c r="M2903" s="14" t="b">
        <f t="shared" si="232"/>
        <v>1</v>
      </c>
      <c r="N2903" s="14">
        <f t="shared" si="229"/>
        <v>0</v>
      </c>
      <c r="O2903" s="14">
        <f t="shared" si="230"/>
        <v>-3</v>
      </c>
      <c r="P2903" s="14" t="b">
        <f t="shared" si="231"/>
        <v>1</v>
      </c>
      <c r="Q2903" t="b">
        <f t="shared" si="228"/>
        <v>0</v>
      </c>
    </row>
    <row r="2904" spans="1:17" x14ac:dyDescent="0.25">
      <c r="A2904" t="s">
        <v>6687</v>
      </c>
      <c r="B2904" t="s">
        <v>108</v>
      </c>
      <c r="C2904">
        <v>2887229</v>
      </c>
      <c r="D2904">
        <v>2887450</v>
      </c>
      <c r="E2904" t="s">
        <v>12</v>
      </c>
      <c r="F2904">
        <v>73</v>
      </c>
      <c r="G2904" s="15">
        <v>126463503</v>
      </c>
      <c r="H2904" t="s">
        <v>9</v>
      </c>
      <c r="I2904" t="s">
        <v>1032</v>
      </c>
      <c r="J2904" t="s">
        <v>9</v>
      </c>
      <c r="K2904" t="s">
        <v>9</v>
      </c>
      <c r="L2904" t="s">
        <v>1031</v>
      </c>
      <c r="M2904" s="14" t="b">
        <f t="shared" si="232"/>
        <v>1</v>
      </c>
      <c r="N2904" s="14">
        <f t="shared" si="229"/>
        <v>0</v>
      </c>
      <c r="O2904" s="14">
        <f t="shared" si="230"/>
        <v>-10</v>
      </c>
      <c r="P2904" s="14" t="b">
        <f t="shared" si="231"/>
        <v>1</v>
      </c>
      <c r="Q2904" t="b">
        <f t="shared" si="228"/>
        <v>0</v>
      </c>
    </row>
    <row r="2905" spans="1:17" x14ac:dyDescent="0.25">
      <c r="A2905" t="s">
        <v>6687</v>
      </c>
      <c r="B2905" t="s">
        <v>108</v>
      </c>
      <c r="C2905">
        <v>2887472</v>
      </c>
      <c r="D2905">
        <v>2887681</v>
      </c>
      <c r="E2905" t="s">
        <v>9</v>
      </c>
      <c r="F2905">
        <v>69</v>
      </c>
      <c r="G2905" s="15">
        <v>126463504</v>
      </c>
      <c r="H2905" t="s">
        <v>9</v>
      </c>
      <c r="I2905" t="s">
        <v>1030</v>
      </c>
      <c r="J2905" t="s">
        <v>9</v>
      </c>
      <c r="K2905" t="s">
        <v>9</v>
      </c>
      <c r="L2905" t="s">
        <v>126</v>
      </c>
      <c r="M2905" s="14" t="b">
        <f t="shared" si="232"/>
        <v>0</v>
      </c>
      <c r="N2905" s="14">
        <f t="shared" si="229"/>
        <v>0</v>
      </c>
      <c r="O2905" s="14">
        <f t="shared" si="230"/>
        <v>22</v>
      </c>
      <c r="P2905" s="14" t="b">
        <f t="shared" si="231"/>
        <v>1</v>
      </c>
      <c r="Q2905" t="b">
        <f t="shared" si="228"/>
        <v>0</v>
      </c>
    </row>
    <row r="2906" spans="1:17" x14ac:dyDescent="0.25">
      <c r="A2906" t="s">
        <v>6687</v>
      </c>
      <c r="B2906" t="s">
        <v>108</v>
      </c>
      <c r="C2906">
        <v>2887899</v>
      </c>
      <c r="D2906">
        <v>2889116</v>
      </c>
      <c r="E2906" t="s">
        <v>12</v>
      </c>
      <c r="F2906">
        <v>405</v>
      </c>
      <c r="G2906" s="15">
        <v>126463505</v>
      </c>
      <c r="H2906" t="s">
        <v>9</v>
      </c>
      <c r="I2906" t="s">
        <v>1029</v>
      </c>
      <c r="J2906" t="s">
        <v>9</v>
      </c>
      <c r="K2906" t="s">
        <v>947</v>
      </c>
      <c r="L2906" t="s">
        <v>946</v>
      </c>
      <c r="M2906" s="14" t="b">
        <f t="shared" si="232"/>
        <v>0</v>
      </c>
      <c r="N2906" s="14">
        <f t="shared" si="229"/>
        <v>0</v>
      </c>
      <c r="O2906" s="14">
        <f t="shared" si="230"/>
        <v>218</v>
      </c>
      <c r="P2906" s="14" t="b">
        <f t="shared" si="231"/>
        <v>0</v>
      </c>
      <c r="Q2906" t="b">
        <f t="shared" si="228"/>
        <v>0</v>
      </c>
    </row>
    <row r="2907" spans="1:17" x14ac:dyDescent="0.25">
      <c r="A2907" t="s">
        <v>6687</v>
      </c>
      <c r="B2907" t="s">
        <v>108</v>
      </c>
      <c r="C2907">
        <v>2889098</v>
      </c>
      <c r="D2907">
        <v>2889799</v>
      </c>
      <c r="E2907" t="s">
        <v>9</v>
      </c>
      <c r="F2907">
        <v>233</v>
      </c>
      <c r="G2907" s="15">
        <v>126463506</v>
      </c>
      <c r="H2907" t="s">
        <v>9</v>
      </c>
      <c r="I2907" t="s">
        <v>1028</v>
      </c>
      <c r="J2907" t="s">
        <v>9</v>
      </c>
      <c r="K2907" t="s">
        <v>563</v>
      </c>
      <c r="L2907" t="s">
        <v>562</v>
      </c>
      <c r="M2907" s="14" t="b">
        <f t="shared" si="232"/>
        <v>1</v>
      </c>
      <c r="N2907" s="14">
        <f t="shared" si="229"/>
        <v>0</v>
      </c>
      <c r="O2907" s="14">
        <f t="shared" si="230"/>
        <v>-18</v>
      </c>
      <c r="P2907" s="14" t="b">
        <f t="shared" si="231"/>
        <v>1</v>
      </c>
      <c r="Q2907" t="b">
        <f t="shared" si="228"/>
        <v>1</v>
      </c>
    </row>
    <row r="2908" spans="1:17" x14ac:dyDescent="0.25">
      <c r="A2908" t="s">
        <v>6687</v>
      </c>
      <c r="B2908" t="s">
        <v>108</v>
      </c>
      <c r="C2908">
        <v>2890302</v>
      </c>
      <c r="D2908">
        <v>2890592</v>
      </c>
      <c r="E2908" t="s">
        <v>9</v>
      </c>
      <c r="F2908">
        <v>96</v>
      </c>
      <c r="G2908" s="15">
        <v>126463507</v>
      </c>
      <c r="H2908" t="s">
        <v>9</v>
      </c>
      <c r="I2908" t="s">
        <v>1027</v>
      </c>
      <c r="J2908" t="s">
        <v>9</v>
      </c>
      <c r="K2908" t="s">
        <v>9</v>
      </c>
      <c r="L2908" t="s">
        <v>126</v>
      </c>
      <c r="M2908" s="14" t="b">
        <f t="shared" si="232"/>
        <v>0</v>
      </c>
      <c r="N2908" s="14">
        <f t="shared" si="229"/>
        <v>0</v>
      </c>
      <c r="O2908" s="14">
        <f t="shared" si="230"/>
        <v>503</v>
      </c>
      <c r="P2908" s="14" t="b">
        <f t="shared" si="231"/>
        <v>0</v>
      </c>
      <c r="Q2908" t="b">
        <f t="shared" si="228"/>
        <v>0</v>
      </c>
    </row>
    <row r="2909" spans="1:17" x14ac:dyDescent="0.25">
      <c r="A2909" t="s">
        <v>6687</v>
      </c>
      <c r="B2909" t="s">
        <v>108</v>
      </c>
      <c r="C2909">
        <v>2890645</v>
      </c>
      <c r="D2909">
        <v>2890890</v>
      </c>
      <c r="E2909" t="s">
        <v>12</v>
      </c>
      <c r="F2909">
        <v>81</v>
      </c>
      <c r="G2909" s="15">
        <v>126463508</v>
      </c>
      <c r="H2909" t="s">
        <v>9</v>
      </c>
      <c r="I2909" t="s">
        <v>1026</v>
      </c>
      <c r="J2909" t="s">
        <v>9</v>
      </c>
      <c r="K2909" t="s">
        <v>9</v>
      </c>
      <c r="L2909" t="s">
        <v>1025</v>
      </c>
      <c r="M2909" s="14" t="b">
        <f t="shared" si="232"/>
        <v>0</v>
      </c>
      <c r="N2909" s="14">
        <f t="shared" si="229"/>
        <v>0</v>
      </c>
      <c r="O2909" s="14">
        <f t="shared" si="230"/>
        <v>53</v>
      </c>
      <c r="P2909" s="14" t="b">
        <f t="shared" si="231"/>
        <v>1</v>
      </c>
      <c r="Q2909" t="b">
        <f t="shared" si="228"/>
        <v>1</v>
      </c>
    </row>
    <row r="2910" spans="1:17" x14ac:dyDescent="0.25">
      <c r="A2910" t="s">
        <v>6687</v>
      </c>
      <c r="B2910" t="s">
        <v>108</v>
      </c>
      <c r="C2910">
        <v>2890887</v>
      </c>
      <c r="D2910">
        <v>2891942</v>
      </c>
      <c r="E2910" t="s">
        <v>12</v>
      </c>
      <c r="F2910">
        <v>351</v>
      </c>
      <c r="G2910" s="15">
        <v>126463509</v>
      </c>
      <c r="H2910" t="s">
        <v>9</v>
      </c>
      <c r="I2910" t="s">
        <v>1024</v>
      </c>
      <c r="J2910" t="s">
        <v>9</v>
      </c>
      <c r="K2910" t="s">
        <v>1023</v>
      </c>
      <c r="L2910" t="s">
        <v>1022</v>
      </c>
      <c r="M2910" s="14" t="b">
        <f t="shared" si="232"/>
        <v>1</v>
      </c>
      <c r="N2910" s="14">
        <f t="shared" si="229"/>
        <v>0</v>
      </c>
      <c r="O2910" s="14">
        <f t="shared" si="230"/>
        <v>-3</v>
      </c>
      <c r="P2910" s="14" t="b">
        <f t="shared" si="231"/>
        <v>1</v>
      </c>
      <c r="Q2910" t="b">
        <f t="shared" si="228"/>
        <v>0</v>
      </c>
    </row>
    <row r="2911" spans="1:17" x14ac:dyDescent="0.25">
      <c r="A2911" t="s">
        <v>6687</v>
      </c>
      <c r="B2911" t="s">
        <v>108</v>
      </c>
      <c r="C2911">
        <v>2891989</v>
      </c>
      <c r="D2911">
        <v>2892726</v>
      </c>
      <c r="E2911" t="s">
        <v>9</v>
      </c>
      <c r="F2911">
        <v>245</v>
      </c>
      <c r="G2911" s="15">
        <v>126463510</v>
      </c>
      <c r="H2911" t="s">
        <v>9</v>
      </c>
      <c r="I2911" t="s">
        <v>1021</v>
      </c>
      <c r="J2911" t="s">
        <v>9</v>
      </c>
      <c r="K2911" t="s">
        <v>1020</v>
      </c>
      <c r="L2911" t="s">
        <v>280</v>
      </c>
      <c r="M2911" s="14" t="b">
        <f t="shared" si="232"/>
        <v>0</v>
      </c>
      <c r="N2911" s="14">
        <f t="shared" si="229"/>
        <v>0</v>
      </c>
      <c r="O2911" s="14">
        <f t="shared" si="230"/>
        <v>47</v>
      </c>
      <c r="P2911" s="14" t="b">
        <f t="shared" si="231"/>
        <v>1</v>
      </c>
      <c r="Q2911" t="b">
        <f t="shared" si="228"/>
        <v>0</v>
      </c>
    </row>
    <row r="2912" spans="1:17" x14ac:dyDescent="0.25">
      <c r="A2912" t="s">
        <v>6687</v>
      </c>
      <c r="B2912" t="s">
        <v>108</v>
      </c>
      <c r="C2912">
        <v>2892723</v>
      </c>
      <c r="D2912">
        <v>2893283</v>
      </c>
      <c r="E2912" t="s">
        <v>9</v>
      </c>
      <c r="F2912">
        <v>186</v>
      </c>
      <c r="G2912" s="15">
        <v>126463511</v>
      </c>
      <c r="H2912" t="s">
        <v>9</v>
      </c>
      <c r="I2912" t="s">
        <v>1019</v>
      </c>
      <c r="J2912" t="s">
        <v>9</v>
      </c>
      <c r="K2912" t="s">
        <v>9</v>
      </c>
      <c r="L2912" t="s">
        <v>126</v>
      </c>
      <c r="M2912" s="14" t="b">
        <f t="shared" si="232"/>
        <v>1</v>
      </c>
      <c r="N2912" s="14">
        <f t="shared" si="229"/>
        <v>0</v>
      </c>
      <c r="O2912" s="14">
        <f t="shared" si="230"/>
        <v>-3</v>
      </c>
      <c r="P2912" s="14" t="b">
        <f t="shared" si="231"/>
        <v>1</v>
      </c>
      <c r="Q2912" t="b">
        <f t="shared" si="228"/>
        <v>0</v>
      </c>
    </row>
    <row r="2913" spans="1:17" x14ac:dyDescent="0.25">
      <c r="A2913" t="s">
        <v>6687</v>
      </c>
      <c r="B2913" t="s">
        <v>108</v>
      </c>
      <c r="C2913">
        <v>2893287</v>
      </c>
      <c r="D2913">
        <v>2894492</v>
      </c>
      <c r="E2913" t="s">
        <v>9</v>
      </c>
      <c r="F2913">
        <v>401</v>
      </c>
      <c r="G2913" s="15">
        <v>126463512</v>
      </c>
      <c r="H2913" t="s">
        <v>9</v>
      </c>
      <c r="I2913" t="s">
        <v>1018</v>
      </c>
      <c r="J2913" t="s">
        <v>9</v>
      </c>
      <c r="K2913" t="s">
        <v>9</v>
      </c>
      <c r="L2913" t="s">
        <v>1017</v>
      </c>
      <c r="M2913" s="14" t="b">
        <f t="shared" si="232"/>
        <v>0</v>
      </c>
      <c r="N2913" s="14">
        <f t="shared" si="229"/>
        <v>0</v>
      </c>
      <c r="O2913" s="14">
        <f t="shared" si="230"/>
        <v>4</v>
      </c>
      <c r="P2913" s="14" t="b">
        <f t="shared" si="231"/>
        <v>1</v>
      </c>
      <c r="Q2913" t="b">
        <f t="shared" si="228"/>
        <v>0</v>
      </c>
    </row>
    <row r="2914" spans="1:17" x14ac:dyDescent="0.25">
      <c r="A2914" t="s">
        <v>6687</v>
      </c>
      <c r="B2914" t="s">
        <v>108</v>
      </c>
      <c r="C2914">
        <v>2894489</v>
      </c>
      <c r="D2914">
        <v>2895238</v>
      </c>
      <c r="E2914" t="s">
        <v>9</v>
      </c>
      <c r="F2914">
        <v>249</v>
      </c>
      <c r="G2914" s="15">
        <v>126463513</v>
      </c>
      <c r="H2914" t="s">
        <v>9</v>
      </c>
      <c r="I2914" t="s">
        <v>1016</v>
      </c>
      <c r="J2914" t="s">
        <v>9</v>
      </c>
      <c r="K2914" t="s">
        <v>1015</v>
      </c>
      <c r="L2914" t="s">
        <v>126</v>
      </c>
      <c r="M2914" s="14" t="b">
        <f t="shared" si="232"/>
        <v>1</v>
      </c>
      <c r="N2914" s="14">
        <f t="shared" si="229"/>
        <v>0</v>
      </c>
      <c r="O2914" s="14">
        <f t="shared" si="230"/>
        <v>-3</v>
      </c>
      <c r="P2914" s="14" t="b">
        <f t="shared" si="231"/>
        <v>1</v>
      </c>
      <c r="Q2914" t="b">
        <f t="shared" si="228"/>
        <v>0</v>
      </c>
    </row>
    <row r="2915" spans="1:17" x14ac:dyDescent="0.25">
      <c r="A2915" t="s">
        <v>6687</v>
      </c>
      <c r="B2915" t="s">
        <v>108</v>
      </c>
      <c r="C2915">
        <v>2895249</v>
      </c>
      <c r="D2915">
        <v>2896541</v>
      </c>
      <c r="E2915" t="s">
        <v>9</v>
      </c>
      <c r="F2915">
        <v>430</v>
      </c>
      <c r="G2915" s="15">
        <v>126463514</v>
      </c>
      <c r="H2915" t="s">
        <v>9</v>
      </c>
      <c r="I2915" t="s">
        <v>1014</v>
      </c>
      <c r="J2915" t="s">
        <v>9</v>
      </c>
      <c r="K2915" t="s">
        <v>1013</v>
      </c>
      <c r="L2915" t="s">
        <v>1012</v>
      </c>
      <c r="M2915" s="14" t="b">
        <f t="shared" si="232"/>
        <v>0</v>
      </c>
      <c r="N2915" s="14">
        <f t="shared" si="229"/>
        <v>0</v>
      </c>
      <c r="O2915" s="14">
        <f t="shared" si="230"/>
        <v>11</v>
      </c>
      <c r="P2915" s="14" t="b">
        <f t="shared" si="231"/>
        <v>1</v>
      </c>
      <c r="Q2915" t="b">
        <f t="shared" si="228"/>
        <v>0</v>
      </c>
    </row>
    <row r="2916" spans="1:17" x14ac:dyDescent="0.25">
      <c r="A2916" t="s">
        <v>6687</v>
      </c>
      <c r="B2916" t="s">
        <v>108</v>
      </c>
      <c r="C2916">
        <v>2896795</v>
      </c>
      <c r="D2916">
        <v>2897301</v>
      </c>
      <c r="E2916" t="s">
        <v>12</v>
      </c>
      <c r="F2916">
        <v>168</v>
      </c>
      <c r="G2916" s="15">
        <v>126463515</v>
      </c>
      <c r="H2916" t="s">
        <v>9</v>
      </c>
      <c r="I2916" t="s">
        <v>1011</v>
      </c>
      <c r="J2916" t="s">
        <v>9</v>
      </c>
      <c r="K2916" t="s">
        <v>217</v>
      </c>
      <c r="L2916" t="s">
        <v>1010</v>
      </c>
      <c r="M2916" s="14" t="b">
        <f t="shared" si="232"/>
        <v>0</v>
      </c>
      <c r="N2916" s="14">
        <f t="shared" si="229"/>
        <v>0</v>
      </c>
      <c r="O2916" s="14">
        <f t="shared" si="230"/>
        <v>254</v>
      </c>
      <c r="P2916" s="14" t="b">
        <f t="shared" si="231"/>
        <v>0</v>
      </c>
      <c r="Q2916" t="b">
        <f t="shared" si="228"/>
        <v>0</v>
      </c>
    </row>
    <row r="2917" spans="1:17" x14ac:dyDescent="0.25">
      <c r="A2917" t="s">
        <v>6687</v>
      </c>
      <c r="B2917" t="s">
        <v>108</v>
      </c>
      <c r="C2917">
        <v>2897310</v>
      </c>
      <c r="D2917">
        <v>2897951</v>
      </c>
      <c r="E2917" t="s">
        <v>12</v>
      </c>
      <c r="F2917">
        <v>213</v>
      </c>
      <c r="G2917" s="15">
        <v>126463516</v>
      </c>
      <c r="H2917" t="s">
        <v>9</v>
      </c>
      <c r="I2917" t="s">
        <v>1009</v>
      </c>
      <c r="J2917" t="s">
        <v>9</v>
      </c>
      <c r="K2917" t="s">
        <v>1008</v>
      </c>
      <c r="L2917" t="s">
        <v>1007</v>
      </c>
      <c r="M2917" s="14" t="b">
        <f t="shared" si="232"/>
        <v>0</v>
      </c>
      <c r="N2917" s="14">
        <f t="shared" si="229"/>
        <v>0</v>
      </c>
      <c r="O2917" s="14">
        <f t="shared" si="230"/>
        <v>9</v>
      </c>
      <c r="P2917" s="14" t="b">
        <f t="shared" si="231"/>
        <v>1</v>
      </c>
      <c r="Q2917" t="b">
        <f t="shared" si="228"/>
        <v>1</v>
      </c>
    </row>
    <row r="2918" spans="1:17" x14ac:dyDescent="0.25">
      <c r="A2918" t="s">
        <v>6687</v>
      </c>
      <c r="B2918" t="s">
        <v>108</v>
      </c>
      <c r="C2918">
        <v>2898007</v>
      </c>
      <c r="D2918">
        <v>2899143</v>
      </c>
      <c r="E2918" t="s">
        <v>9</v>
      </c>
      <c r="F2918">
        <v>378</v>
      </c>
      <c r="G2918" s="15">
        <v>126463517</v>
      </c>
      <c r="H2918" t="s">
        <v>9</v>
      </c>
      <c r="I2918" t="s">
        <v>1006</v>
      </c>
      <c r="J2918" t="s">
        <v>9</v>
      </c>
      <c r="K2918" t="s">
        <v>1005</v>
      </c>
      <c r="L2918" t="s">
        <v>126</v>
      </c>
      <c r="M2918" s="14" t="b">
        <f t="shared" si="232"/>
        <v>0</v>
      </c>
      <c r="N2918" s="14">
        <f t="shared" si="229"/>
        <v>0</v>
      </c>
      <c r="O2918" s="14">
        <f t="shared" si="230"/>
        <v>56</v>
      </c>
      <c r="P2918" s="14" t="b">
        <f t="shared" si="231"/>
        <v>1</v>
      </c>
      <c r="Q2918" t="b">
        <f t="shared" si="228"/>
        <v>0</v>
      </c>
    </row>
    <row r="2919" spans="1:17" x14ac:dyDescent="0.25">
      <c r="A2919" t="s">
        <v>6687</v>
      </c>
      <c r="B2919" t="s">
        <v>108</v>
      </c>
      <c r="C2919">
        <v>2899154</v>
      </c>
      <c r="D2919">
        <v>2901004</v>
      </c>
      <c r="E2919" t="s">
        <v>9</v>
      </c>
      <c r="F2919">
        <v>616</v>
      </c>
      <c r="G2919" s="15">
        <v>126463518</v>
      </c>
      <c r="H2919" t="s">
        <v>1004</v>
      </c>
      <c r="I2919" t="s">
        <v>1003</v>
      </c>
      <c r="J2919" t="s">
        <v>9</v>
      </c>
      <c r="K2919" t="s">
        <v>1002</v>
      </c>
      <c r="L2919" t="s">
        <v>1001</v>
      </c>
      <c r="M2919" s="14" t="b">
        <f t="shared" si="232"/>
        <v>0</v>
      </c>
      <c r="N2919" s="14">
        <f t="shared" si="229"/>
        <v>0</v>
      </c>
      <c r="O2919" s="14">
        <f t="shared" si="230"/>
        <v>11</v>
      </c>
      <c r="P2919" s="14" t="b">
        <f t="shared" si="231"/>
        <v>1</v>
      </c>
      <c r="Q2919" t="b">
        <f t="shared" si="228"/>
        <v>0</v>
      </c>
    </row>
    <row r="2920" spans="1:17" x14ac:dyDescent="0.25">
      <c r="A2920" t="s">
        <v>6687</v>
      </c>
      <c r="B2920" t="s">
        <v>108</v>
      </c>
      <c r="C2920">
        <v>2901090</v>
      </c>
      <c r="D2920">
        <v>2902397</v>
      </c>
      <c r="E2920" t="s">
        <v>9</v>
      </c>
      <c r="F2920">
        <v>435</v>
      </c>
      <c r="G2920" s="15">
        <v>126463519</v>
      </c>
      <c r="H2920" t="s">
        <v>9</v>
      </c>
      <c r="I2920" t="s">
        <v>1000</v>
      </c>
      <c r="J2920" t="s">
        <v>9</v>
      </c>
      <c r="K2920" t="s">
        <v>998</v>
      </c>
      <c r="L2920" t="s">
        <v>997</v>
      </c>
      <c r="M2920" s="14" t="b">
        <f t="shared" si="232"/>
        <v>0</v>
      </c>
      <c r="N2920" s="14">
        <f t="shared" si="229"/>
        <v>0</v>
      </c>
      <c r="O2920" s="14">
        <f t="shared" si="230"/>
        <v>86</v>
      </c>
      <c r="P2920" s="14" t="b">
        <f t="shared" si="231"/>
        <v>1</v>
      </c>
      <c r="Q2920" t="b">
        <f t="shared" si="228"/>
        <v>0</v>
      </c>
    </row>
    <row r="2921" spans="1:17" x14ac:dyDescent="0.25">
      <c r="A2921" t="s">
        <v>6687</v>
      </c>
      <c r="B2921" t="s">
        <v>108</v>
      </c>
      <c r="C2921">
        <v>2902394</v>
      </c>
      <c r="D2921">
        <v>2903740</v>
      </c>
      <c r="E2921" t="s">
        <v>9</v>
      </c>
      <c r="F2921">
        <v>448</v>
      </c>
      <c r="G2921" s="15">
        <v>126463520</v>
      </c>
      <c r="H2921" t="s">
        <v>9</v>
      </c>
      <c r="I2921" t="s">
        <v>999</v>
      </c>
      <c r="J2921" t="s">
        <v>9</v>
      </c>
      <c r="K2921" t="s">
        <v>998</v>
      </c>
      <c r="L2921" t="s">
        <v>997</v>
      </c>
      <c r="M2921" s="14" t="b">
        <f t="shared" si="232"/>
        <v>1</v>
      </c>
      <c r="N2921" s="14">
        <f t="shared" si="229"/>
        <v>0</v>
      </c>
      <c r="O2921" s="14">
        <f t="shared" si="230"/>
        <v>-3</v>
      </c>
      <c r="P2921" s="14" t="b">
        <f t="shared" si="231"/>
        <v>1</v>
      </c>
      <c r="Q2921" t="b">
        <f t="shared" si="228"/>
        <v>0</v>
      </c>
    </row>
    <row r="2922" spans="1:17" x14ac:dyDescent="0.25">
      <c r="A2922" t="s">
        <v>6687</v>
      </c>
      <c r="B2922" t="s">
        <v>108</v>
      </c>
      <c r="C2922">
        <v>2903820</v>
      </c>
      <c r="D2922">
        <v>2904347</v>
      </c>
      <c r="E2922" t="s">
        <v>9</v>
      </c>
      <c r="F2922">
        <v>175</v>
      </c>
      <c r="G2922" s="15">
        <v>126463521</v>
      </c>
      <c r="H2922" t="s">
        <v>9</v>
      </c>
      <c r="I2922" t="s">
        <v>996</v>
      </c>
      <c r="J2922" t="s">
        <v>9</v>
      </c>
      <c r="K2922" t="s">
        <v>9</v>
      </c>
      <c r="L2922" t="s">
        <v>126</v>
      </c>
      <c r="M2922" s="14" t="b">
        <f t="shared" si="232"/>
        <v>0</v>
      </c>
      <c r="N2922" s="14">
        <f t="shared" si="229"/>
        <v>0</v>
      </c>
      <c r="O2922" s="14">
        <f t="shared" si="230"/>
        <v>80</v>
      </c>
      <c r="P2922" s="14" t="b">
        <f t="shared" si="231"/>
        <v>1</v>
      </c>
      <c r="Q2922" t="b">
        <f t="shared" si="228"/>
        <v>0</v>
      </c>
    </row>
    <row r="2923" spans="1:17" x14ac:dyDescent="0.25">
      <c r="A2923" t="s">
        <v>6687</v>
      </c>
      <c r="B2923" t="s">
        <v>108</v>
      </c>
      <c r="C2923">
        <v>2904401</v>
      </c>
      <c r="D2923">
        <v>2904958</v>
      </c>
      <c r="E2923" t="s">
        <v>9</v>
      </c>
      <c r="F2923">
        <v>185</v>
      </c>
      <c r="G2923" s="15">
        <v>126463522</v>
      </c>
      <c r="H2923" t="s">
        <v>9</v>
      </c>
      <c r="I2923" t="s">
        <v>995</v>
      </c>
      <c r="J2923" t="s">
        <v>9</v>
      </c>
      <c r="K2923" t="s">
        <v>994</v>
      </c>
      <c r="L2923" t="s">
        <v>993</v>
      </c>
      <c r="M2923" s="14" t="b">
        <f t="shared" si="232"/>
        <v>0</v>
      </c>
      <c r="N2923" s="14">
        <f t="shared" si="229"/>
        <v>0</v>
      </c>
      <c r="O2923" s="14">
        <f t="shared" si="230"/>
        <v>54</v>
      </c>
      <c r="P2923" s="14" t="b">
        <f t="shared" si="231"/>
        <v>1</v>
      </c>
      <c r="Q2923" t="b">
        <f t="shared" si="228"/>
        <v>0</v>
      </c>
    </row>
    <row r="2924" spans="1:17" x14ac:dyDescent="0.25">
      <c r="A2924" t="s">
        <v>6687</v>
      </c>
      <c r="B2924" t="s">
        <v>108</v>
      </c>
      <c r="C2924">
        <v>2904960</v>
      </c>
      <c r="D2924">
        <v>2906549</v>
      </c>
      <c r="E2924" t="s">
        <v>9</v>
      </c>
      <c r="F2924">
        <v>529</v>
      </c>
      <c r="G2924" s="15">
        <v>126463523</v>
      </c>
      <c r="H2924" t="s">
        <v>992</v>
      </c>
      <c r="I2924" t="s">
        <v>991</v>
      </c>
      <c r="J2924" t="s">
        <v>9</v>
      </c>
      <c r="K2924" t="s">
        <v>990</v>
      </c>
      <c r="L2924" t="s">
        <v>989</v>
      </c>
      <c r="M2924" s="14" t="b">
        <f t="shared" si="232"/>
        <v>0</v>
      </c>
      <c r="N2924" s="14">
        <f t="shared" si="229"/>
        <v>0</v>
      </c>
      <c r="O2924" s="14">
        <f t="shared" si="230"/>
        <v>2</v>
      </c>
      <c r="P2924" s="14" t="b">
        <f t="shared" si="231"/>
        <v>1</v>
      </c>
      <c r="Q2924" t="b">
        <f t="shared" si="228"/>
        <v>0</v>
      </c>
    </row>
    <row r="2925" spans="1:17" x14ac:dyDescent="0.25">
      <c r="A2925" t="s">
        <v>6687</v>
      </c>
      <c r="B2925" t="s">
        <v>108</v>
      </c>
      <c r="C2925">
        <v>2906587</v>
      </c>
      <c r="D2925">
        <v>2908290</v>
      </c>
      <c r="E2925" t="s">
        <v>9</v>
      </c>
      <c r="F2925">
        <v>567</v>
      </c>
      <c r="G2925" s="15">
        <v>126463524</v>
      </c>
      <c r="H2925" t="s">
        <v>9</v>
      </c>
      <c r="I2925" t="s">
        <v>988</v>
      </c>
      <c r="J2925" t="s">
        <v>9</v>
      </c>
      <c r="K2925" t="s">
        <v>987</v>
      </c>
      <c r="L2925" t="s">
        <v>986</v>
      </c>
      <c r="M2925" s="14" t="b">
        <f t="shared" si="232"/>
        <v>0</v>
      </c>
      <c r="N2925" s="14">
        <f t="shared" si="229"/>
        <v>0</v>
      </c>
      <c r="O2925" s="14">
        <f t="shared" si="230"/>
        <v>38</v>
      </c>
      <c r="P2925" s="14" t="b">
        <f t="shared" si="231"/>
        <v>1</v>
      </c>
      <c r="Q2925" t="b">
        <f t="shared" si="228"/>
        <v>0</v>
      </c>
    </row>
    <row r="2926" spans="1:17" x14ac:dyDescent="0.25">
      <c r="A2926" t="s">
        <v>6687</v>
      </c>
      <c r="B2926" t="s">
        <v>108</v>
      </c>
      <c r="C2926">
        <v>2908324</v>
      </c>
      <c r="D2926">
        <v>2909556</v>
      </c>
      <c r="E2926" t="s">
        <v>9</v>
      </c>
      <c r="F2926">
        <v>410</v>
      </c>
      <c r="G2926" s="15">
        <v>126463525</v>
      </c>
      <c r="H2926" t="s">
        <v>9</v>
      </c>
      <c r="I2926" t="s">
        <v>985</v>
      </c>
      <c r="J2926" t="s">
        <v>9</v>
      </c>
      <c r="K2926" t="s">
        <v>984</v>
      </c>
      <c r="L2926" t="s">
        <v>983</v>
      </c>
      <c r="M2926" s="14" t="b">
        <f t="shared" si="232"/>
        <v>0</v>
      </c>
      <c r="N2926" s="14">
        <f t="shared" si="229"/>
        <v>0</v>
      </c>
      <c r="O2926" s="14">
        <f t="shared" si="230"/>
        <v>34</v>
      </c>
      <c r="P2926" s="14" t="b">
        <f t="shared" si="231"/>
        <v>1</v>
      </c>
      <c r="Q2926" t="b">
        <f t="shared" si="228"/>
        <v>0</v>
      </c>
    </row>
    <row r="2927" spans="1:17" x14ac:dyDescent="0.25">
      <c r="A2927" t="s">
        <v>6687</v>
      </c>
      <c r="B2927" t="s">
        <v>108</v>
      </c>
      <c r="C2927">
        <v>2909616</v>
      </c>
      <c r="D2927">
        <v>2909804</v>
      </c>
      <c r="E2927" t="s">
        <v>12</v>
      </c>
      <c r="F2927">
        <v>62</v>
      </c>
      <c r="G2927" s="15">
        <v>126463526</v>
      </c>
      <c r="H2927" t="s">
        <v>9</v>
      </c>
      <c r="I2927" t="s">
        <v>982</v>
      </c>
      <c r="J2927" t="s">
        <v>9</v>
      </c>
      <c r="K2927" t="s">
        <v>981</v>
      </c>
      <c r="L2927" t="s">
        <v>126</v>
      </c>
      <c r="M2927" s="14" t="b">
        <f t="shared" si="232"/>
        <v>0</v>
      </c>
      <c r="N2927" s="14">
        <f t="shared" si="229"/>
        <v>0</v>
      </c>
      <c r="O2927" s="14">
        <f t="shared" si="230"/>
        <v>60</v>
      </c>
      <c r="P2927" s="14" t="b">
        <f t="shared" si="231"/>
        <v>1</v>
      </c>
      <c r="Q2927" t="b">
        <f t="shared" si="228"/>
        <v>0</v>
      </c>
    </row>
    <row r="2928" spans="1:17" x14ac:dyDescent="0.25">
      <c r="A2928" t="s">
        <v>6687</v>
      </c>
      <c r="B2928" t="s">
        <v>108</v>
      </c>
      <c r="C2928">
        <v>2910017</v>
      </c>
      <c r="D2928">
        <v>2910826</v>
      </c>
      <c r="E2928" t="s">
        <v>9</v>
      </c>
      <c r="F2928">
        <v>269</v>
      </c>
      <c r="G2928" s="15">
        <v>126463527</v>
      </c>
      <c r="H2928" t="s">
        <v>9</v>
      </c>
      <c r="I2928" t="s">
        <v>980</v>
      </c>
      <c r="J2928" t="s">
        <v>9</v>
      </c>
      <c r="K2928" t="s">
        <v>979</v>
      </c>
      <c r="L2928" t="s">
        <v>978</v>
      </c>
      <c r="M2928" s="14" t="b">
        <f t="shared" si="232"/>
        <v>0</v>
      </c>
      <c r="N2928" s="14">
        <f t="shared" si="229"/>
        <v>0</v>
      </c>
      <c r="O2928" s="14">
        <f t="shared" si="230"/>
        <v>213</v>
      </c>
      <c r="P2928" s="14" t="b">
        <f t="shared" si="231"/>
        <v>0</v>
      </c>
      <c r="Q2928" t="b">
        <f t="shared" si="228"/>
        <v>0</v>
      </c>
    </row>
    <row r="2929" spans="1:17" x14ac:dyDescent="0.25">
      <c r="A2929" t="s">
        <v>6687</v>
      </c>
      <c r="B2929" t="s">
        <v>108</v>
      </c>
      <c r="C2929">
        <v>2911073</v>
      </c>
      <c r="D2929">
        <v>2911486</v>
      </c>
      <c r="E2929" t="s">
        <v>12</v>
      </c>
      <c r="F2929">
        <v>137</v>
      </c>
      <c r="G2929" s="15">
        <v>126463528</v>
      </c>
      <c r="H2929" t="s">
        <v>977</v>
      </c>
      <c r="I2929" t="s">
        <v>976</v>
      </c>
      <c r="J2929" t="s">
        <v>9</v>
      </c>
      <c r="K2929" t="s">
        <v>975</v>
      </c>
      <c r="L2929" t="s">
        <v>974</v>
      </c>
      <c r="M2929" s="14" t="b">
        <f t="shared" si="232"/>
        <v>0</v>
      </c>
      <c r="N2929" s="14">
        <f t="shared" si="229"/>
        <v>0</v>
      </c>
      <c r="O2929" s="14">
        <f t="shared" si="230"/>
        <v>247</v>
      </c>
      <c r="P2929" s="14" t="b">
        <f t="shared" si="231"/>
        <v>0</v>
      </c>
      <c r="Q2929" t="b">
        <f t="shared" si="228"/>
        <v>0</v>
      </c>
    </row>
    <row r="2930" spans="1:17" x14ac:dyDescent="0.25">
      <c r="A2930" t="s">
        <v>6687</v>
      </c>
      <c r="B2930" t="s">
        <v>108</v>
      </c>
      <c r="C2930">
        <v>2911476</v>
      </c>
      <c r="D2930">
        <v>2912213</v>
      </c>
      <c r="E2930" t="s">
        <v>12</v>
      </c>
      <c r="F2930">
        <v>245</v>
      </c>
      <c r="G2930" s="15">
        <v>126463529</v>
      </c>
      <c r="H2930" t="s">
        <v>9</v>
      </c>
      <c r="I2930" t="s">
        <v>973</v>
      </c>
      <c r="J2930" t="s">
        <v>9</v>
      </c>
      <c r="K2930" t="s">
        <v>972</v>
      </c>
      <c r="L2930" t="s">
        <v>126</v>
      </c>
      <c r="M2930" s="14" t="b">
        <f t="shared" si="232"/>
        <v>1</v>
      </c>
      <c r="N2930" s="14">
        <f t="shared" si="229"/>
        <v>0</v>
      </c>
      <c r="O2930" s="14">
        <f t="shared" si="230"/>
        <v>-10</v>
      </c>
      <c r="P2930" s="14" t="b">
        <f t="shared" si="231"/>
        <v>1</v>
      </c>
      <c r="Q2930" t="b">
        <f t="shared" si="228"/>
        <v>1</v>
      </c>
    </row>
    <row r="2931" spans="1:17" x14ac:dyDescent="0.25">
      <c r="A2931" t="s">
        <v>6687</v>
      </c>
      <c r="B2931" t="s">
        <v>108</v>
      </c>
      <c r="C2931">
        <v>2912281</v>
      </c>
      <c r="D2931">
        <v>2913186</v>
      </c>
      <c r="E2931" t="s">
        <v>12</v>
      </c>
      <c r="F2931">
        <v>301</v>
      </c>
      <c r="G2931" s="15">
        <v>126463530</v>
      </c>
      <c r="H2931" t="s">
        <v>971</v>
      </c>
      <c r="I2931" t="s">
        <v>970</v>
      </c>
      <c r="J2931" t="s">
        <v>9</v>
      </c>
      <c r="K2931" t="s">
        <v>969</v>
      </c>
      <c r="L2931" t="s">
        <v>968</v>
      </c>
      <c r="M2931" s="14" t="b">
        <f t="shared" si="232"/>
        <v>0</v>
      </c>
      <c r="N2931" s="14">
        <f t="shared" si="229"/>
        <v>0</v>
      </c>
      <c r="O2931" s="14">
        <f t="shared" si="230"/>
        <v>68</v>
      </c>
      <c r="P2931" s="14" t="b">
        <f t="shared" si="231"/>
        <v>1</v>
      </c>
      <c r="Q2931" t="b">
        <f t="shared" si="228"/>
        <v>0</v>
      </c>
    </row>
    <row r="2932" spans="1:17" x14ac:dyDescent="0.25">
      <c r="A2932" t="s">
        <v>6687</v>
      </c>
      <c r="B2932" t="s">
        <v>108</v>
      </c>
      <c r="C2932">
        <v>2913406</v>
      </c>
      <c r="D2932">
        <v>2914482</v>
      </c>
      <c r="E2932" t="s">
        <v>12</v>
      </c>
      <c r="F2932">
        <v>358</v>
      </c>
      <c r="G2932" s="15">
        <v>126463531</v>
      </c>
      <c r="H2932" t="s">
        <v>9</v>
      </c>
      <c r="I2932" t="s">
        <v>967</v>
      </c>
      <c r="J2932" t="s">
        <v>9</v>
      </c>
      <c r="K2932" t="s">
        <v>966</v>
      </c>
      <c r="L2932" t="s">
        <v>965</v>
      </c>
      <c r="M2932" s="14" t="b">
        <f t="shared" si="232"/>
        <v>0</v>
      </c>
      <c r="N2932" s="14">
        <f t="shared" si="229"/>
        <v>0</v>
      </c>
      <c r="O2932" s="14">
        <f t="shared" si="230"/>
        <v>220</v>
      </c>
      <c r="P2932" s="14" t="b">
        <f t="shared" si="231"/>
        <v>0</v>
      </c>
      <c r="Q2932" t="b">
        <f t="shared" si="228"/>
        <v>0</v>
      </c>
    </row>
    <row r="2933" spans="1:17" x14ac:dyDescent="0.25">
      <c r="A2933" t="s">
        <v>6687</v>
      </c>
      <c r="B2933" t="s">
        <v>108</v>
      </c>
      <c r="C2933">
        <v>2914883</v>
      </c>
      <c r="D2933">
        <v>2915395</v>
      </c>
      <c r="E2933" t="s">
        <v>12</v>
      </c>
      <c r="F2933">
        <v>170</v>
      </c>
      <c r="G2933" s="15">
        <v>126463532</v>
      </c>
      <c r="H2933" t="s">
        <v>9</v>
      </c>
      <c r="I2933" t="s">
        <v>964</v>
      </c>
      <c r="J2933" t="s">
        <v>9</v>
      </c>
      <c r="K2933" t="s">
        <v>963</v>
      </c>
      <c r="L2933" t="s">
        <v>126</v>
      </c>
      <c r="M2933" s="14" t="b">
        <f t="shared" si="232"/>
        <v>0</v>
      </c>
      <c r="N2933" s="14">
        <f t="shared" si="229"/>
        <v>0</v>
      </c>
      <c r="O2933" s="14">
        <f t="shared" si="230"/>
        <v>401</v>
      </c>
      <c r="P2933" s="14" t="b">
        <f t="shared" si="231"/>
        <v>0</v>
      </c>
      <c r="Q2933" t="b">
        <f t="shared" si="228"/>
        <v>0</v>
      </c>
    </row>
    <row r="2934" spans="1:17" x14ac:dyDescent="0.25">
      <c r="A2934" t="s">
        <v>6687</v>
      </c>
      <c r="B2934" t="s">
        <v>108</v>
      </c>
      <c r="C2934">
        <v>2915636</v>
      </c>
      <c r="D2934">
        <v>2915905</v>
      </c>
      <c r="E2934" t="s">
        <v>12</v>
      </c>
      <c r="F2934">
        <v>89</v>
      </c>
      <c r="G2934" s="15">
        <v>126463533</v>
      </c>
      <c r="H2934" t="s">
        <v>962</v>
      </c>
      <c r="I2934" t="s">
        <v>961</v>
      </c>
      <c r="J2934" t="s">
        <v>9</v>
      </c>
      <c r="K2934" t="s">
        <v>960</v>
      </c>
      <c r="L2934" t="s">
        <v>959</v>
      </c>
      <c r="M2934" s="14" t="b">
        <f t="shared" si="232"/>
        <v>0</v>
      </c>
      <c r="N2934" s="14">
        <f t="shared" si="229"/>
        <v>0</v>
      </c>
      <c r="O2934" s="14">
        <f t="shared" si="230"/>
        <v>241</v>
      </c>
      <c r="P2934" s="14" t="b">
        <f t="shared" si="231"/>
        <v>0</v>
      </c>
      <c r="Q2934" t="b">
        <f t="shared" si="228"/>
        <v>0</v>
      </c>
    </row>
    <row r="2935" spans="1:17" x14ac:dyDescent="0.25">
      <c r="A2935" t="s">
        <v>6687</v>
      </c>
      <c r="B2935" t="s">
        <v>108</v>
      </c>
      <c r="C2935">
        <v>2916086</v>
      </c>
      <c r="D2935">
        <v>2918236</v>
      </c>
      <c r="E2935" t="s">
        <v>12</v>
      </c>
      <c r="F2935">
        <v>716</v>
      </c>
      <c r="G2935" s="15">
        <v>126463534</v>
      </c>
      <c r="H2935" t="s">
        <v>9</v>
      </c>
      <c r="I2935" t="s">
        <v>958</v>
      </c>
      <c r="J2935" t="s">
        <v>9</v>
      </c>
      <c r="K2935" t="s">
        <v>957</v>
      </c>
      <c r="L2935" t="s">
        <v>956</v>
      </c>
      <c r="M2935" s="14" t="b">
        <f t="shared" si="232"/>
        <v>0</v>
      </c>
      <c r="N2935" s="14">
        <f t="shared" si="229"/>
        <v>0</v>
      </c>
      <c r="O2935" s="14">
        <f t="shared" si="230"/>
        <v>181</v>
      </c>
      <c r="P2935" s="14" t="b">
        <f t="shared" si="231"/>
        <v>0</v>
      </c>
      <c r="Q2935" t="b">
        <f t="shared" si="228"/>
        <v>0</v>
      </c>
    </row>
    <row r="2936" spans="1:17" x14ac:dyDescent="0.25">
      <c r="A2936" t="s">
        <v>6687</v>
      </c>
      <c r="B2936" t="s">
        <v>108</v>
      </c>
      <c r="C2936">
        <v>2918558</v>
      </c>
      <c r="D2936">
        <v>2919871</v>
      </c>
      <c r="E2936" t="s">
        <v>9</v>
      </c>
      <c r="F2936">
        <v>437</v>
      </c>
      <c r="G2936" s="15">
        <v>126463535</v>
      </c>
      <c r="H2936" t="s">
        <v>9</v>
      </c>
      <c r="I2936" t="s">
        <v>955</v>
      </c>
      <c r="J2936" t="s">
        <v>9</v>
      </c>
      <c r="K2936" t="s">
        <v>9</v>
      </c>
      <c r="L2936" t="s">
        <v>954</v>
      </c>
      <c r="M2936" s="14" t="b">
        <f t="shared" si="232"/>
        <v>0</v>
      </c>
      <c r="N2936" s="14">
        <f t="shared" si="229"/>
        <v>0</v>
      </c>
      <c r="O2936" s="14">
        <f t="shared" si="230"/>
        <v>322</v>
      </c>
      <c r="P2936" s="14" t="b">
        <f t="shared" si="231"/>
        <v>0</v>
      </c>
      <c r="Q2936" t="b">
        <f t="shared" si="228"/>
        <v>0</v>
      </c>
    </row>
    <row r="2937" spans="1:17" x14ac:dyDescent="0.25">
      <c r="A2937" t="s">
        <v>6687</v>
      </c>
      <c r="B2937" t="s">
        <v>108</v>
      </c>
      <c r="C2937">
        <v>2920091</v>
      </c>
      <c r="D2937">
        <v>2920933</v>
      </c>
      <c r="E2937" t="s">
        <v>12</v>
      </c>
      <c r="F2937">
        <v>280</v>
      </c>
      <c r="G2937" s="15">
        <v>126463536</v>
      </c>
      <c r="H2937" t="s">
        <v>9</v>
      </c>
      <c r="I2937" t="s">
        <v>953</v>
      </c>
      <c r="J2937" t="s">
        <v>9</v>
      </c>
      <c r="K2937" t="s">
        <v>9</v>
      </c>
      <c r="L2937" t="s">
        <v>952</v>
      </c>
      <c r="M2937" s="14" t="b">
        <f t="shared" si="232"/>
        <v>0</v>
      </c>
      <c r="N2937" s="14">
        <f t="shared" si="229"/>
        <v>0</v>
      </c>
      <c r="O2937" s="14">
        <f t="shared" si="230"/>
        <v>220</v>
      </c>
      <c r="P2937" s="14" t="b">
        <f t="shared" si="231"/>
        <v>0</v>
      </c>
      <c r="Q2937" t="b">
        <f t="shared" si="228"/>
        <v>0</v>
      </c>
    </row>
    <row r="2938" spans="1:17" x14ac:dyDescent="0.25">
      <c r="A2938" t="s">
        <v>6687</v>
      </c>
      <c r="B2938" t="s">
        <v>108</v>
      </c>
      <c r="C2938">
        <v>2920994</v>
      </c>
      <c r="D2938">
        <v>2923039</v>
      </c>
      <c r="E2938" t="s">
        <v>12</v>
      </c>
      <c r="F2938">
        <v>681</v>
      </c>
      <c r="G2938" s="15">
        <v>126463537</v>
      </c>
      <c r="H2938" t="s">
        <v>9</v>
      </c>
      <c r="I2938" t="s">
        <v>951</v>
      </c>
      <c r="J2938" t="s">
        <v>9</v>
      </c>
      <c r="K2938" t="s">
        <v>9</v>
      </c>
      <c r="L2938" t="s">
        <v>126</v>
      </c>
      <c r="M2938" s="14" t="b">
        <f t="shared" si="232"/>
        <v>0</v>
      </c>
      <c r="N2938" s="14">
        <f t="shared" si="229"/>
        <v>0</v>
      </c>
      <c r="O2938" s="14">
        <f t="shared" si="230"/>
        <v>61</v>
      </c>
      <c r="P2938" s="14" t="b">
        <f t="shared" si="231"/>
        <v>1</v>
      </c>
      <c r="Q2938" t="b">
        <f t="shared" si="228"/>
        <v>1</v>
      </c>
    </row>
    <row r="2939" spans="1:17" x14ac:dyDescent="0.25">
      <c r="A2939" t="s">
        <v>6687</v>
      </c>
      <c r="B2939" t="s">
        <v>108</v>
      </c>
      <c r="C2939">
        <v>2923039</v>
      </c>
      <c r="D2939">
        <v>2924280</v>
      </c>
      <c r="E2939" t="s">
        <v>12</v>
      </c>
      <c r="F2939">
        <v>413</v>
      </c>
      <c r="G2939" s="15">
        <v>126463538</v>
      </c>
      <c r="H2939" t="s">
        <v>9</v>
      </c>
      <c r="I2939" t="s">
        <v>950</v>
      </c>
      <c r="J2939" t="s">
        <v>9</v>
      </c>
      <c r="K2939" t="s">
        <v>947</v>
      </c>
      <c r="L2939" t="s">
        <v>946</v>
      </c>
      <c r="M2939" s="14" t="b">
        <f t="shared" si="232"/>
        <v>1</v>
      </c>
      <c r="N2939" s="14">
        <f t="shared" si="229"/>
        <v>0</v>
      </c>
      <c r="O2939" s="14">
        <f t="shared" si="230"/>
        <v>0</v>
      </c>
      <c r="P2939" s="14" t="b">
        <f t="shared" si="231"/>
        <v>1</v>
      </c>
      <c r="Q2939" t="b">
        <f t="shared" si="228"/>
        <v>0</v>
      </c>
    </row>
    <row r="2940" spans="1:17" x14ac:dyDescent="0.25">
      <c r="A2940" t="s">
        <v>6687</v>
      </c>
      <c r="B2940" t="s">
        <v>108</v>
      </c>
      <c r="C2940">
        <v>2924277</v>
      </c>
      <c r="D2940">
        <v>2926463</v>
      </c>
      <c r="E2940" t="s">
        <v>12</v>
      </c>
      <c r="F2940">
        <v>728</v>
      </c>
      <c r="G2940" s="15">
        <v>126463539</v>
      </c>
      <c r="H2940" t="s">
        <v>9</v>
      </c>
      <c r="I2940" t="s">
        <v>949</v>
      </c>
      <c r="J2940" t="s">
        <v>9</v>
      </c>
      <c r="K2940" t="s">
        <v>9</v>
      </c>
      <c r="L2940" t="s">
        <v>126</v>
      </c>
      <c r="M2940" s="14" t="b">
        <f t="shared" si="232"/>
        <v>1</v>
      </c>
      <c r="N2940" s="14">
        <f t="shared" si="229"/>
        <v>0</v>
      </c>
      <c r="O2940" s="14">
        <f t="shared" si="230"/>
        <v>-3</v>
      </c>
      <c r="P2940" s="14" t="b">
        <f t="shared" si="231"/>
        <v>1</v>
      </c>
      <c r="Q2940" t="b">
        <f t="shared" si="228"/>
        <v>0</v>
      </c>
    </row>
    <row r="2941" spans="1:17" x14ac:dyDescent="0.25">
      <c r="A2941" t="s">
        <v>6687</v>
      </c>
      <c r="B2941" t="s">
        <v>108</v>
      </c>
      <c r="C2941">
        <v>2926460</v>
      </c>
      <c r="D2941">
        <v>2927737</v>
      </c>
      <c r="E2941" t="s">
        <v>12</v>
      </c>
      <c r="F2941">
        <v>425</v>
      </c>
      <c r="G2941" s="15">
        <v>126463540</v>
      </c>
      <c r="H2941" t="s">
        <v>9</v>
      </c>
      <c r="I2941" t="s">
        <v>948</v>
      </c>
      <c r="J2941" t="s">
        <v>9</v>
      </c>
      <c r="K2941" t="s">
        <v>947</v>
      </c>
      <c r="L2941" t="s">
        <v>946</v>
      </c>
      <c r="M2941" s="14" t="b">
        <f t="shared" si="232"/>
        <v>1</v>
      </c>
      <c r="N2941" s="14">
        <f t="shared" si="229"/>
        <v>0</v>
      </c>
      <c r="O2941" s="14">
        <f t="shared" si="230"/>
        <v>-3</v>
      </c>
      <c r="P2941" s="14" t="b">
        <f t="shared" si="231"/>
        <v>1</v>
      </c>
      <c r="Q2941" t="b">
        <f t="shared" si="228"/>
        <v>0</v>
      </c>
    </row>
    <row r="2942" spans="1:17" x14ac:dyDescent="0.25">
      <c r="A2942" t="s">
        <v>6687</v>
      </c>
      <c r="B2942" t="s">
        <v>108</v>
      </c>
      <c r="C2942">
        <v>2927730</v>
      </c>
      <c r="D2942">
        <v>2929451</v>
      </c>
      <c r="E2942" t="s">
        <v>12</v>
      </c>
      <c r="F2942">
        <v>573</v>
      </c>
      <c r="G2942" s="15">
        <v>126463541</v>
      </c>
      <c r="H2942" t="s">
        <v>9</v>
      </c>
      <c r="I2942" t="s">
        <v>945</v>
      </c>
      <c r="J2942" t="s">
        <v>9</v>
      </c>
      <c r="K2942" t="s">
        <v>944</v>
      </c>
      <c r="L2942" t="s">
        <v>943</v>
      </c>
      <c r="M2942" s="14" t="b">
        <f t="shared" si="232"/>
        <v>1</v>
      </c>
      <c r="N2942" s="14">
        <f t="shared" si="229"/>
        <v>0</v>
      </c>
      <c r="O2942" s="14">
        <f t="shared" si="230"/>
        <v>-7</v>
      </c>
      <c r="P2942" s="14" t="b">
        <f t="shared" si="231"/>
        <v>1</v>
      </c>
      <c r="Q2942" t="b">
        <f t="shared" si="228"/>
        <v>0</v>
      </c>
    </row>
    <row r="2943" spans="1:17" x14ac:dyDescent="0.25">
      <c r="A2943" t="s">
        <v>6687</v>
      </c>
      <c r="B2943" t="s">
        <v>108</v>
      </c>
      <c r="C2943">
        <v>2929448</v>
      </c>
      <c r="D2943">
        <v>2930749</v>
      </c>
      <c r="E2943" t="s">
        <v>12</v>
      </c>
      <c r="F2943">
        <v>433</v>
      </c>
      <c r="G2943" s="15">
        <v>126463542</v>
      </c>
      <c r="H2943" t="s">
        <v>9</v>
      </c>
      <c r="I2943" t="s">
        <v>942</v>
      </c>
      <c r="J2943" t="s">
        <v>9</v>
      </c>
      <c r="K2943" t="s">
        <v>941</v>
      </c>
      <c r="L2943" t="s">
        <v>940</v>
      </c>
      <c r="M2943" s="14" t="b">
        <f t="shared" si="232"/>
        <v>1</v>
      </c>
      <c r="N2943" s="14">
        <f t="shared" si="229"/>
        <v>0</v>
      </c>
      <c r="O2943" s="14">
        <f t="shared" si="230"/>
        <v>-3</v>
      </c>
      <c r="P2943" s="14" t="b">
        <f t="shared" si="231"/>
        <v>1</v>
      </c>
      <c r="Q2943" t="b">
        <f t="shared" si="228"/>
        <v>0</v>
      </c>
    </row>
    <row r="2944" spans="1:17" x14ac:dyDescent="0.25">
      <c r="A2944" t="s">
        <v>6687</v>
      </c>
      <c r="B2944" t="s">
        <v>108</v>
      </c>
      <c r="C2944">
        <v>2930819</v>
      </c>
      <c r="D2944">
        <v>2931625</v>
      </c>
      <c r="E2944" t="s">
        <v>12</v>
      </c>
      <c r="F2944">
        <v>268</v>
      </c>
      <c r="G2944" s="15">
        <v>126463543</v>
      </c>
      <c r="H2944" t="s">
        <v>9</v>
      </c>
      <c r="I2944" t="s">
        <v>939</v>
      </c>
      <c r="J2944" t="s">
        <v>9</v>
      </c>
      <c r="K2944" t="s">
        <v>938</v>
      </c>
      <c r="L2944" t="s">
        <v>937</v>
      </c>
      <c r="M2944" s="14" t="b">
        <f t="shared" si="232"/>
        <v>0</v>
      </c>
      <c r="N2944" s="14">
        <f t="shared" si="229"/>
        <v>0</v>
      </c>
      <c r="O2944" s="14">
        <f t="shared" si="230"/>
        <v>70</v>
      </c>
      <c r="P2944" s="14" t="b">
        <f t="shared" si="231"/>
        <v>1</v>
      </c>
      <c r="Q2944" t="b">
        <f t="shared" si="228"/>
        <v>0</v>
      </c>
    </row>
    <row r="2945" spans="1:17" x14ac:dyDescent="0.25">
      <c r="A2945" t="s">
        <v>6687</v>
      </c>
      <c r="B2945" t="s">
        <v>108</v>
      </c>
      <c r="C2945">
        <v>2931629</v>
      </c>
      <c r="D2945">
        <v>2932216</v>
      </c>
      <c r="E2945" t="s">
        <v>12</v>
      </c>
      <c r="F2945">
        <v>195</v>
      </c>
      <c r="G2945" s="15">
        <v>126463544</v>
      </c>
      <c r="H2945" t="s">
        <v>9</v>
      </c>
      <c r="I2945" t="s">
        <v>936</v>
      </c>
      <c r="J2945" t="s">
        <v>9</v>
      </c>
      <c r="K2945" t="s">
        <v>9</v>
      </c>
      <c r="L2945" t="s">
        <v>126</v>
      </c>
      <c r="M2945" s="14" t="b">
        <f t="shared" si="232"/>
        <v>0</v>
      </c>
      <c r="N2945" s="14">
        <f t="shared" si="229"/>
        <v>0</v>
      </c>
      <c r="O2945" s="14">
        <f t="shared" si="230"/>
        <v>4</v>
      </c>
      <c r="P2945" s="14" t="b">
        <f t="shared" si="231"/>
        <v>1</v>
      </c>
      <c r="Q2945" t="b">
        <f t="shared" si="228"/>
        <v>0</v>
      </c>
    </row>
    <row r="2946" spans="1:17" x14ac:dyDescent="0.25">
      <c r="A2946" t="s">
        <v>6687</v>
      </c>
      <c r="B2946" t="s">
        <v>108</v>
      </c>
      <c r="C2946">
        <v>2932228</v>
      </c>
      <c r="D2946">
        <v>2935050</v>
      </c>
      <c r="E2946" t="s">
        <v>9</v>
      </c>
      <c r="F2946">
        <v>940</v>
      </c>
      <c r="G2946" s="15">
        <v>126463545</v>
      </c>
      <c r="H2946" t="s">
        <v>9</v>
      </c>
      <c r="I2946" t="s">
        <v>935</v>
      </c>
      <c r="J2946" t="s">
        <v>9</v>
      </c>
      <c r="K2946" t="s">
        <v>934</v>
      </c>
      <c r="L2946" t="s">
        <v>933</v>
      </c>
      <c r="M2946" s="14" t="b">
        <f t="shared" si="232"/>
        <v>0</v>
      </c>
      <c r="N2946" s="14">
        <f t="shared" si="229"/>
        <v>0</v>
      </c>
      <c r="O2946" s="14">
        <f t="shared" si="230"/>
        <v>12</v>
      </c>
      <c r="P2946" s="14" t="b">
        <f t="shared" si="231"/>
        <v>1</v>
      </c>
      <c r="Q2946" t="b">
        <f t="shared" si="228"/>
        <v>0</v>
      </c>
    </row>
    <row r="2947" spans="1:17" x14ac:dyDescent="0.25">
      <c r="A2947" t="s">
        <v>6687</v>
      </c>
      <c r="B2947" t="s">
        <v>108</v>
      </c>
      <c r="C2947">
        <v>2935095</v>
      </c>
      <c r="D2947">
        <v>2936354</v>
      </c>
      <c r="E2947" t="s">
        <v>9</v>
      </c>
      <c r="F2947">
        <v>419</v>
      </c>
      <c r="G2947" s="15">
        <v>126463546</v>
      </c>
      <c r="H2947" t="s">
        <v>9</v>
      </c>
      <c r="I2947" t="s">
        <v>932</v>
      </c>
      <c r="J2947" t="s">
        <v>9</v>
      </c>
      <c r="K2947" t="s">
        <v>931</v>
      </c>
      <c r="L2947" t="s">
        <v>930</v>
      </c>
      <c r="M2947" s="14" t="b">
        <f t="shared" si="232"/>
        <v>0</v>
      </c>
      <c r="N2947" s="14">
        <f t="shared" si="229"/>
        <v>0</v>
      </c>
      <c r="O2947" s="14">
        <f t="shared" si="230"/>
        <v>45</v>
      </c>
      <c r="P2947" s="14" t="b">
        <f t="shared" si="231"/>
        <v>1</v>
      </c>
      <c r="Q2947" t="b">
        <f t="shared" si="228"/>
        <v>0</v>
      </c>
    </row>
    <row r="2948" spans="1:17" x14ac:dyDescent="0.25">
      <c r="A2948" t="s">
        <v>6687</v>
      </c>
      <c r="B2948" t="s">
        <v>108</v>
      </c>
      <c r="C2948">
        <v>2936538</v>
      </c>
      <c r="D2948">
        <v>2938796</v>
      </c>
      <c r="E2948" t="s">
        <v>9</v>
      </c>
      <c r="F2948">
        <v>752</v>
      </c>
      <c r="G2948" s="15">
        <v>126463547</v>
      </c>
      <c r="H2948" t="s">
        <v>9</v>
      </c>
      <c r="I2948" t="s">
        <v>929</v>
      </c>
      <c r="J2948" t="s">
        <v>9</v>
      </c>
      <c r="K2948" t="s">
        <v>928</v>
      </c>
      <c r="L2948" t="s">
        <v>927</v>
      </c>
      <c r="M2948" s="14" t="b">
        <f t="shared" si="232"/>
        <v>0</v>
      </c>
      <c r="N2948" s="14">
        <f t="shared" si="229"/>
        <v>0</v>
      </c>
      <c r="O2948" s="14">
        <f t="shared" si="230"/>
        <v>184</v>
      </c>
      <c r="P2948" s="14" t="b">
        <f t="shared" si="231"/>
        <v>0</v>
      </c>
      <c r="Q2948" t="b">
        <f t="shared" si="228"/>
        <v>0</v>
      </c>
    </row>
    <row r="2949" spans="1:17" x14ac:dyDescent="0.25">
      <c r="A2949" t="s">
        <v>6687</v>
      </c>
      <c r="B2949" t="s">
        <v>108</v>
      </c>
      <c r="C2949">
        <v>2938842</v>
      </c>
      <c r="D2949">
        <v>2939258</v>
      </c>
      <c r="E2949" t="s">
        <v>9</v>
      </c>
      <c r="F2949">
        <v>138</v>
      </c>
      <c r="G2949" s="15">
        <v>126463548</v>
      </c>
      <c r="H2949" t="s">
        <v>9</v>
      </c>
      <c r="I2949" t="s">
        <v>926</v>
      </c>
      <c r="J2949" t="s">
        <v>9</v>
      </c>
      <c r="K2949" t="s">
        <v>925</v>
      </c>
      <c r="L2949" t="s">
        <v>924</v>
      </c>
      <c r="M2949" s="14" t="b">
        <f t="shared" si="232"/>
        <v>0</v>
      </c>
      <c r="N2949" s="14">
        <f t="shared" si="229"/>
        <v>0</v>
      </c>
      <c r="O2949" s="14">
        <f t="shared" si="230"/>
        <v>46</v>
      </c>
      <c r="P2949" s="14" t="b">
        <f t="shared" si="231"/>
        <v>1</v>
      </c>
      <c r="Q2949" t="b">
        <f t="shared" si="228"/>
        <v>1</v>
      </c>
    </row>
    <row r="2950" spans="1:17" x14ac:dyDescent="0.25">
      <c r="A2950" t="s">
        <v>6687</v>
      </c>
      <c r="B2950" t="s">
        <v>108</v>
      </c>
      <c r="C2950">
        <v>2939255</v>
      </c>
      <c r="D2950">
        <v>2940397</v>
      </c>
      <c r="E2950" t="s">
        <v>9</v>
      </c>
      <c r="F2950">
        <v>380</v>
      </c>
      <c r="G2950" s="15">
        <v>126463549</v>
      </c>
      <c r="H2950" t="s">
        <v>9</v>
      </c>
      <c r="I2950" t="s">
        <v>923</v>
      </c>
      <c r="J2950" t="s">
        <v>9</v>
      </c>
      <c r="K2950" t="s">
        <v>922</v>
      </c>
      <c r="L2950" t="s">
        <v>921</v>
      </c>
      <c r="M2950" s="14" t="b">
        <f t="shared" si="232"/>
        <v>1</v>
      </c>
      <c r="N2950" s="14">
        <f t="shared" si="229"/>
        <v>0</v>
      </c>
      <c r="O2950" s="14">
        <f t="shared" si="230"/>
        <v>-3</v>
      </c>
      <c r="P2950" s="14" t="b">
        <f t="shared" si="231"/>
        <v>1</v>
      </c>
      <c r="Q2950" t="b">
        <f t="shared" si="228"/>
        <v>0</v>
      </c>
    </row>
    <row r="2951" spans="1:17" x14ac:dyDescent="0.25">
      <c r="A2951" t="s">
        <v>6687</v>
      </c>
      <c r="B2951" t="s">
        <v>108</v>
      </c>
      <c r="C2951">
        <v>2940448</v>
      </c>
      <c r="D2951">
        <v>2940780</v>
      </c>
      <c r="E2951" t="s">
        <v>9</v>
      </c>
      <c r="F2951">
        <v>110</v>
      </c>
      <c r="G2951" s="15">
        <v>126463550</v>
      </c>
      <c r="H2951" t="s">
        <v>9</v>
      </c>
      <c r="I2951" t="s">
        <v>920</v>
      </c>
      <c r="J2951" t="s">
        <v>9</v>
      </c>
      <c r="K2951" t="s">
        <v>9</v>
      </c>
      <c r="L2951" t="s">
        <v>126</v>
      </c>
      <c r="M2951" s="14" t="b">
        <f t="shared" si="232"/>
        <v>0</v>
      </c>
      <c r="N2951" s="14">
        <f t="shared" si="229"/>
        <v>0</v>
      </c>
      <c r="O2951" s="14">
        <f t="shared" si="230"/>
        <v>51</v>
      </c>
      <c r="P2951" s="14" t="b">
        <f t="shared" si="231"/>
        <v>1</v>
      </c>
      <c r="Q2951" t="b">
        <f t="shared" si="228"/>
        <v>0</v>
      </c>
    </row>
    <row r="2952" spans="1:17" x14ac:dyDescent="0.25">
      <c r="A2952" t="s">
        <v>6687</v>
      </c>
      <c r="B2952" t="s">
        <v>108</v>
      </c>
      <c r="C2952">
        <v>2940704</v>
      </c>
      <c r="D2952">
        <v>2941522</v>
      </c>
      <c r="E2952" t="s">
        <v>9</v>
      </c>
      <c r="F2952">
        <v>272</v>
      </c>
      <c r="G2952" s="15">
        <v>126463551</v>
      </c>
      <c r="H2952" t="s">
        <v>9</v>
      </c>
      <c r="I2952" t="s">
        <v>919</v>
      </c>
      <c r="J2952" t="s">
        <v>9</v>
      </c>
      <c r="K2952" t="s">
        <v>918</v>
      </c>
      <c r="L2952" t="s">
        <v>126</v>
      </c>
      <c r="M2952" s="14" t="b">
        <f t="shared" si="232"/>
        <v>1</v>
      </c>
      <c r="N2952" s="14">
        <f t="shared" si="229"/>
        <v>0</v>
      </c>
      <c r="O2952" s="14">
        <f t="shared" si="230"/>
        <v>-76</v>
      </c>
      <c r="P2952" s="14" t="b">
        <f t="shared" si="231"/>
        <v>1</v>
      </c>
      <c r="Q2952" t="b">
        <f t="shared" ref="Q2952:Q3015" si="233">AND(P2952,NOT(P2951))</f>
        <v>0</v>
      </c>
    </row>
    <row r="2953" spans="1:17" x14ac:dyDescent="0.25">
      <c r="A2953" t="s">
        <v>6687</v>
      </c>
      <c r="B2953" t="s">
        <v>108</v>
      </c>
      <c r="C2953">
        <v>2941633</v>
      </c>
      <c r="D2953">
        <v>2942457</v>
      </c>
      <c r="E2953" t="s">
        <v>9</v>
      </c>
      <c r="F2953">
        <v>274</v>
      </c>
      <c r="G2953" s="15">
        <v>126463552</v>
      </c>
      <c r="H2953" t="s">
        <v>917</v>
      </c>
      <c r="I2953" t="s">
        <v>916</v>
      </c>
      <c r="J2953" t="s">
        <v>9</v>
      </c>
      <c r="K2953" t="s">
        <v>915</v>
      </c>
      <c r="L2953" t="s">
        <v>914</v>
      </c>
      <c r="M2953" s="14" t="b">
        <f t="shared" si="232"/>
        <v>0</v>
      </c>
      <c r="N2953" s="14">
        <f t="shared" si="229"/>
        <v>0</v>
      </c>
      <c r="O2953" s="14">
        <f t="shared" si="230"/>
        <v>111</v>
      </c>
      <c r="P2953" s="14" t="b">
        <f t="shared" si="231"/>
        <v>0</v>
      </c>
      <c r="Q2953" t="b">
        <f t="shared" si="233"/>
        <v>0</v>
      </c>
    </row>
    <row r="2954" spans="1:17" x14ac:dyDescent="0.25">
      <c r="A2954" t="s">
        <v>6687</v>
      </c>
      <c r="B2954" t="s">
        <v>108</v>
      </c>
      <c r="C2954">
        <v>2942542</v>
      </c>
      <c r="D2954">
        <v>2943348</v>
      </c>
      <c r="E2954" t="s">
        <v>12</v>
      </c>
      <c r="F2954">
        <v>268</v>
      </c>
      <c r="G2954" s="15">
        <v>126463553</v>
      </c>
      <c r="H2954" t="s">
        <v>9</v>
      </c>
      <c r="I2954" t="s">
        <v>913</v>
      </c>
      <c r="J2954" t="s">
        <v>9</v>
      </c>
      <c r="K2954" t="s">
        <v>912</v>
      </c>
      <c r="L2954" t="s">
        <v>126</v>
      </c>
      <c r="M2954" s="14" t="b">
        <f t="shared" si="232"/>
        <v>0</v>
      </c>
      <c r="N2954" s="14">
        <f t="shared" si="229"/>
        <v>0</v>
      </c>
      <c r="O2954" s="14">
        <f t="shared" si="230"/>
        <v>85</v>
      </c>
      <c r="P2954" s="14" t="b">
        <f t="shared" si="231"/>
        <v>1</v>
      </c>
      <c r="Q2954" t="b">
        <f t="shared" si="233"/>
        <v>1</v>
      </c>
    </row>
    <row r="2955" spans="1:17" x14ac:dyDescent="0.25">
      <c r="A2955" t="s">
        <v>6687</v>
      </c>
      <c r="B2955" t="s">
        <v>108</v>
      </c>
      <c r="C2955">
        <v>2943352</v>
      </c>
      <c r="D2955">
        <v>2943810</v>
      </c>
      <c r="E2955" t="s">
        <v>9</v>
      </c>
      <c r="F2955">
        <v>152</v>
      </c>
      <c r="G2955" s="15">
        <v>126463554</v>
      </c>
      <c r="H2955" t="s">
        <v>9</v>
      </c>
      <c r="I2955" t="s">
        <v>911</v>
      </c>
      <c r="J2955" t="s">
        <v>9</v>
      </c>
      <c r="K2955" t="s">
        <v>9</v>
      </c>
      <c r="L2955" t="s">
        <v>126</v>
      </c>
      <c r="M2955" s="14" t="b">
        <f t="shared" si="232"/>
        <v>0</v>
      </c>
      <c r="N2955" s="14">
        <f t="shared" ref="N2955:N3018" si="234">MOD($D2955-$C2955+1,3)</f>
        <v>0</v>
      </c>
      <c r="O2955" s="14">
        <f t="shared" ref="O2955:O3018" si="235">$C2955-$D2954</f>
        <v>4</v>
      </c>
      <c r="P2955" s="14" t="b">
        <f t="shared" ref="P2955:P3018" si="236">$O2955&lt;100</f>
        <v>1</v>
      </c>
      <c r="Q2955" t="b">
        <f t="shared" si="233"/>
        <v>0</v>
      </c>
    </row>
    <row r="2956" spans="1:17" x14ac:dyDescent="0.25">
      <c r="A2956" t="s">
        <v>6687</v>
      </c>
      <c r="B2956" t="s">
        <v>108</v>
      </c>
      <c r="C2956">
        <v>2943973</v>
      </c>
      <c r="D2956">
        <v>2945886</v>
      </c>
      <c r="E2956" t="s">
        <v>9</v>
      </c>
      <c r="F2956">
        <v>637</v>
      </c>
      <c r="G2956" s="15">
        <v>126463555</v>
      </c>
      <c r="H2956" t="s">
        <v>9</v>
      </c>
      <c r="I2956" t="s">
        <v>910</v>
      </c>
      <c r="J2956" t="s">
        <v>9</v>
      </c>
      <c r="K2956" t="s">
        <v>909</v>
      </c>
      <c r="L2956" t="s">
        <v>908</v>
      </c>
      <c r="M2956" s="14" t="b">
        <f t="shared" ref="M2956:M3019" si="237">$D2955&gt;=C2956</f>
        <v>0</v>
      </c>
      <c r="N2956" s="14">
        <f t="shared" si="234"/>
        <v>0</v>
      </c>
      <c r="O2956" s="14">
        <f t="shared" si="235"/>
        <v>163</v>
      </c>
      <c r="P2956" s="14" t="b">
        <f t="shared" si="236"/>
        <v>0</v>
      </c>
      <c r="Q2956" t="b">
        <f t="shared" si="233"/>
        <v>0</v>
      </c>
    </row>
    <row r="2957" spans="1:17" x14ac:dyDescent="0.25">
      <c r="A2957" t="s">
        <v>6687</v>
      </c>
      <c r="B2957" t="s">
        <v>108</v>
      </c>
      <c r="C2957">
        <v>2945896</v>
      </c>
      <c r="D2957">
        <v>2946765</v>
      </c>
      <c r="E2957" t="s">
        <v>9</v>
      </c>
      <c r="F2957">
        <v>289</v>
      </c>
      <c r="G2957" s="15">
        <v>126463556</v>
      </c>
      <c r="H2957" t="s">
        <v>9</v>
      </c>
      <c r="I2957" t="s">
        <v>907</v>
      </c>
      <c r="J2957" t="s">
        <v>9</v>
      </c>
      <c r="K2957" t="s">
        <v>906</v>
      </c>
      <c r="L2957" t="s">
        <v>905</v>
      </c>
      <c r="M2957" s="14" t="b">
        <f t="shared" si="237"/>
        <v>0</v>
      </c>
      <c r="N2957" s="14">
        <f t="shared" si="234"/>
        <v>0</v>
      </c>
      <c r="O2957" s="14">
        <f t="shared" si="235"/>
        <v>10</v>
      </c>
      <c r="P2957" s="14" t="b">
        <f t="shared" si="236"/>
        <v>1</v>
      </c>
      <c r="Q2957" t="b">
        <f t="shared" si="233"/>
        <v>1</v>
      </c>
    </row>
    <row r="2958" spans="1:17" x14ac:dyDescent="0.25">
      <c r="A2958" t="s">
        <v>6687</v>
      </c>
      <c r="B2958" t="s">
        <v>108</v>
      </c>
      <c r="C2958">
        <v>2946762</v>
      </c>
      <c r="D2958">
        <v>2947001</v>
      </c>
      <c r="E2958" t="s">
        <v>9</v>
      </c>
      <c r="F2958">
        <v>79</v>
      </c>
      <c r="G2958" s="15">
        <v>126463557</v>
      </c>
      <c r="H2958" t="s">
        <v>9</v>
      </c>
      <c r="I2958" t="s">
        <v>904</v>
      </c>
      <c r="J2958" t="s">
        <v>9</v>
      </c>
      <c r="K2958" t="s">
        <v>903</v>
      </c>
      <c r="L2958" t="s">
        <v>902</v>
      </c>
      <c r="M2958" s="14" t="b">
        <f t="shared" si="237"/>
        <v>1</v>
      </c>
      <c r="N2958" s="14">
        <f t="shared" si="234"/>
        <v>0</v>
      </c>
      <c r="O2958" s="14">
        <f t="shared" si="235"/>
        <v>-3</v>
      </c>
      <c r="P2958" s="14" t="b">
        <f t="shared" si="236"/>
        <v>1</v>
      </c>
      <c r="Q2958" t="b">
        <f t="shared" si="233"/>
        <v>0</v>
      </c>
    </row>
    <row r="2959" spans="1:17" x14ac:dyDescent="0.25">
      <c r="A2959" t="s">
        <v>6687</v>
      </c>
      <c r="B2959" t="s">
        <v>108</v>
      </c>
      <c r="C2959">
        <v>2946998</v>
      </c>
      <c r="D2959">
        <v>2947972</v>
      </c>
      <c r="E2959" t="s">
        <v>9</v>
      </c>
      <c r="F2959">
        <v>324</v>
      </c>
      <c r="G2959" s="15">
        <v>126463558</v>
      </c>
      <c r="H2959" t="s">
        <v>9</v>
      </c>
      <c r="I2959" t="s">
        <v>901</v>
      </c>
      <c r="J2959" t="s">
        <v>9</v>
      </c>
      <c r="K2959" t="s">
        <v>900</v>
      </c>
      <c r="L2959" t="s">
        <v>899</v>
      </c>
      <c r="M2959" s="14" t="b">
        <f t="shared" si="237"/>
        <v>1</v>
      </c>
      <c r="N2959" s="14">
        <f t="shared" si="234"/>
        <v>0</v>
      </c>
      <c r="O2959" s="14">
        <f t="shared" si="235"/>
        <v>-3</v>
      </c>
      <c r="P2959" s="14" t="b">
        <f t="shared" si="236"/>
        <v>1</v>
      </c>
      <c r="Q2959" t="b">
        <f t="shared" si="233"/>
        <v>0</v>
      </c>
    </row>
    <row r="2960" spans="1:17" x14ac:dyDescent="0.25">
      <c r="A2960" t="s">
        <v>6687</v>
      </c>
      <c r="B2960" t="s">
        <v>108</v>
      </c>
      <c r="C2960">
        <v>2948042</v>
      </c>
      <c r="D2960">
        <v>2948740</v>
      </c>
      <c r="E2960" t="s">
        <v>9</v>
      </c>
      <c r="F2960">
        <v>232</v>
      </c>
      <c r="G2960" s="15">
        <v>126463559</v>
      </c>
      <c r="H2960" t="s">
        <v>9</v>
      </c>
      <c r="I2960" t="s">
        <v>898</v>
      </c>
      <c r="J2960" t="s">
        <v>9</v>
      </c>
      <c r="K2960" t="s">
        <v>563</v>
      </c>
      <c r="L2960" t="s">
        <v>562</v>
      </c>
      <c r="M2960" s="14" t="b">
        <f t="shared" si="237"/>
        <v>0</v>
      </c>
      <c r="N2960" s="14">
        <f t="shared" si="234"/>
        <v>0</v>
      </c>
      <c r="O2960" s="14">
        <f t="shared" si="235"/>
        <v>70</v>
      </c>
      <c r="P2960" s="14" t="b">
        <f t="shared" si="236"/>
        <v>1</v>
      </c>
      <c r="Q2960" t="b">
        <f t="shared" si="233"/>
        <v>0</v>
      </c>
    </row>
    <row r="2961" spans="1:17" x14ac:dyDescent="0.25">
      <c r="A2961" t="s">
        <v>6687</v>
      </c>
      <c r="B2961" t="s">
        <v>108</v>
      </c>
      <c r="C2961">
        <v>2948737</v>
      </c>
      <c r="D2961">
        <v>2949246</v>
      </c>
      <c r="E2961" t="s">
        <v>9</v>
      </c>
      <c r="F2961">
        <v>169</v>
      </c>
      <c r="G2961" s="15">
        <v>126463560</v>
      </c>
      <c r="H2961" t="s">
        <v>9</v>
      </c>
      <c r="I2961" t="s">
        <v>897</v>
      </c>
      <c r="J2961" t="s">
        <v>9</v>
      </c>
      <c r="K2961" t="s">
        <v>762</v>
      </c>
      <c r="L2961" t="s">
        <v>761</v>
      </c>
      <c r="M2961" s="14" t="b">
        <f t="shared" si="237"/>
        <v>1</v>
      </c>
      <c r="N2961" s="14">
        <f t="shared" si="234"/>
        <v>0</v>
      </c>
      <c r="O2961" s="14">
        <f t="shared" si="235"/>
        <v>-3</v>
      </c>
      <c r="P2961" s="14" t="b">
        <f t="shared" si="236"/>
        <v>1</v>
      </c>
      <c r="Q2961" t="b">
        <f t="shared" si="233"/>
        <v>0</v>
      </c>
    </row>
    <row r="2962" spans="1:17" x14ac:dyDescent="0.25">
      <c r="A2962" t="s">
        <v>6687</v>
      </c>
      <c r="B2962" t="s">
        <v>108</v>
      </c>
      <c r="C2962">
        <v>2949401</v>
      </c>
      <c r="D2962">
        <v>2950267</v>
      </c>
      <c r="E2962" t="s">
        <v>12</v>
      </c>
      <c r="F2962">
        <v>288</v>
      </c>
      <c r="G2962" s="15">
        <v>126463561</v>
      </c>
      <c r="H2962" t="s">
        <v>9</v>
      </c>
      <c r="I2962" t="s">
        <v>896</v>
      </c>
      <c r="J2962" t="s">
        <v>9</v>
      </c>
      <c r="K2962" t="s">
        <v>703</v>
      </c>
      <c r="L2962" t="s">
        <v>895</v>
      </c>
      <c r="M2962" s="14" t="b">
        <f t="shared" si="237"/>
        <v>0</v>
      </c>
      <c r="N2962" s="14">
        <f t="shared" si="234"/>
        <v>0</v>
      </c>
      <c r="O2962" s="14">
        <f t="shared" si="235"/>
        <v>155</v>
      </c>
      <c r="P2962" s="14" t="b">
        <f t="shared" si="236"/>
        <v>0</v>
      </c>
      <c r="Q2962" t="b">
        <f t="shared" si="233"/>
        <v>0</v>
      </c>
    </row>
    <row r="2963" spans="1:17" x14ac:dyDescent="0.25">
      <c r="A2963" t="s">
        <v>6687</v>
      </c>
      <c r="B2963" t="s">
        <v>108</v>
      </c>
      <c r="C2963">
        <v>2950353</v>
      </c>
      <c r="D2963">
        <v>2950523</v>
      </c>
      <c r="E2963" t="s">
        <v>9</v>
      </c>
      <c r="F2963">
        <v>56</v>
      </c>
      <c r="G2963" s="15">
        <v>126463562</v>
      </c>
      <c r="H2963" t="s">
        <v>9</v>
      </c>
      <c r="I2963" t="s">
        <v>894</v>
      </c>
      <c r="J2963" t="s">
        <v>9</v>
      </c>
      <c r="K2963" t="s">
        <v>9</v>
      </c>
      <c r="L2963" t="s">
        <v>126</v>
      </c>
      <c r="M2963" s="14" t="b">
        <f t="shared" si="237"/>
        <v>0</v>
      </c>
      <c r="N2963" s="14">
        <f t="shared" si="234"/>
        <v>0</v>
      </c>
      <c r="O2963" s="14">
        <f t="shared" si="235"/>
        <v>86</v>
      </c>
      <c r="P2963" s="14" t="b">
        <f t="shared" si="236"/>
        <v>1</v>
      </c>
      <c r="Q2963" t="b">
        <f t="shared" si="233"/>
        <v>1</v>
      </c>
    </row>
    <row r="2964" spans="1:17" x14ac:dyDescent="0.25">
      <c r="A2964" t="s">
        <v>6687</v>
      </c>
      <c r="B2964" t="s">
        <v>108</v>
      </c>
      <c r="C2964">
        <v>2950762</v>
      </c>
      <c r="D2964">
        <v>2950998</v>
      </c>
      <c r="E2964" t="s">
        <v>9</v>
      </c>
      <c r="F2964">
        <v>78</v>
      </c>
      <c r="G2964" s="15">
        <v>126463563</v>
      </c>
      <c r="H2964" t="s">
        <v>9</v>
      </c>
      <c r="I2964" t="s">
        <v>893</v>
      </c>
      <c r="J2964" t="s">
        <v>9</v>
      </c>
      <c r="K2964" t="s">
        <v>9</v>
      </c>
      <c r="L2964" t="s">
        <v>126</v>
      </c>
      <c r="M2964" s="14" t="b">
        <f t="shared" si="237"/>
        <v>0</v>
      </c>
      <c r="N2964" s="14">
        <f t="shared" si="234"/>
        <v>0</v>
      </c>
      <c r="O2964" s="14">
        <f t="shared" si="235"/>
        <v>239</v>
      </c>
      <c r="P2964" s="14" t="b">
        <f t="shared" si="236"/>
        <v>0</v>
      </c>
      <c r="Q2964" t="b">
        <f t="shared" si="233"/>
        <v>0</v>
      </c>
    </row>
    <row r="2965" spans="1:17" x14ac:dyDescent="0.25">
      <c r="A2965" t="s">
        <v>6687</v>
      </c>
      <c r="B2965" t="s">
        <v>108</v>
      </c>
      <c r="C2965">
        <v>2951026</v>
      </c>
      <c r="D2965">
        <v>2952072</v>
      </c>
      <c r="E2965" t="s">
        <v>9</v>
      </c>
      <c r="F2965">
        <v>348</v>
      </c>
      <c r="G2965" s="15">
        <v>126463564</v>
      </c>
      <c r="H2965" t="s">
        <v>9</v>
      </c>
      <c r="I2965" t="s">
        <v>892</v>
      </c>
      <c r="J2965" t="s">
        <v>9</v>
      </c>
      <c r="K2965" t="s">
        <v>891</v>
      </c>
      <c r="L2965" t="s">
        <v>126</v>
      </c>
      <c r="M2965" s="14" t="b">
        <f t="shared" si="237"/>
        <v>0</v>
      </c>
      <c r="N2965" s="14">
        <f t="shared" si="234"/>
        <v>0</v>
      </c>
      <c r="O2965" s="14">
        <f t="shared" si="235"/>
        <v>28</v>
      </c>
      <c r="P2965" s="14" t="b">
        <f t="shared" si="236"/>
        <v>1</v>
      </c>
      <c r="Q2965" t="b">
        <f t="shared" si="233"/>
        <v>1</v>
      </c>
    </row>
    <row r="2966" spans="1:17" x14ac:dyDescent="0.25">
      <c r="A2966" t="s">
        <v>6687</v>
      </c>
      <c r="B2966" t="s">
        <v>108</v>
      </c>
      <c r="C2966">
        <v>2952132</v>
      </c>
      <c r="D2966">
        <v>2952809</v>
      </c>
      <c r="E2966" t="s">
        <v>9</v>
      </c>
      <c r="F2966">
        <v>225</v>
      </c>
      <c r="G2966" s="15">
        <v>126463565</v>
      </c>
      <c r="H2966" t="s">
        <v>9</v>
      </c>
      <c r="I2966" t="s">
        <v>890</v>
      </c>
      <c r="J2966" t="s">
        <v>9</v>
      </c>
      <c r="K2966" t="s">
        <v>889</v>
      </c>
      <c r="L2966" t="s">
        <v>888</v>
      </c>
      <c r="M2966" s="14" t="b">
        <f t="shared" si="237"/>
        <v>0</v>
      </c>
      <c r="N2966" s="14">
        <f t="shared" si="234"/>
        <v>0</v>
      </c>
      <c r="O2966" s="14">
        <f t="shared" si="235"/>
        <v>60</v>
      </c>
      <c r="P2966" s="14" t="b">
        <f t="shared" si="236"/>
        <v>1</v>
      </c>
      <c r="Q2966" t="b">
        <f t="shared" si="233"/>
        <v>0</v>
      </c>
    </row>
    <row r="2967" spans="1:17" x14ac:dyDescent="0.25">
      <c r="A2967" t="s">
        <v>6687</v>
      </c>
      <c r="B2967" t="s">
        <v>108</v>
      </c>
      <c r="C2967">
        <v>2952878</v>
      </c>
      <c r="D2967">
        <v>2953618</v>
      </c>
      <c r="E2967" t="s">
        <v>9</v>
      </c>
      <c r="F2967">
        <v>246</v>
      </c>
      <c r="G2967" s="15">
        <v>126463566</v>
      </c>
      <c r="H2967" t="s">
        <v>9</v>
      </c>
      <c r="I2967" t="s">
        <v>887</v>
      </c>
      <c r="J2967" t="s">
        <v>9</v>
      </c>
      <c r="K2967" t="s">
        <v>886</v>
      </c>
      <c r="L2967" t="s">
        <v>885</v>
      </c>
      <c r="M2967" s="14" t="b">
        <f t="shared" si="237"/>
        <v>0</v>
      </c>
      <c r="N2967" s="14">
        <f t="shared" si="234"/>
        <v>0</v>
      </c>
      <c r="O2967" s="14">
        <f t="shared" si="235"/>
        <v>69</v>
      </c>
      <c r="P2967" s="14" t="b">
        <f t="shared" si="236"/>
        <v>1</v>
      </c>
      <c r="Q2967" t="b">
        <f t="shared" si="233"/>
        <v>0</v>
      </c>
    </row>
    <row r="2968" spans="1:17" x14ac:dyDescent="0.25">
      <c r="A2968" t="s">
        <v>6687</v>
      </c>
      <c r="B2968" t="s">
        <v>108</v>
      </c>
      <c r="C2968">
        <v>2953872</v>
      </c>
      <c r="D2968">
        <v>2958410</v>
      </c>
      <c r="E2968" t="s">
        <v>9</v>
      </c>
      <c r="F2968">
        <v>1512</v>
      </c>
      <c r="G2968" s="15">
        <v>126463567</v>
      </c>
      <c r="H2968" t="s">
        <v>9</v>
      </c>
      <c r="I2968" t="s">
        <v>884</v>
      </c>
      <c r="J2968" t="s">
        <v>9</v>
      </c>
      <c r="K2968" t="s">
        <v>883</v>
      </c>
      <c r="L2968" t="s">
        <v>882</v>
      </c>
      <c r="M2968" s="14" t="b">
        <f t="shared" si="237"/>
        <v>0</v>
      </c>
      <c r="N2968" s="14">
        <f t="shared" si="234"/>
        <v>0</v>
      </c>
      <c r="O2968" s="14">
        <f t="shared" si="235"/>
        <v>254</v>
      </c>
      <c r="P2968" s="14" t="b">
        <f t="shared" si="236"/>
        <v>0</v>
      </c>
      <c r="Q2968" t="b">
        <f t="shared" si="233"/>
        <v>0</v>
      </c>
    </row>
    <row r="2969" spans="1:17" x14ac:dyDescent="0.25">
      <c r="A2969" t="s">
        <v>6687</v>
      </c>
      <c r="B2969" t="s">
        <v>108</v>
      </c>
      <c r="C2969">
        <v>2958414</v>
      </c>
      <c r="D2969">
        <v>2958851</v>
      </c>
      <c r="E2969" t="s">
        <v>9</v>
      </c>
      <c r="F2969">
        <v>145</v>
      </c>
      <c r="G2969" s="15">
        <v>126463568</v>
      </c>
      <c r="H2969" t="s">
        <v>9</v>
      </c>
      <c r="I2969" t="s">
        <v>881</v>
      </c>
      <c r="J2969" t="s">
        <v>9</v>
      </c>
      <c r="K2969" t="s">
        <v>880</v>
      </c>
      <c r="L2969" t="s">
        <v>879</v>
      </c>
      <c r="M2969" s="14" t="b">
        <f t="shared" si="237"/>
        <v>0</v>
      </c>
      <c r="N2969" s="14">
        <f t="shared" si="234"/>
        <v>0</v>
      </c>
      <c r="O2969" s="14">
        <f t="shared" si="235"/>
        <v>4</v>
      </c>
      <c r="P2969" s="14" t="b">
        <f t="shared" si="236"/>
        <v>1</v>
      </c>
      <c r="Q2969" t="b">
        <f t="shared" si="233"/>
        <v>1</v>
      </c>
    </row>
    <row r="2970" spans="1:17" x14ac:dyDescent="0.25">
      <c r="A2970" t="s">
        <v>6687</v>
      </c>
      <c r="B2970" t="s">
        <v>108</v>
      </c>
      <c r="C2970">
        <v>2958841</v>
      </c>
      <c r="D2970">
        <v>2959575</v>
      </c>
      <c r="E2970" t="s">
        <v>9</v>
      </c>
      <c r="F2970">
        <v>244</v>
      </c>
      <c r="G2970" s="15">
        <v>126463569</v>
      </c>
      <c r="H2970" t="s">
        <v>9</v>
      </c>
      <c r="I2970" t="s">
        <v>878</v>
      </c>
      <c r="J2970" t="s">
        <v>9</v>
      </c>
      <c r="K2970" t="s">
        <v>9</v>
      </c>
      <c r="L2970" t="s">
        <v>126</v>
      </c>
      <c r="M2970" s="14" t="b">
        <f t="shared" si="237"/>
        <v>1</v>
      </c>
      <c r="N2970" s="14">
        <f t="shared" si="234"/>
        <v>0</v>
      </c>
      <c r="O2970" s="14">
        <f t="shared" si="235"/>
        <v>-10</v>
      </c>
      <c r="P2970" s="14" t="b">
        <f t="shared" si="236"/>
        <v>1</v>
      </c>
      <c r="Q2970" t="b">
        <f t="shared" si="233"/>
        <v>0</v>
      </c>
    </row>
    <row r="2971" spans="1:17" x14ac:dyDescent="0.25">
      <c r="A2971" t="s">
        <v>6687</v>
      </c>
      <c r="B2971" t="s">
        <v>108</v>
      </c>
      <c r="C2971">
        <v>2959665</v>
      </c>
      <c r="D2971">
        <v>2961092</v>
      </c>
      <c r="E2971" t="s">
        <v>9</v>
      </c>
      <c r="F2971">
        <v>475</v>
      </c>
      <c r="G2971" s="15">
        <v>126463570</v>
      </c>
      <c r="H2971" t="s">
        <v>9</v>
      </c>
      <c r="I2971" t="s">
        <v>877</v>
      </c>
      <c r="J2971" t="s">
        <v>9</v>
      </c>
      <c r="K2971" t="s">
        <v>876</v>
      </c>
      <c r="L2971" t="s">
        <v>875</v>
      </c>
      <c r="M2971" s="14" t="b">
        <f t="shared" si="237"/>
        <v>0</v>
      </c>
      <c r="N2971" s="14">
        <f t="shared" si="234"/>
        <v>0</v>
      </c>
      <c r="O2971" s="14">
        <f t="shared" si="235"/>
        <v>90</v>
      </c>
      <c r="P2971" s="14" t="b">
        <f t="shared" si="236"/>
        <v>1</v>
      </c>
      <c r="Q2971" t="b">
        <f t="shared" si="233"/>
        <v>0</v>
      </c>
    </row>
    <row r="2972" spans="1:17" x14ac:dyDescent="0.25">
      <c r="A2972" t="s">
        <v>6687</v>
      </c>
      <c r="B2972" t="s">
        <v>108</v>
      </c>
      <c r="C2972">
        <v>2961257</v>
      </c>
      <c r="D2972">
        <v>2962063</v>
      </c>
      <c r="E2972" t="s">
        <v>9</v>
      </c>
      <c r="F2972">
        <v>268</v>
      </c>
      <c r="G2972" s="15">
        <v>126463571</v>
      </c>
      <c r="H2972" t="s">
        <v>9</v>
      </c>
      <c r="I2972" t="s">
        <v>874</v>
      </c>
      <c r="J2972" t="s">
        <v>9</v>
      </c>
      <c r="K2972" t="s">
        <v>873</v>
      </c>
      <c r="L2972" t="s">
        <v>872</v>
      </c>
      <c r="M2972" s="14" t="b">
        <f t="shared" si="237"/>
        <v>0</v>
      </c>
      <c r="N2972" s="14">
        <f t="shared" si="234"/>
        <v>0</v>
      </c>
      <c r="O2972" s="14">
        <f t="shared" si="235"/>
        <v>165</v>
      </c>
      <c r="P2972" s="14" t="b">
        <f t="shared" si="236"/>
        <v>0</v>
      </c>
      <c r="Q2972" t="b">
        <f t="shared" si="233"/>
        <v>0</v>
      </c>
    </row>
    <row r="2973" spans="1:17" x14ac:dyDescent="0.25">
      <c r="A2973" t="s">
        <v>6687</v>
      </c>
      <c r="B2973" t="s">
        <v>108</v>
      </c>
      <c r="C2973">
        <v>2962096</v>
      </c>
      <c r="D2973">
        <v>2963082</v>
      </c>
      <c r="E2973" t="s">
        <v>9</v>
      </c>
      <c r="F2973">
        <v>328</v>
      </c>
      <c r="G2973" s="15">
        <v>126463572</v>
      </c>
      <c r="H2973" t="s">
        <v>9</v>
      </c>
      <c r="I2973" t="s">
        <v>871</v>
      </c>
      <c r="J2973" t="s">
        <v>9</v>
      </c>
      <c r="K2973" t="s">
        <v>870</v>
      </c>
      <c r="L2973" t="s">
        <v>173</v>
      </c>
      <c r="M2973" s="14" t="b">
        <f t="shared" si="237"/>
        <v>0</v>
      </c>
      <c r="N2973" s="14">
        <f t="shared" si="234"/>
        <v>0</v>
      </c>
      <c r="O2973" s="14">
        <f t="shared" si="235"/>
        <v>33</v>
      </c>
      <c r="P2973" s="14" t="b">
        <f t="shared" si="236"/>
        <v>1</v>
      </c>
      <c r="Q2973" t="b">
        <f t="shared" si="233"/>
        <v>1</v>
      </c>
    </row>
    <row r="2974" spans="1:17" x14ac:dyDescent="0.25">
      <c r="A2974" t="s">
        <v>6687</v>
      </c>
      <c r="B2974" t="s">
        <v>108</v>
      </c>
      <c r="C2974">
        <v>2963352</v>
      </c>
      <c r="D2974">
        <v>2963966</v>
      </c>
      <c r="E2974" t="s">
        <v>12</v>
      </c>
      <c r="F2974">
        <v>204</v>
      </c>
      <c r="G2974" s="15">
        <v>126463573</v>
      </c>
      <c r="H2974" t="s">
        <v>9</v>
      </c>
      <c r="I2974" t="s">
        <v>869</v>
      </c>
      <c r="J2974" t="s">
        <v>9</v>
      </c>
      <c r="K2974" t="s">
        <v>868</v>
      </c>
      <c r="L2974" t="s">
        <v>867</v>
      </c>
      <c r="M2974" s="14" t="b">
        <f t="shared" si="237"/>
        <v>0</v>
      </c>
      <c r="N2974" s="14">
        <f t="shared" si="234"/>
        <v>0</v>
      </c>
      <c r="O2974" s="14">
        <f t="shared" si="235"/>
        <v>270</v>
      </c>
      <c r="P2974" s="14" t="b">
        <f t="shared" si="236"/>
        <v>0</v>
      </c>
      <c r="Q2974" t="b">
        <f t="shared" si="233"/>
        <v>0</v>
      </c>
    </row>
    <row r="2975" spans="1:17" x14ac:dyDescent="0.25">
      <c r="A2975" t="s">
        <v>6687</v>
      </c>
      <c r="B2975" t="s">
        <v>108</v>
      </c>
      <c r="C2975">
        <v>2963947</v>
      </c>
      <c r="D2975">
        <v>2964912</v>
      </c>
      <c r="E2975" t="s">
        <v>12</v>
      </c>
      <c r="F2975">
        <v>321</v>
      </c>
      <c r="G2975" s="15">
        <v>126463574</v>
      </c>
      <c r="H2975" t="s">
        <v>9</v>
      </c>
      <c r="I2975" t="s">
        <v>866</v>
      </c>
      <c r="J2975" t="s">
        <v>9</v>
      </c>
      <c r="K2975" t="s">
        <v>865</v>
      </c>
      <c r="L2975" t="s">
        <v>864</v>
      </c>
      <c r="M2975" s="14" t="b">
        <f t="shared" si="237"/>
        <v>1</v>
      </c>
      <c r="N2975" s="14">
        <f t="shared" si="234"/>
        <v>0</v>
      </c>
      <c r="O2975" s="14">
        <f t="shared" si="235"/>
        <v>-19</v>
      </c>
      <c r="P2975" s="14" t="b">
        <f t="shared" si="236"/>
        <v>1</v>
      </c>
      <c r="Q2975" t="b">
        <f t="shared" si="233"/>
        <v>1</v>
      </c>
    </row>
    <row r="2976" spans="1:17" x14ac:dyDescent="0.25">
      <c r="A2976" t="s">
        <v>6687</v>
      </c>
      <c r="B2976" t="s">
        <v>108</v>
      </c>
      <c r="C2976">
        <v>2964916</v>
      </c>
      <c r="D2976">
        <v>2965530</v>
      </c>
      <c r="E2976" t="s">
        <v>12</v>
      </c>
      <c r="F2976">
        <v>204</v>
      </c>
      <c r="G2976" s="15">
        <v>126463575</v>
      </c>
      <c r="H2976" t="s">
        <v>9</v>
      </c>
      <c r="I2976" t="s">
        <v>863</v>
      </c>
      <c r="J2976" t="s">
        <v>9</v>
      </c>
      <c r="K2976" t="s">
        <v>862</v>
      </c>
      <c r="L2976" t="s">
        <v>126</v>
      </c>
      <c r="M2976" s="14" t="b">
        <f t="shared" si="237"/>
        <v>0</v>
      </c>
      <c r="N2976" s="14">
        <f t="shared" si="234"/>
        <v>0</v>
      </c>
      <c r="O2976" s="14">
        <f t="shared" si="235"/>
        <v>4</v>
      </c>
      <c r="P2976" s="14" t="b">
        <f t="shared" si="236"/>
        <v>1</v>
      </c>
      <c r="Q2976" t="b">
        <f t="shared" si="233"/>
        <v>0</v>
      </c>
    </row>
    <row r="2977" spans="1:17" x14ac:dyDescent="0.25">
      <c r="A2977" t="s">
        <v>6687</v>
      </c>
      <c r="B2977" t="s">
        <v>108</v>
      </c>
      <c r="C2977">
        <v>2965554</v>
      </c>
      <c r="D2977">
        <v>2966045</v>
      </c>
      <c r="E2977" t="s">
        <v>12</v>
      </c>
      <c r="F2977">
        <v>163</v>
      </c>
      <c r="G2977" s="15">
        <v>126463576</v>
      </c>
      <c r="H2977" t="s">
        <v>9</v>
      </c>
      <c r="I2977" t="s">
        <v>861</v>
      </c>
      <c r="J2977" t="s">
        <v>9</v>
      </c>
      <c r="K2977" t="s">
        <v>860</v>
      </c>
      <c r="L2977" t="s">
        <v>859</v>
      </c>
      <c r="M2977" s="14" t="b">
        <f t="shared" si="237"/>
        <v>0</v>
      </c>
      <c r="N2977" s="14">
        <f t="shared" si="234"/>
        <v>0</v>
      </c>
      <c r="O2977" s="14">
        <f t="shared" si="235"/>
        <v>24</v>
      </c>
      <c r="P2977" s="14" t="b">
        <f t="shared" si="236"/>
        <v>1</v>
      </c>
      <c r="Q2977" t="b">
        <f t="shared" si="233"/>
        <v>0</v>
      </c>
    </row>
    <row r="2978" spans="1:17" x14ac:dyDescent="0.25">
      <c r="A2978" t="s">
        <v>6687</v>
      </c>
      <c r="B2978" t="s">
        <v>108</v>
      </c>
      <c r="C2978">
        <v>2966042</v>
      </c>
      <c r="D2978">
        <v>2966803</v>
      </c>
      <c r="E2978" t="s">
        <v>12</v>
      </c>
      <c r="F2978">
        <v>253</v>
      </c>
      <c r="G2978" s="15">
        <v>126463577</v>
      </c>
      <c r="H2978" t="s">
        <v>9</v>
      </c>
      <c r="I2978" t="s">
        <v>858</v>
      </c>
      <c r="J2978" t="s">
        <v>9</v>
      </c>
      <c r="K2978" t="s">
        <v>857</v>
      </c>
      <c r="L2978" t="s">
        <v>511</v>
      </c>
      <c r="M2978" s="14" t="b">
        <f t="shared" si="237"/>
        <v>1</v>
      </c>
      <c r="N2978" s="14">
        <f t="shared" si="234"/>
        <v>0</v>
      </c>
      <c r="O2978" s="14">
        <f t="shared" si="235"/>
        <v>-3</v>
      </c>
      <c r="P2978" s="14" t="b">
        <f t="shared" si="236"/>
        <v>1</v>
      </c>
      <c r="Q2978" t="b">
        <f t="shared" si="233"/>
        <v>0</v>
      </c>
    </row>
    <row r="2979" spans="1:17" x14ac:dyDescent="0.25">
      <c r="A2979" t="s">
        <v>6687</v>
      </c>
      <c r="B2979" t="s">
        <v>108</v>
      </c>
      <c r="C2979">
        <v>2967029</v>
      </c>
      <c r="D2979">
        <v>2967604</v>
      </c>
      <c r="E2979" t="s">
        <v>12</v>
      </c>
      <c r="F2979">
        <v>191</v>
      </c>
      <c r="G2979" s="15">
        <v>126463578</v>
      </c>
      <c r="H2979" t="s">
        <v>9</v>
      </c>
      <c r="I2979" t="s">
        <v>856</v>
      </c>
      <c r="J2979" t="s">
        <v>9</v>
      </c>
      <c r="K2979" t="s">
        <v>855</v>
      </c>
      <c r="L2979" t="s">
        <v>854</v>
      </c>
      <c r="M2979" s="14" t="b">
        <f t="shared" si="237"/>
        <v>0</v>
      </c>
      <c r="N2979" s="14">
        <f t="shared" si="234"/>
        <v>0</v>
      </c>
      <c r="O2979" s="14">
        <f t="shared" si="235"/>
        <v>226</v>
      </c>
      <c r="P2979" s="14" t="b">
        <f t="shared" si="236"/>
        <v>0</v>
      </c>
      <c r="Q2979" t="b">
        <f t="shared" si="233"/>
        <v>0</v>
      </c>
    </row>
    <row r="2980" spans="1:17" x14ac:dyDescent="0.25">
      <c r="A2980" t="s">
        <v>6687</v>
      </c>
      <c r="B2980" t="s">
        <v>108</v>
      </c>
      <c r="C2980">
        <v>2967638</v>
      </c>
      <c r="D2980">
        <v>2968102</v>
      </c>
      <c r="E2980" t="s">
        <v>12</v>
      </c>
      <c r="F2980">
        <v>154</v>
      </c>
      <c r="G2980" s="15">
        <v>126463579</v>
      </c>
      <c r="H2980" t="s">
        <v>9</v>
      </c>
      <c r="I2980" t="s">
        <v>853</v>
      </c>
      <c r="J2980" t="s">
        <v>9</v>
      </c>
      <c r="K2980" t="s">
        <v>852</v>
      </c>
      <c r="L2980" t="s">
        <v>851</v>
      </c>
      <c r="M2980" s="14" t="b">
        <f t="shared" si="237"/>
        <v>0</v>
      </c>
      <c r="N2980" s="14">
        <f t="shared" si="234"/>
        <v>0</v>
      </c>
      <c r="O2980" s="14">
        <f t="shared" si="235"/>
        <v>34</v>
      </c>
      <c r="P2980" s="14" t="b">
        <f t="shared" si="236"/>
        <v>1</v>
      </c>
      <c r="Q2980" t="b">
        <f t="shared" si="233"/>
        <v>1</v>
      </c>
    </row>
    <row r="2981" spans="1:17" x14ac:dyDescent="0.25">
      <c r="A2981" t="s">
        <v>6687</v>
      </c>
      <c r="B2981" t="s">
        <v>108</v>
      </c>
      <c r="C2981">
        <v>2968512</v>
      </c>
      <c r="D2981">
        <v>2969405</v>
      </c>
      <c r="E2981" t="s">
        <v>9</v>
      </c>
      <c r="F2981">
        <v>297</v>
      </c>
      <c r="G2981" s="15">
        <v>126463580</v>
      </c>
      <c r="H2981" t="s">
        <v>9</v>
      </c>
      <c r="I2981" t="s">
        <v>850</v>
      </c>
      <c r="J2981" t="s">
        <v>9</v>
      </c>
      <c r="K2981" t="s">
        <v>849</v>
      </c>
      <c r="L2981" t="s">
        <v>848</v>
      </c>
      <c r="M2981" s="14" t="b">
        <f t="shared" si="237"/>
        <v>0</v>
      </c>
      <c r="N2981" s="14">
        <f t="shared" si="234"/>
        <v>0</v>
      </c>
      <c r="O2981" s="14">
        <f t="shared" si="235"/>
        <v>410</v>
      </c>
      <c r="P2981" s="14" t="b">
        <f t="shared" si="236"/>
        <v>0</v>
      </c>
      <c r="Q2981" t="b">
        <f t="shared" si="233"/>
        <v>0</v>
      </c>
    </row>
    <row r="2982" spans="1:17" x14ac:dyDescent="0.25">
      <c r="A2982" t="s">
        <v>6687</v>
      </c>
      <c r="B2982" t="s">
        <v>108</v>
      </c>
      <c r="C2982">
        <v>2969819</v>
      </c>
      <c r="D2982">
        <v>2970616</v>
      </c>
      <c r="E2982" t="s">
        <v>9</v>
      </c>
      <c r="F2982">
        <v>265</v>
      </c>
      <c r="G2982" s="15">
        <v>126463581</v>
      </c>
      <c r="H2982" t="s">
        <v>9</v>
      </c>
      <c r="I2982" t="s">
        <v>847</v>
      </c>
      <c r="J2982" t="s">
        <v>9</v>
      </c>
      <c r="K2982" t="s">
        <v>846</v>
      </c>
      <c r="L2982" t="s">
        <v>845</v>
      </c>
      <c r="M2982" s="14" t="b">
        <f t="shared" si="237"/>
        <v>0</v>
      </c>
      <c r="N2982" s="14">
        <f t="shared" si="234"/>
        <v>0</v>
      </c>
      <c r="O2982" s="14">
        <f t="shared" si="235"/>
        <v>414</v>
      </c>
      <c r="P2982" s="14" t="b">
        <f t="shared" si="236"/>
        <v>0</v>
      </c>
      <c r="Q2982" t="b">
        <f t="shared" si="233"/>
        <v>0</v>
      </c>
    </row>
    <row r="2983" spans="1:17" x14ac:dyDescent="0.25">
      <c r="A2983" t="s">
        <v>6687</v>
      </c>
      <c r="B2983" t="s">
        <v>108</v>
      </c>
      <c r="C2983">
        <v>2970651</v>
      </c>
      <c r="D2983">
        <v>2971445</v>
      </c>
      <c r="E2983" t="s">
        <v>9</v>
      </c>
      <c r="F2983">
        <v>264</v>
      </c>
      <c r="G2983" s="15">
        <v>126463582</v>
      </c>
      <c r="H2983" t="s">
        <v>9</v>
      </c>
      <c r="I2983" t="s">
        <v>844</v>
      </c>
      <c r="J2983" t="s">
        <v>9</v>
      </c>
      <c r="K2983" t="s">
        <v>843</v>
      </c>
      <c r="L2983" t="s">
        <v>842</v>
      </c>
      <c r="M2983" s="14" t="b">
        <f t="shared" si="237"/>
        <v>0</v>
      </c>
      <c r="N2983" s="14">
        <f t="shared" si="234"/>
        <v>0</v>
      </c>
      <c r="O2983" s="14">
        <f t="shared" si="235"/>
        <v>35</v>
      </c>
      <c r="P2983" s="14" t="b">
        <f t="shared" si="236"/>
        <v>1</v>
      </c>
      <c r="Q2983" t="b">
        <f t="shared" si="233"/>
        <v>1</v>
      </c>
    </row>
    <row r="2984" spans="1:17" x14ac:dyDescent="0.25">
      <c r="A2984" t="s">
        <v>6687</v>
      </c>
      <c r="B2984" t="s">
        <v>108</v>
      </c>
      <c r="C2984">
        <v>2971710</v>
      </c>
      <c r="D2984">
        <v>2972324</v>
      </c>
      <c r="E2984" t="s">
        <v>12</v>
      </c>
      <c r="F2984">
        <v>204</v>
      </c>
      <c r="G2984" s="15">
        <v>126463583</v>
      </c>
      <c r="H2984" t="s">
        <v>9</v>
      </c>
      <c r="I2984" t="s">
        <v>841</v>
      </c>
      <c r="J2984" t="s">
        <v>9</v>
      </c>
      <c r="K2984" t="s">
        <v>840</v>
      </c>
      <c r="L2984" t="s">
        <v>126</v>
      </c>
      <c r="M2984" s="14" t="b">
        <f t="shared" si="237"/>
        <v>0</v>
      </c>
      <c r="N2984" s="14">
        <f t="shared" si="234"/>
        <v>0</v>
      </c>
      <c r="O2984" s="14">
        <f t="shared" si="235"/>
        <v>265</v>
      </c>
      <c r="P2984" s="14" t="b">
        <f t="shared" si="236"/>
        <v>0</v>
      </c>
      <c r="Q2984" t="b">
        <f t="shared" si="233"/>
        <v>0</v>
      </c>
    </row>
    <row r="2985" spans="1:17" x14ac:dyDescent="0.25">
      <c r="A2985" t="s">
        <v>6687</v>
      </c>
      <c r="B2985" t="s">
        <v>108</v>
      </c>
      <c r="C2985">
        <v>2972361</v>
      </c>
      <c r="D2985">
        <v>2973968</v>
      </c>
      <c r="E2985" t="s">
        <v>12</v>
      </c>
      <c r="F2985">
        <v>535</v>
      </c>
      <c r="G2985" s="15">
        <v>126463584</v>
      </c>
      <c r="H2985" t="s">
        <v>839</v>
      </c>
      <c r="I2985" t="s">
        <v>838</v>
      </c>
      <c r="J2985" t="s">
        <v>9</v>
      </c>
      <c r="K2985" t="s">
        <v>837</v>
      </c>
      <c r="L2985" t="s">
        <v>836</v>
      </c>
      <c r="M2985" s="14" t="b">
        <f t="shared" si="237"/>
        <v>0</v>
      </c>
      <c r="N2985" s="14">
        <f t="shared" si="234"/>
        <v>0</v>
      </c>
      <c r="O2985" s="14">
        <f t="shared" si="235"/>
        <v>37</v>
      </c>
      <c r="P2985" s="14" t="b">
        <f t="shared" si="236"/>
        <v>1</v>
      </c>
      <c r="Q2985" t="b">
        <f t="shared" si="233"/>
        <v>1</v>
      </c>
    </row>
    <row r="2986" spans="1:17" x14ac:dyDescent="0.25">
      <c r="A2986" t="s">
        <v>6687</v>
      </c>
      <c r="B2986" t="s">
        <v>108</v>
      </c>
      <c r="C2986">
        <v>2974007</v>
      </c>
      <c r="D2986">
        <v>2974615</v>
      </c>
      <c r="E2986" t="s">
        <v>12</v>
      </c>
      <c r="F2986">
        <v>202</v>
      </c>
      <c r="G2986" s="15">
        <v>126463585</v>
      </c>
      <c r="H2986" t="s">
        <v>9</v>
      </c>
      <c r="I2986" t="s">
        <v>835</v>
      </c>
      <c r="J2986" t="s">
        <v>9</v>
      </c>
      <c r="K2986" t="s">
        <v>834</v>
      </c>
      <c r="L2986" t="s">
        <v>126</v>
      </c>
      <c r="M2986" s="14" t="b">
        <f t="shared" si="237"/>
        <v>0</v>
      </c>
      <c r="N2986" s="14">
        <f t="shared" si="234"/>
        <v>0</v>
      </c>
      <c r="O2986" s="14">
        <f t="shared" si="235"/>
        <v>39</v>
      </c>
      <c r="P2986" s="14" t="b">
        <f t="shared" si="236"/>
        <v>1</v>
      </c>
      <c r="Q2986" t="b">
        <f t="shared" si="233"/>
        <v>0</v>
      </c>
    </row>
    <row r="2987" spans="1:17" x14ac:dyDescent="0.25">
      <c r="A2987" t="s">
        <v>6687</v>
      </c>
      <c r="B2987" t="s">
        <v>108</v>
      </c>
      <c r="C2987">
        <v>2974612</v>
      </c>
      <c r="D2987">
        <v>2977122</v>
      </c>
      <c r="E2987" t="s">
        <v>12</v>
      </c>
      <c r="F2987">
        <v>836</v>
      </c>
      <c r="G2987" s="15">
        <v>126463586</v>
      </c>
      <c r="H2987" t="s">
        <v>833</v>
      </c>
      <c r="I2987" t="s">
        <v>832</v>
      </c>
      <c r="J2987" t="s">
        <v>9</v>
      </c>
      <c r="K2987" t="s">
        <v>831</v>
      </c>
      <c r="L2987" t="s">
        <v>830</v>
      </c>
      <c r="M2987" s="14" t="b">
        <f t="shared" si="237"/>
        <v>1</v>
      </c>
      <c r="N2987" s="14">
        <f t="shared" si="234"/>
        <v>0</v>
      </c>
      <c r="O2987" s="14">
        <f t="shared" si="235"/>
        <v>-3</v>
      </c>
      <c r="P2987" s="14" t="b">
        <f t="shared" si="236"/>
        <v>1</v>
      </c>
      <c r="Q2987" t="b">
        <f t="shared" si="233"/>
        <v>0</v>
      </c>
    </row>
    <row r="2988" spans="1:17" x14ac:dyDescent="0.25">
      <c r="A2988" t="s">
        <v>6687</v>
      </c>
      <c r="B2988" t="s">
        <v>108</v>
      </c>
      <c r="C2988">
        <v>2977234</v>
      </c>
      <c r="D2988">
        <v>2977374</v>
      </c>
      <c r="E2988" t="s">
        <v>9</v>
      </c>
      <c r="F2988">
        <v>46</v>
      </c>
      <c r="G2988" s="15">
        <v>126463587</v>
      </c>
      <c r="H2988" t="s">
        <v>9</v>
      </c>
      <c r="I2988" t="s">
        <v>829</v>
      </c>
      <c r="J2988" t="s">
        <v>9</v>
      </c>
      <c r="K2988" t="s">
        <v>9</v>
      </c>
      <c r="L2988" t="s">
        <v>126</v>
      </c>
      <c r="M2988" s="14" t="b">
        <f t="shared" si="237"/>
        <v>0</v>
      </c>
      <c r="N2988" s="14">
        <f t="shared" si="234"/>
        <v>0</v>
      </c>
      <c r="O2988" s="14">
        <f t="shared" si="235"/>
        <v>112</v>
      </c>
      <c r="P2988" s="14" t="b">
        <f t="shared" si="236"/>
        <v>0</v>
      </c>
      <c r="Q2988" t="b">
        <f t="shared" si="233"/>
        <v>0</v>
      </c>
    </row>
    <row r="2989" spans="1:17" x14ac:dyDescent="0.25">
      <c r="A2989" t="s">
        <v>6687</v>
      </c>
      <c r="B2989" t="s">
        <v>108</v>
      </c>
      <c r="C2989">
        <v>2977511</v>
      </c>
      <c r="D2989">
        <v>2977909</v>
      </c>
      <c r="E2989" t="s">
        <v>9</v>
      </c>
      <c r="F2989">
        <v>132</v>
      </c>
      <c r="G2989" s="15">
        <v>126463588</v>
      </c>
      <c r="H2989" t="s">
        <v>9</v>
      </c>
      <c r="I2989" t="s">
        <v>828</v>
      </c>
      <c r="J2989" t="s">
        <v>9</v>
      </c>
      <c r="K2989" t="s">
        <v>721</v>
      </c>
      <c r="L2989" t="s">
        <v>827</v>
      </c>
      <c r="M2989" s="14" t="b">
        <f t="shared" si="237"/>
        <v>0</v>
      </c>
      <c r="N2989" s="14">
        <f t="shared" si="234"/>
        <v>0</v>
      </c>
      <c r="O2989" s="14">
        <f t="shared" si="235"/>
        <v>137</v>
      </c>
      <c r="P2989" s="14" t="b">
        <f t="shared" si="236"/>
        <v>0</v>
      </c>
      <c r="Q2989" t="b">
        <f t="shared" si="233"/>
        <v>0</v>
      </c>
    </row>
    <row r="2990" spans="1:17" x14ac:dyDescent="0.25">
      <c r="A2990" t="s">
        <v>6687</v>
      </c>
      <c r="B2990" t="s">
        <v>108</v>
      </c>
      <c r="C2990">
        <v>2977906</v>
      </c>
      <c r="D2990">
        <v>2979243</v>
      </c>
      <c r="E2990" t="s">
        <v>9</v>
      </c>
      <c r="F2990">
        <v>445</v>
      </c>
      <c r="G2990" s="15">
        <v>126463589</v>
      </c>
      <c r="H2990" t="s">
        <v>826</v>
      </c>
      <c r="I2990" t="s">
        <v>825</v>
      </c>
      <c r="J2990" t="s">
        <v>9</v>
      </c>
      <c r="K2990" t="s">
        <v>824</v>
      </c>
      <c r="L2990" t="s">
        <v>823</v>
      </c>
      <c r="M2990" s="14" t="b">
        <f t="shared" si="237"/>
        <v>1</v>
      </c>
      <c r="N2990" s="14">
        <f t="shared" si="234"/>
        <v>0</v>
      </c>
      <c r="O2990" s="14">
        <f t="shared" si="235"/>
        <v>-3</v>
      </c>
      <c r="P2990" s="14" t="b">
        <f t="shared" si="236"/>
        <v>1</v>
      </c>
      <c r="Q2990" t="b">
        <f t="shared" si="233"/>
        <v>1</v>
      </c>
    </row>
    <row r="2991" spans="1:17" x14ac:dyDescent="0.25">
      <c r="A2991" t="s">
        <v>6687</v>
      </c>
      <c r="B2991" t="s">
        <v>108</v>
      </c>
      <c r="C2991">
        <v>2979266</v>
      </c>
      <c r="D2991">
        <v>2980120</v>
      </c>
      <c r="E2991" t="s">
        <v>9</v>
      </c>
      <c r="F2991">
        <v>284</v>
      </c>
      <c r="G2991" s="15">
        <v>126463590</v>
      </c>
      <c r="H2991" t="s">
        <v>9</v>
      </c>
      <c r="I2991" t="s">
        <v>822</v>
      </c>
      <c r="J2991" t="s">
        <v>9</v>
      </c>
      <c r="K2991" t="s">
        <v>821</v>
      </c>
      <c r="L2991" t="s">
        <v>820</v>
      </c>
      <c r="M2991" s="14" t="b">
        <f t="shared" si="237"/>
        <v>0</v>
      </c>
      <c r="N2991" s="14">
        <f t="shared" si="234"/>
        <v>0</v>
      </c>
      <c r="O2991" s="14">
        <f t="shared" si="235"/>
        <v>23</v>
      </c>
      <c r="P2991" s="14" t="b">
        <f t="shared" si="236"/>
        <v>1</v>
      </c>
      <c r="Q2991" t="b">
        <f t="shared" si="233"/>
        <v>0</v>
      </c>
    </row>
    <row r="2992" spans="1:17" x14ac:dyDescent="0.25">
      <c r="A2992" t="s">
        <v>6687</v>
      </c>
      <c r="B2992" t="s">
        <v>108</v>
      </c>
      <c r="C2992">
        <v>2980320</v>
      </c>
      <c r="D2992">
        <v>2983046</v>
      </c>
      <c r="E2992" t="s">
        <v>12</v>
      </c>
      <c r="F2992">
        <v>908</v>
      </c>
      <c r="G2992" s="15">
        <v>126463591</v>
      </c>
      <c r="H2992" t="s">
        <v>9</v>
      </c>
      <c r="I2992" t="s">
        <v>819</v>
      </c>
      <c r="J2992" t="s">
        <v>9</v>
      </c>
      <c r="K2992" t="s">
        <v>818</v>
      </c>
      <c r="L2992" t="s">
        <v>817</v>
      </c>
      <c r="M2992" s="14" t="b">
        <f t="shared" si="237"/>
        <v>0</v>
      </c>
      <c r="N2992" s="14">
        <f t="shared" si="234"/>
        <v>0</v>
      </c>
      <c r="O2992" s="14">
        <f t="shared" si="235"/>
        <v>200</v>
      </c>
      <c r="P2992" s="14" t="b">
        <f t="shared" si="236"/>
        <v>0</v>
      </c>
      <c r="Q2992" t="b">
        <f t="shared" si="233"/>
        <v>0</v>
      </c>
    </row>
    <row r="2993" spans="1:17" x14ac:dyDescent="0.25">
      <c r="A2993" t="s">
        <v>6687</v>
      </c>
      <c r="B2993" t="s">
        <v>108</v>
      </c>
      <c r="C2993">
        <v>2983161</v>
      </c>
      <c r="D2993">
        <v>2984699</v>
      </c>
      <c r="E2993" t="s">
        <v>12</v>
      </c>
      <c r="F2993">
        <v>512</v>
      </c>
      <c r="G2993" s="15">
        <v>126463592</v>
      </c>
      <c r="H2993" t="s">
        <v>9</v>
      </c>
      <c r="I2993" t="s">
        <v>816</v>
      </c>
      <c r="J2993" t="s">
        <v>9</v>
      </c>
      <c r="K2993" t="s">
        <v>815</v>
      </c>
      <c r="L2993" t="s">
        <v>814</v>
      </c>
      <c r="M2993" s="14" t="b">
        <f t="shared" si="237"/>
        <v>0</v>
      </c>
      <c r="N2993" s="14">
        <f t="shared" si="234"/>
        <v>0</v>
      </c>
      <c r="O2993" s="14">
        <f t="shared" si="235"/>
        <v>115</v>
      </c>
      <c r="P2993" s="14" t="b">
        <f t="shared" si="236"/>
        <v>0</v>
      </c>
      <c r="Q2993" t="b">
        <f t="shared" si="233"/>
        <v>0</v>
      </c>
    </row>
    <row r="2994" spans="1:17" x14ac:dyDescent="0.25">
      <c r="A2994" t="s">
        <v>6687</v>
      </c>
      <c r="B2994" t="s">
        <v>108</v>
      </c>
      <c r="C2994">
        <v>2984770</v>
      </c>
      <c r="D2994">
        <v>2985441</v>
      </c>
      <c r="E2994" t="s">
        <v>9</v>
      </c>
      <c r="F2994">
        <v>223</v>
      </c>
      <c r="G2994" s="15">
        <v>126463593</v>
      </c>
      <c r="H2994" t="s">
        <v>813</v>
      </c>
      <c r="I2994" t="s">
        <v>812</v>
      </c>
      <c r="J2994" t="s">
        <v>9</v>
      </c>
      <c r="K2994" t="s">
        <v>811</v>
      </c>
      <c r="L2994" t="s">
        <v>810</v>
      </c>
      <c r="M2994" s="14" t="b">
        <f t="shared" si="237"/>
        <v>0</v>
      </c>
      <c r="N2994" s="14">
        <f t="shared" si="234"/>
        <v>0</v>
      </c>
      <c r="O2994" s="14">
        <f t="shared" si="235"/>
        <v>71</v>
      </c>
      <c r="P2994" s="14" t="b">
        <f t="shared" si="236"/>
        <v>1</v>
      </c>
      <c r="Q2994" t="b">
        <f t="shared" si="233"/>
        <v>1</v>
      </c>
    </row>
    <row r="2995" spans="1:17" x14ac:dyDescent="0.25">
      <c r="A2995" t="s">
        <v>6687</v>
      </c>
      <c r="B2995" t="s">
        <v>108</v>
      </c>
      <c r="C2995">
        <v>2985709</v>
      </c>
      <c r="D2995">
        <v>2986857</v>
      </c>
      <c r="E2995" t="s">
        <v>9</v>
      </c>
      <c r="F2995">
        <v>382</v>
      </c>
      <c r="G2995" s="15">
        <v>126463594</v>
      </c>
      <c r="H2995" t="s">
        <v>9</v>
      </c>
      <c r="I2995" t="s">
        <v>809</v>
      </c>
      <c r="J2995" t="s">
        <v>9</v>
      </c>
      <c r="K2995" t="s">
        <v>808</v>
      </c>
      <c r="L2995" t="s">
        <v>807</v>
      </c>
      <c r="M2995" s="14" t="b">
        <f t="shared" si="237"/>
        <v>0</v>
      </c>
      <c r="N2995" s="14">
        <f t="shared" si="234"/>
        <v>0</v>
      </c>
      <c r="O2995" s="14">
        <f t="shared" si="235"/>
        <v>268</v>
      </c>
      <c r="P2995" s="14" t="b">
        <f t="shared" si="236"/>
        <v>0</v>
      </c>
      <c r="Q2995" t="b">
        <f t="shared" si="233"/>
        <v>0</v>
      </c>
    </row>
    <row r="2996" spans="1:17" x14ac:dyDescent="0.25">
      <c r="A2996" t="s">
        <v>6687</v>
      </c>
      <c r="B2996" t="s">
        <v>108</v>
      </c>
      <c r="C2996">
        <v>2986930</v>
      </c>
      <c r="D2996">
        <v>2988840</v>
      </c>
      <c r="E2996" t="s">
        <v>9</v>
      </c>
      <c r="F2996">
        <v>636</v>
      </c>
      <c r="G2996" s="15">
        <v>126463595</v>
      </c>
      <c r="H2996" t="s">
        <v>806</v>
      </c>
      <c r="I2996" t="s">
        <v>805</v>
      </c>
      <c r="J2996" t="s">
        <v>9</v>
      </c>
      <c r="K2996" t="s">
        <v>804</v>
      </c>
      <c r="L2996" t="s">
        <v>803</v>
      </c>
      <c r="M2996" s="14" t="b">
        <f t="shared" si="237"/>
        <v>0</v>
      </c>
      <c r="N2996" s="14">
        <f t="shared" si="234"/>
        <v>0</v>
      </c>
      <c r="O2996" s="14">
        <f t="shared" si="235"/>
        <v>73</v>
      </c>
      <c r="P2996" s="14" t="b">
        <f t="shared" si="236"/>
        <v>1</v>
      </c>
      <c r="Q2996" t="b">
        <f t="shared" si="233"/>
        <v>1</v>
      </c>
    </row>
    <row r="2997" spans="1:17" x14ac:dyDescent="0.25">
      <c r="A2997" t="s">
        <v>6687</v>
      </c>
      <c r="B2997" t="s">
        <v>108</v>
      </c>
      <c r="C2997">
        <v>2989052</v>
      </c>
      <c r="D2997">
        <v>2990017</v>
      </c>
      <c r="E2997" t="s">
        <v>9</v>
      </c>
      <c r="F2997">
        <v>321</v>
      </c>
      <c r="G2997" s="15">
        <v>126463596</v>
      </c>
      <c r="H2997" t="s">
        <v>9</v>
      </c>
      <c r="I2997" t="s">
        <v>802</v>
      </c>
      <c r="J2997" t="s">
        <v>9</v>
      </c>
      <c r="K2997" t="s">
        <v>246</v>
      </c>
      <c r="L2997" t="s">
        <v>801</v>
      </c>
      <c r="M2997" s="14" t="b">
        <f t="shared" si="237"/>
        <v>0</v>
      </c>
      <c r="N2997" s="14">
        <f t="shared" si="234"/>
        <v>0</v>
      </c>
      <c r="O2997" s="14">
        <f t="shared" si="235"/>
        <v>212</v>
      </c>
      <c r="P2997" s="14" t="b">
        <f t="shared" si="236"/>
        <v>0</v>
      </c>
      <c r="Q2997" t="b">
        <f t="shared" si="233"/>
        <v>0</v>
      </c>
    </row>
    <row r="2998" spans="1:17" x14ac:dyDescent="0.25">
      <c r="A2998" t="s">
        <v>6687</v>
      </c>
      <c r="B2998" t="s">
        <v>108</v>
      </c>
      <c r="C2998">
        <v>2990079</v>
      </c>
      <c r="D2998">
        <v>2990822</v>
      </c>
      <c r="E2998" t="s">
        <v>12</v>
      </c>
      <c r="F2998">
        <v>247</v>
      </c>
      <c r="G2998" s="15">
        <v>126463597</v>
      </c>
      <c r="H2998" t="s">
        <v>9</v>
      </c>
      <c r="I2998" t="s">
        <v>800</v>
      </c>
      <c r="J2998" t="s">
        <v>9</v>
      </c>
      <c r="K2998" t="s">
        <v>799</v>
      </c>
      <c r="L2998" t="s">
        <v>798</v>
      </c>
      <c r="M2998" s="14" t="b">
        <f t="shared" si="237"/>
        <v>0</v>
      </c>
      <c r="N2998" s="14">
        <f t="shared" si="234"/>
        <v>0</v>
      </c>
      <c r="O2998" s="14">
        <f t="shared" si="235"/>
        <v>62</v>
      </c>
      <c r="P2998" s="14" t="b">
        <f t="shared" si="236"/>
        <v>1</v>
      </c>
      <c r="Q2998" t="b">
        <f t="shared" si="233"/>
        <v>1</v>
      </c>
    </row>
    <row r="2999" spans="1:17" x14ac:dyDescent="0.25">
      <c r="A2999" t="s">
        <v>6687</v>
      </c>
      <c r="B2999" t="s">
        <v>108</v>
      </c>
      <c r="C2999">
        <v>2990864</v>
      </c>
      <c r="D2999">
        <v>2992165</v>
      </c>
      <c r="E2999" t="s">
        <v>9</v>
      </c>
      <c r="F2999">
        <v>433</v>
      </c>
      <c r="G2999" s="15">
        <v>126463598</v>
      </c>
      <c r="H2999" t="s">
        <v>9</v>
      </c>
      <c r="I2999" t="s">
        <v>797</v>
      </c>
      <c r="J2999" t="s">
        <v>9</v>
      </c>
      <c r="K2999" t="s">
        <v>796</v>
      </c>
      <c r="L2999" t="s">
        <v>795</v>
      </c>
      <c r="M2999" s="14" t="b">
        <f t="shared" si="237"/>
        <v>0</v>
      </c>
      <c r="N2999" s="14">
        <f t="shared" si="234"/>
        <v>0</v>
      </c>
      <c r="O2999" s="14">
        <f t="shared" si="235"/>
        <v>42</v>
      </c>
      <c r="P2999" s="14" t="b">
        <f t="shared" si="236"/>
        <v>1</v>
      </c>
      <c r="Q2999" t="b">
        <f t="shared" si="233"/>
        <v>0</v>
      </c>
    </row>
    <row r="3000" spans="1:17" x14ac:dyDescent="0.25">
      <c r="A3000" t="s">
        <v>6687</v>
      </c>
      <c r="B3000" t="s">
        <v>108</v>
      </c>
      <c r="C3000">
        <v>2992162</v>
      </c>
      <c r="D3000">
        <v>2993598</v>
      </c>
      <c r="E3000" t="s">
        <v>9</v>
      </c>
      <c r="F3000">
        <v>478</v>
      </c>
      <c r="G3000" s="15">
        <v>126463599</v>
      </c>
      <c r="H3000" t="s">
        <v>9</v>
      </c>
      <c r="I3000" t="s">
        <v>794</v>
      </c>
      <c r="J3000" t="s">
        <v>9</v>
      </c>
      <c r="K3000" t="s">
        <v>793</v>
      </c>
      <c r="L3000" t="s">
        <v>792</v>
      </c>
      <c r="M3000" s="14" t="b">
        <f t="shared" si="237"/>
        <v>1</v>
      </c>
      <c r="N3000" s="14">
        <f t="shared" si="234"/>
        <v>0</v>
      </c>
      <c r="O3000" s="14">
        <f t="shared" si="235"/>
        <v>-3</v>
      </c>
      <c r="P3000" s="14" t="b">
        <f t="shared" si="236"/>
        <v>1</v>
      </c>
      <c r="Q3000" t="b">
        <f t="shared" si="233"/>
        <v>0</v>
      </c>
    </row>
    <row r="3001" spans="1:17" x14ac:dyDescent="0.25">
      <c r="A3001" t="s">
        <v>6687</v>
      </c>
      <c r="B3001" t="s">
        <v>108</v>
      </c>
      <c r="C3001">
        <v>2993598</v>
      </c>
      <c r="D3001">
        <v>2994380</v>
      </c>
      <c r="E3001" t="s">
        <v>9</v>
      </c>
      <c r="F3001">
        <v>260</v>
      </c>
      <c r="G3001" s="15">
        <v>126463600</v>
      </c>
      <c r="H3001" t="s">
        <v>9</v>
      </c>
      <c r="I3001" t="s">
        <v>791</v>
      </c>
      <c r="J3001" t="s">
        <v>9</v>
      </c>
      <c r="K3001" t="s">
        <v>609</v>
      </c>
      <c r="L3001" t="s">
        <v>511</v>
      </c>
      <c r="M3001" s="14" t="b">
        <f t="shared" si="237"/>
        <v>1</v>
      </c>
      <c r="N3001" s="14">
        <f t="shared" si="234"/>
        <v>0</v>
      </c>
      <c r="O3001" s="14">
        <f t="shared" si="235"/>
        <v>0</v>
      </c>
      <c r="P3001" s="14" t="b">
        <f t="shared" si="236"/>
        <v>1</v>
      </c>
      <c r="Q3001" t="b">
        <f t="shared" si="233"/>
        <v>0</v>
      </c>
    </row>
    <row r="3002" spans="1:17" x14ac:dyDescent="0.25">
      <c r="A3002" t="s">
        <v>6687</v>
      </c>
      <c r="B3002" t="s">
        <v>108</v>
      </c>
      <c r="C3002">
        <v>2994377</v>
      </c>
      <c r="D3002">
        <v>2995675</v>
      </c>
      <c r="E3002" t="s">
        <v>9</v>
      </c>
      <c r="F3002">
        <v>432</v>
      </c>
      <c r="G3002" s="15">
        <v>126463601</v>
      </c>
      <c r="H3002" t="s">
        <v>9</v>
      </c>
      <c r="I3002" t="s">
        <v>790</v>
      </c>
      <c r="J3002" t="s">
        <v>9</v>
      </c>
      <c r="K3002" t="s">
        <v>789</v>
      </c>
      <c r="L3002" t="s">
        <v>506</v>
      </c>
      <c r="M3002" s="14" t="b">
        <f t="shared" si="237"/>
        <v>1</v>
      </c>
      <c r="N3002" s="14">
        <f t="shared" si="234"/>
        <v>0</v>
      </c>
      <c r="O3002" s="14">
        <f t="shared" si="235"/>
        <v>-3</v>
      </c>
      <c r="P3002" s="14" t="b">
        <f t="shared" si="236"/>
        <v>1</v>
      </c>
      <c r="Q3002" t="b">
        <f t="shared" si="233"/>
        <v>0</v>
      </c>
    </row>
    <row r="3003" spans="1:17" x14ac:dyDescent="0.25">
      <c r="A3003" t="s">
        <v>6687</v>
      </c>
      <c r="B3003" t="s">
        <v>108</v>
      </c>
      <c r="C3003">
        <v>2995763</v>
      </c>
      <c r="D3003">
        <v>2996788</v>
      </c>
      <c r="E3003" t="s">
        <v>9</v>
      </c>
      <c r="F3003">
        <v>341</v>
      </c>
      <c r="G3003" s="15">
        <v>126463602</v>
      </c>
      <c r="H3003" t="s">
        <v>9</v>
      </c>
      <c r="I3003" t="s">
        <v>788</v>
      </c>
      <c r="J3003" t="s">
        <v>9</v>
      </c>
      <c r="K3003" t="s">
        <v>787</v>
      </c>
      <c r="L3003" t="s">
        <v>786</v>
      </c>
      <c r="M3003" s="14" t="b">
        <f t="shared" si="237"/>
        <v>0</v>
      </c>
      <c r="N3003" s="14">
        <f t="shared" si="234"/>
        <v>0</v>
      </c>
      <c r="O3003" s="14">
        <f t="shared" si="235"/>
        <v>88</v>
      </c>
      <c r="P3003" s="14" t="b">
        <f t="shared" si="236"/>
        <v>1</v>
      </c>
      <c r="Q3003" t="b">
        <f t="shared" si="233"/>
        <v>0</v>
      </c>
    </row>
    <row r="3004" spans="1:17" x14ac:dyDescent="0.25">
      <c r="A3004" t="s">
        <v>6687</v>
      </c>
      <c r="B3004" t="s">
        <v>108</v>
      </c>
      <c r="C3004">
        <v>2996980</v>
      </c>
      <c r="D3004">
        <v>2998257</v>
      </c>
      <c r="E3004" t="s">
        <v>12</v>
      </c>
      <c r="F3004">
        <v>425</v>
      </c>
      <c r="G3004" s="15">
        <v>126463603</v>
      </c>
      <c r="H3004" t="s">
        <v>9</v>
      </c>
      <c r="I3004" t="s">
        <v>785</v>
      </c>
      <c r="J3004" t="s">
        <v>9</v>
      </c>
      <c r="K3004" t="s">
        <v>784</v>
      </c>
      <c r="L3004" t="s">
        <v>783</v>
      </c>
      <c r="M3004" s="14" t="b">
        <f t="shared" si="237"/>
        <v>0</v>
      </c>
      <c r="N3004" s="14">
        <f t="shared" si="234"/>
        <v>0</v>
      </c>
      <c r="O3004" s="14">
        <f t="shared" si="235"/>
        <v>192</v>
      </c>
      <c r="P3004" s="14" t="b">
        <f t="shared" si="236"/>
        <v>0</v>
      </c>
      <c r="Q3004" t="b">
        <f t="shared" si="233"/>
        <v>0</v>
      </c>
    </row>
    <row r="3005" spans="1:17" x14ac:dyDescent="0.25">
      <c r="A3005" t="s">
        <v>6687</v>
      </c>
      <c r="B3005" t="s">
        <v>108</v>
      </c>
      <c r="C3005">
        <v>2998446</v>
      </c>
      <c r="D3005">
        <v>3000269</v>
      </c>
      <c r="E3005" t="s">
        <v>12</v>
      </c>
      <c r="F3005">
        <v>607</v>
      </c>
      <c r="G3005" s="15">
        <v>126463604</v>
      </c>
      <c r="H3005" t="s">
        <v>9</v>
      </c>
      <c r="I3005" t="s">
        <v>782</v>
      </c>
      <c r="J3005" t="s">
        <v>9</v>
      </c>
      <c r="K3005" t="s">
        <v>781</v>
      </c>
      <c r="L3005" t="s">
        <v>780</v>
      </c>
      <c r="M3005" s="14" t="b">
        <f t="shared" si="237"/>
        <v>0</v>
      </c>
      <c r="N3005" s="14">
        <f t="shared" si="234"/>
        <v>0</v>
      </c>
      <c r="O3005" s="14">
        <f t="shared" si="235"/>
        <v>189</v>
      </c>
      <c r="P3005" s="14" t="b">
        <f t="shared" si="236"/>
        <v>0</v>
      </c>
      <c r="Q3005" t="b">
        <f t="shared" si="233"/>
        <v>0</v>
      </c>
    </row>
    <row r="3006" spans="1:17" x14ac:dyDescent="0.25">
      <c r="A3006" t="s">
        <v>6687</v>
      </c>
      <c r="B3006" t="s">
        <v>108</v>
      </c>
      <c r="C3006">
        <v>3000269</v>
      </c>
      <c r="D3006">
        <v>3004099</v>
      </c>
      <c r="E3006" t="s">
        <v>12</v>
      </c>
      <c r="F3006">
        <v>1276</v>
      </c>
      <c r="G3006" s="15">
        <v>126463605</v>
      </c>
      <c r="H3006" t="s">
        <v>9</v>
      </c>
      <c r="I3006" t="s">
        <v>779</v>
      </c>
      <c r="J3006" t="s">
        <v>9</v>
      </c>
      <c r="K3006" t="s">
        <v>778</v>
      </c>
      <c r="L3006" t="s">
        <v>126</v>
      </c>
      <c r="M3006" s="14" t="b">
        <f t="shared" si="237"/>
        <v>1</v>
      </c>
      <c r="N3006" s="14">
        <f t="shared" si="234"/>
        <v>0</v>
      </c>
      <c r="O3006" s="14">
        <f t="shared" si="235"/>
        <v>0</v>
      </c>
      <c r="P3006" s="14" t="b">
        <f t="shared" si="236"/>
        <v>1</v>
      </c>
      <c r="Q3006" t="b">
        <f t="shared" si="233"/>
        <v>1</v>
      </c>
    </row>
    <row r="3007" spans="1:17" x14ac:dyDescent="0.25">
      <c r="A3007" t="s">
        <v>6687</v>
      </c>
      <c r="B3007" t="s">
        <v>108</v>
      </c>
      <c r="C3007">
        <v>3004266</v>
      </c>
      <c r="D3007">
        <v>3005102</v>
      </c>
      <c r="E3007" t="s">
        <v>9</v>
      </c>
      <c r="F3007">
        <v>278</v>
      </c>
      <c r="G3007" s="15">
        <v>126463606</v>
      </c>
      <c r="H3007" t="s">
        <v>9</v>
      </c>
      <c r="I3007" t="s">
        <v>777</v>
      </c>
      <c r="J3007" t="s">
        <v>9</v>
      </c>
      <c r="K3007" t="s">
        <v>776</v>
      </c>
      <c r="L3007" t="s">
        <v>775</v>
      </c>
      <c r="M3007" s="14" t="b">
        <f t="shared" si="237"/>
        <v>0</v>
      </c>
      <c r="N3007" s="14">
        <f t="shared" si="234"/>
        <v>0</v>
      </c>
      <c r="O3007" s="14">
        <f t="shared" si="235"/>
        <v>167</v>
      </c>
      <c r="P3007" s="14" t="b">
        <f t="shared" si="236"/>
        <v>0</v>
      </c>
      <c r="Q3007" t="b">
        <f t="shared" si="233"/>
        <v>0</v>
      </c>
    </row>
    <row r="3008" spans="1:17" x14ac:dyDescent="0.25">
      <c r="A3008" t="s">
        <v>6687</v>
      </c>
      <c r="B3008" t="s">
        <v>108</v>
      </c>
      <c r="C3008">
        <v>3005177</v>
      </c>
      <c r="D3008">
        <v>3005407</v>
      </c>
      <c r="E3008" t="s">
        <v>9</v>
      </c>
      <c r="F3008">
        <v>76</v>
      </c>
      <c r="G3008" s="15">
        <v>126463607</v>
      </c>
      <c r="H3008" t="s">
        <v>9</v>
      </c>
      <c r="I3008" t="s">
        <v>774</v>
      </c>
      <c r="J3008" t="s">
        <v>9</v>
      </c>
      <c r="K3008" t="s">
        <v>9</v>
      </c>
      <c r="L3008" t="s">
        <v>126</v>
      </c>
      <c r="M3008" s="14" t="b">
        <f t="shared" si="237"/>
        <v>0</v>
      </c>
      <c r="N3008" s="14">
        <f t="shared" si="234"/>
        <v>0</v>
      </c>
      <c r="O3008" s="14">
        <f t="shared" si="235"/>
        <v>75</v>
      </c>
      <c r="P3008" s="14" t="b">
        <f t="shared" si="236"/>
        <v>1</v>
      </c>
      <c r="Q3008" t="b">
        <f t="shared" si="233"/>
        <v>1</v>
      </c>
    </row>
    <row r="3009" spans="1:17" x14ac:dyDescent="0.25">
      <c r="A3009" t="s">
        <v>6687</v>
      </c>
      <c r="B3009" t="s">
        <v>108</v>
      </c>
      <c r="C3009">
        <v>3005496</v>
      </c>
      <c r="D3009">
        <v>3006158</v>
      </c>
      <c r="E3009" t="s">
        <v>9</v>
      </c>
      <c r="F3009">
        <v>220</v>
      </c>
      <c r="G3009" s="15">
        <v>126463608</v>
      </c>
      <c r="H3009" t="s">
        <v>9</v>
      </c>
      <c r="I3009" t="s">
        <v>773</v>
      </c>
      <c r="J3009" t="s">
        <v>9</v>
      </c>
      <c r="K3009" t="s">
        <v>9</v>
      </c>
      <c r="L3009" t="s">
        <v>126</v>
      </c>
      <c r="M3009" s="14" t="b">
        <f t="shared" si="237"/>
        <v>0</v>
      </c>
      <c r="N3009" s="14">
        <f t="shared" si="234"/>
        <v>0</v>
      </c>
      <c r="O3009" s="14">
        <f t="shared" si="235"/>
        <v>89</v>
      </c>
      <c r="P3009" s="14" t="b">
        <f t="shared" si="236"/>
        <v>1</v>
      </c>
      <c r="Q3009" t="b">
        <f t="shared" si="233"/>
        <v>0</v>
      </c>
    </row>
    <row r="3010" spans="1:17" x14ac:dyDescent="0.25">
      <c r="A3010" t="s">
        <v>6687</v>
      </c>
      <c r="B3010" t="s">
        <v>108</v>
      </c>
      <c r="C3010">
        <v>3006158</v>
      </c>
      <c r="D3010">
        <v>3008326</v>
      </c>
      <c r="E3010" t="s">
        <v>9</v>
      </c>
      <c r="F3010">
        <v>722</v>
      </c>
      <c r="G3010" s="15">
        <v>126463609</v>
      </c>
      <c r="H3010" t="s">
        <v>9</v>
      </c>
      <c r="I3010" t="s">
        <v>772</v>
      </c>
      <c r="J3010" t="s">
        <v>9</v>
      </c>
      <c r="K3010" t="s">
        <v>9</v>
      </c>
      <c r="L3010" t="s">
        <v>126</v>
      </c>
      <c r="M3010" s="14" t="b">
        <f t="shared" si="237"/>
        <v>1</v>
      </c>
      <c r="N3010" s="14">
        <f t="shared" si="234"/>
        <v>0</v>
      </c>
      <c r="O3010" s="14">
        <f t="shared" si="235"/>
        <v>0</v>
      </c>
      <c r="P3010" s="14" t="b">
        <f t="shared" si="236"/>
        <v>1</v>
      </c>
      <c r="Q3010" t="b">
        <f t="shared" si="233"/>
        <v>0</v>
      </c>
    </row>
    <row r="3011" spans="1:17" x14ac:dyDescent="0.25">
      <c r="A3011" t="s">
        <v>6687</v>
      </c>
      <c r="B3011" t="s">
        <v>108</v>
      </c>
      <c r="C3011">
        <v>3008402</v>
      </c>
      <c r="D3011">
        <v>3010369</v>
      </c>
      <c r="E3011" t="s">
        <v>9</v>
      </c>
      <c r="F3011">
        <v>655</v>
      </c>
      <c r="G3011" s="15">
        <v>126463610</v>
      </c>
      <c r="H3011" t="s">
        <v>9</v>
      </c>
      <c r="I3011" t="s">
        <v>771</v>
      </c>
      <c r="J3011" t="s">
        <v>9</v>
      </c>
      <c r="K3011" t="s">
        <v>770</v>
      </c>
      <c r="L3011" t="s">
        <v>769</v>
      </c>
      <c r="M3011" s="14" t="b">
        <f t="shared" si="237"/>
        <v>0</v>
      </c>
      <c r="N3011" s="14">
        <f t="shared" si="234"/>
        <v>0</v>
      </c>
      <c r="O3011" s="14">
        <f t="shared" si="235"/>
        <v>76</v>
      </c>
      <c r="P3011" s="14" t="b">
        <f t="shared" si="236"/>
        <v>1</v>
      </c>
      <c r="Q3011" t="b">
        <f t="shared" si="233"/>
        <v>0</v>
      </c>
    </row>
    <row r="3012" spans="1:17" x14ac:dyDescent="0.25">
      <c r="A3012" t="s">
        <v>6687</v>
      </c>
      <c r="B3012" t="s">
        <v>108</v>
      </c>
      <c r="C3012">
        <v>3010436</v>
      </c>
      <c r="D3012">
        <v>3011095</v>
      </c>
      <c r="E3012" t="s">
        <v>9</v>
      </c>
      <c r="F3012">
        <v>219</v>
      </c>
      <c r="G3012" s="15">
        <v>126463611</v>
      </c>
      <c r="H3012" t="s">
        <v>9</v>
      </c>
      <c r="I3012" t="s">
        <v>768</v>
      </c>
      <c r="J3012" t="s">
        <v>9</v>
      </c>
      <c r="K3012" t="s">
        <v>767</v>
      </c>
      <c r="L3012" t="s">
        <v>766</v>
      </c>
      <c r="M3012" s="14" t="b">
        <f t="shared" si="237"/>
        <v>0</v>
      </c>
      <c r="N3012" s="14">
        <f t="shared" si="234"/>
        <v>0</v>
      </c>
      <c r="O3012" s="14">
        <f t="shared" si="235"/>
        <v>67</v>
      </c>
      <c r="P3012" s="14" t="b">
        <f t="shared" si="236"/>
        <v>1</v>
      </c>
      <c r="Q3012" t="b">
        <f t="shared" si="233"/>
        <v>0</v>
      </c>
    </row>
    <row r="3013" spans="1:17" x14ac:dyDescent="0.25">
      <c r="A3013" t="s">
        <v>6687</v>
      </c>
      <c r="B3013" t="s">
        <v>108</v>
      </c>
      <c r="C3013">
        <v>3011077</v>
      </c>
      <c r="D3013">
        <v>3011910</v>
      </c>
      <c r="E3013" t="s">
        <v>9</v>
      </c>
      <c r="F3013">
        <v>277</v>
      </c>
      <c r="G3013" s="15">
        <v>126463612</v>
      </c>
      <c r="H3013" t="s">
        <v>9</v>
      </c>
      <c r="I3013" t="s">
        <v>765</v>
      </c>
      <c r="J3013" t="s">
        <v>9</v>
      </c>
      <c r="K3013" t="s">
        <v>764</v>
      </c>
      <c r="L3013" t="s">
        <v>173</v>
      </c>
      <c r="M3013" s="14" t="b">
        <f t="shared" si="237"/>
        <v>1</v>
      </c>
      <c r="N3013" s="14">
        <f t="shared" si="234"/>
        <v>0</v>
      </c>
      <c r="O3013" s="14">
        <f t="shared" si="235"/>
        <v>-18</v>
      </c>
      <c r="P3013" s="14" t="b">
        <f t="shared" si="236"/>
        <v>1</v>
      </c>
      <c r="Q3013" t="b">
        <f t="shared" si="233"/>
        <v>0</v>
      </c>
    </row>
    <row r="3014" spans="1:17" x14ac:dyDescent="0.25">
      <c r="A3014" t="s">
        <v>6687</v>
      </c>
      <c r="B3014" t="s">
        <v>108</v>
      </c>
      <c r="C3014">
        <v>3011910</v>
      </c>
      <c r="D3014">
        <v>3012353</v>
      </c>
      <c r="E3014" t="s">
        <v>9</v>
      </c>
      <c r="F3014">
        <v>147</v>
      </c>
      <c r="G3014" s="15">
        <v>126463613</v>
      </c>
      <c r="H3014" t="s">
        <v>9</v>
      </c>
      <c r="I3014" t="s">
        <v>763</v>
      </c>
      <c r="J3014" t="s">
        <v>9</v>
      </c>
      <c r="K3014" t="s">
        <v>762</v>
      </c>
      <c r="L3014" t="s">
        <v>761</v>
      </c>
      <c r="M3014" s="14" t="b">
        <f t="shared" si="237"/>
        <v>1</v>
      </c>
      <c r="N3014" s="14">
        <f t="shared" si="234"/>
        <v>0</v>
      </c>
      <c r="O3014" s="14">
        <f t="shared" si="235"/>
        <v>0</v>
      </c>
      <c r="P3014" s="14" t="b">
        <f t="shared" si="236"/>
        <v>1</v>
      </c>
      <c r="Q3014" t="b">
        <f t="shared" si="233"/>
        <v>0</v>
      </c>
    </row>
    <row r="3015" spans="1:17" x14ac:dyDescent="0.25">
      <c r="A3015" t="s">
        <v>6687</v>
      </c>
      <c r="B3015" t="s">
        <v>108</v>
      </c>
      <c r="C3015">
        <v>3012353</v>
      </c>
      <c r="D3015">
        <v>3013183</v>
      </c>
      <c r="E3015" t="s">
        <v>9</v>
      </c>
      <c r="F3015">
        <v>276</v>
      </c>
      <c r="G3015" s="15">
        <v>126463614</v>
      </c>
      <c r="H3015" t="s">
        <v>9</v>
      </c>
      <c r="I3015" t="s">
        <v>760</v>
      </c>
      <c r="J3015" t="s">
        <v>9</v>
      </c>
      <c r="K3015" t="s">
        <v>759</v>
      </c>
      <c r="L3015" t="s">
        <v>758</v>
      </c>
      <c r="M3015" s="14" t="b">
        <f t="shared" si="237"/>
        <v>1</v>
      </c>
      <c r="N3015" s="14">
        <f t="shared" si="234"/>
        <v>0</v>
      </c>
      <c r="O3015" s="14">
        <f t="shared" si="235"/>
        <v>0</v>
      </c>
      <c r="P3015" s="14" t="b">
        <f t="shared" si="236"/>
        <v>1</v>
      </c>
      <c r="Q3015" t="b">
        <f t="shared" si="233"/>
        <v>0</v>
      </c>
    </row>
    <row r="3016" spans="1:17" x14ac:dyDescent="0.25">
      <c r="A3016" t="s">
        <v>6687</v>
      </c>
      <c r="B3016" t="s">
        <v>108</v>
      </c>
      <c r="C3016">
        <v>3013188</v>
      </c>
      <c r="D3016">
        <v>3013445</v>
      </c>
      <c r="E3016" t="s">
        <v>9</v>
      </c>
      <c r="F3016">
        <v>85</v>
      </c>
      <c r="G3016" s="15">
        <v>126463615</v>
      </c>
      <c r="H3016" t="s">
        <v>9</v>
      </c>
      <c r="I3016" t="s">
        <v>757</v>
      </c>
      <c r="J3016" t="s">
        <v>9</v>
      </c>
      <c r="K3016" t="s">
        <v>756</v>
      </c>
      <c r="L3016" t="s">
        <v>755</v>
      </c>
      <c r="M3016" s="14" t="b">
        <f t="shared" si="237"/>
        <v>0</v>
      </c>
      <c r="N3016" s="14">
        <f t="shared" si="234"/>
        <v>0</v>
      </c>
      <c r="O3016" s="14">
        <f t="shared" si="235"/>
        <v>5</v>
      </c>
      <c r="P3016" s="14" t="b">
        <f t="shared" si="236"/>
        <v>1</v>
      </c>
      <c r="Q3016" t="b">
        <f t="shared" ref="Q3016:Q3079" si="238">AND(P3016,NOT(P3015))</f>
        <v>0</v>
      </c>
    </row>
    <row r="3017" spans="1:17" x14ac:dyDescent="0.25">
      <c r="A3017" t="s">
        <v>6687</v>
      </c>
      <c r="B3017" t="s">
        <v>108</v>
      </c>
      <c r="C3017">
        <v>3013481</v>
      </c>
      <c r="D3017">
        <v>3014203</v>
      </c>
      <c r="E3017" t="s">
        <v>9</v>
      </c>
      <c r="F3017">
        <v>240</v>
      </c>
      <c r="G3017" s="15">
        <v>126463616</v>
      </c>
      <c r="H3017" t="s">
        <v>9</v>
      </c>
      <c r="I3017" t="s">
        <v>754</v>
      </c>
      <c r="J3017" t="s">
        <v>9</v>
      </c>
      <c r="K3017" t="s">
        <v>753</v>
      </c>
      <c r="L3017" t="s">
        <v>752</v>
      </c>
      <c r="M3017" s="14" t="b">
        <f t="shared" si="237"/>
        <v>0</v>
      </c>
      <c r="N3017" s="14">
        <f t="shared" si="234"/>
        <v>0</v>
      </c>
      <c r="O3017" s="14">
        <f t="shared" si="235"/>
        <v>36</v>
      </c>
      <c r="P3017" s="14" t="b">
        <f t="shared" si="236"/>
        <v>1</v>
      </c>
      <c r="Q3017" t="b">
        <f t="shared" si="238"/>
        <v>0</v>
      </c>
    </row>
    <row r="3018" spans="1:17" x14ac:dyDescent="0.25">
      <c r="A3018" t="s">
        <v>6687</v>
      </c>
      <c r="B3018" t="s">
        <v>108</v>
      </c>
      <c r="C3018">
        <v>3014236</v>
      </c>
      <c r="D3018">
        <v>3015048</v>
      </c>
      <c r="E3018" t="s">
        <v>12</v>
      </c>
      <c r="F3018">
        <v>270</v>
      </c>
      <c r="G3018" s="15">
        <v>126463617</v>
      </c>
      <c r="H3018" t="s">
        <v>9</v>
      </c>
      <c r="I3018" t="s">
        <v>751</v>
      </c>
      <c r="J3018" t="s">
        <v>9</v>
      </c>
      <c r="K3018" t="s">
        <v>9</v>
      </c>
      <c r="L3018" t="s">
        <v>750</v>
      </c>
      <c r="M3018" s="14" t="b">
        <f t="shared" si="237"/>
        <v>0</v>
      </c>
      <c r="N3018" s="14">
        <f t="shared" si="234"/>
        <v>0</v>
      </c>
      <c r="O3018" s="14">
        <f t="shared" si="235"/>
        <v>33</v>
      </c>
      <c r="P3018" s="14" t="b">
        <f t="shared" si="236"/>
        <v>1</v>
      </c>
      <c r="Q3018" t="b">
        <f t="shared" si="238"/>
        <v>0</v>
      </c>
    </row>
    <row r="3019" spans="1:17" x14ac:dyDescent="0.25">
      <c r="A3019" t="s">
        <v>6687</v>
      </c>
      <c r="B3019" t="s">
        <v>108</v>
      </c>
      <c r="C3019">
        <v>3015086</v>
      </c>
      <c r="D3019">
        <v>3016219</v>
      </c>
      <c r="E3019" t="s">
        <v>12</v>
      </c>
      <c r="F3019">
        <v>377</v>
      </c>
      <c r="G3019" s="15">
        <v>126463618</v>
      </c>
      <c r="H3019" t="s">
        <v>749</v>
      </c>
      <c r="I3019" t="s">
        <v>748</v>
      </c>
      <c r="J3019" t="s">
        <v>9</v>
      </c>
      <c r="K3019" t="s">
        <v>747</v>
      </c>
      <c r="L3019" t="s">
        <v>746</v>
      </c>
      <c r="M3019" s="14" t="b">
        <f t="shared" si="237"/>
        <v>0</v>
      </c>
      <c r="N3019" s="14">
        <f t="shared" ref="N3019:N3082" si="239">MOD($D3019-$C3019+1,3)</f>
        <v>0</v>
      </c>
      <c r="O3019" s="14">
        <f t="shared" ref="O3019:O3082" si="240">$C3019-$D3018</f>
        <v>38</v>
      </c>
      <c r="P3019" s="14" t="b">
        <f t="shared" ref="P3019:P3082" si="241">$O3019&lt;100</f>
        <v>1</v>
      </c>
      <c r="Q3019" t="b">
        <f t="shared" si="238"/>
        <v>0</v>
      </c>
    </row>
    <row r="3020" spans="1:17" x14ac:dyDescent="0.25">
      <c r="A3020" t="s">
        <v>6687</v>
      </c>
      <c r="B3020" t="s">
        <v>108</v>
      </c>
      <c r="C3020">
        <v>3016386</v>
      </c>
      <c r="D3020">
        <v>3016562</v>
      </c>
      <c r="E3020" t="s">
        <v>9</v>
      </c>
      <c r="F3020">
        <v>58</v>
      </c>
      <c r="G3020" s="15">
        <v>126463619</v>
      </c>
      <c r="H3020" t="s">
        <v>9</v>
      </c>
      <c r="I3020" t="s">
        <v>745</v>
      </c>
      <c r="J3020" t="s">
        <v>9</v>
      </c>
      <c r="K3020" t="s">
        <v>9</v>
      </c>
      <c r="L3020" t="s">
        <v>126</v>
      </c>
      <c r="M3020" s="14" t="b">
        <f t="shared" ref="M3020:M3083" si="242">$D3019&gt;=C3020</f>
        <v>0</v>
      </c>
      <c r="N3020" s="14">
        <f t="shared" si="239"/>
        <v>0</v>
      </c>
      <c r="O3020" s="14">
        <f t="shared" si="240"/>
        <v>167</v>
      </c>
      <c r="P3020" s="14" t="b">
        <f t="shared" si="241"/>
        <v>0</v>
      </c>
      <c r="Q3020" t="b">
        <f t="shared" si="238"/>
        <v>0</v>
      </c>
    </row>
    <row r="3021" spans="1:17" x14ac:dyDescent="0.25">
      <c r="A3021" t="s">
        <v>6687</v>
      </c>
      <c r="B3021" t="s">
        <v>108</v>
      </c>
      <c r="C3021">
        <v>3016711</v>
      </c>
      <c r="D3021">
        <v>3017313</v>
      </c>
      <c r="E3021" t="s">
        <v>9</v>
      </c>
      <c r="F3021">
        <v>200</v>
      </c>
      <c r="G3021" s="15">
        <v>126463620</v>
      </c>
      <c r="H3021" t="s">
        <v>9</v>
      </c>
      <c r="I3021" t="s">
        <v>744</v>
      </c>
      <c r="J3021" t="s">
        <v>9</v>
      </c>
      <c r="K3021" t="s">
        <v>743</v>
      </c>
      <c r="L3021" t="s">
        <v>742</v>
      </c>
      <c r="M3021" s="14" t="b">
        <f t="shared" si="242"/>
        <v>0</v>
      </c>
      <c r="N3021" s="14">
        <f t="shared" si="239"/>
        <v>0</v>
      </c>
      <c r="O3021" s="14">
        <f t="shared" si="240"/>
        <v>149</v>
      </c>
      <c r="P3021" s="14" t="b">
        <f t="shared" si="241"/>
        <v>0</v>
      </c>
      <c r="Q3021" t="b">
        <f t="shared" si="238"/>
        <v>0</v>
      </c>
    </row>
    <row r="3022" spans="1:17" x14ac:dyDescent="0.25">
      <c r="A3022" t="s">
        <v>6687</v>
      </c>
      <c r="B3022" t="s">
        <v>108</v>
      </c>
      <c r="C3022">
        <v>3017491</v>
      </c>
      <c r="D3022">
        <v>3018030</v>
      </c>
      <c r="E3022" t="s">
        <v>12</v>
      </c>
      <c r="F3022">
        <v>179</v>
      </c>
      <c r="G3022" s="15">
        <v>126463621</v>
      </c>
      <c r="H3022" t="s">
        <v>9</v>
      </c>
      <c r="I3022" t="s">
        <v>741</v>
      </c>
      <c r="J3022" t="s">
        <v>9</v>
      </c>
      <c r="K3022" t="s">
        <v>740</v>
      </c>
      <c r="L3022" t="s">
        <v>739</v>
      </c>
      <c r="M3022" s="14" t="b">
        <f t="shared" si="242"/>
        <v>0</v>
      </c>
      <c r="N3022" s="14">
        <f t="shared" si="239"/>
        <v>0</v>
      </c>
      <c r="O3022" s="14">
        <f t="shared" si="240"/>
        <v>178</v>
      </c>
      <c r="P3022" s="14" t="b">
        <f t="shared" si="241"/>
        <v>0</v>
      </c>
      <c r="Q3022" t="b">
        <f t="shared" si="238"/>
        <v>0</v>
      </c>
    </row>
    <row r="3023" spans="1:17" x14ac:dyDescent="0.25">
      <c r="A3023" t="s">
        <v>6687</v>
      </c>
      <c r="B3023" t="s">
        <v>108</v>
      </c>
      <c r="C3023">
        <v>3018080</v>
      </c>
      <c r="D3023">
        <v>3018574</v>
      </c>
      <c r="E3023" t="s">
        <v>9</v>
      </c>
      <c r="F3023">
        <v>164</v>
      </c>
      <c r="G3023" s="15">
        <v>126463622</v>
      </c>
      <c r="H3023" t="s">
        <v>9</v>
      </c>
      <c r="I3023" t="s">
        <v>738</v>
      </c>
      <c r="J3023" t="s">
        <v>9</v>
      </c>
      <c r="K3023" t="s">
        <v>737</v>
      </c>
      <c r="L3023" t="s">
        <v>126</v>
      </c>
      <c r="M3023" s="14" t="b">
        <f t="shared" si="242"/>
        <v>0</v>
      </c>
      <c r="N3023" s="14">
        <f t="shared" si="239"/>
        <v>0</v>
      </c>
      <c r="O3023" s="14">
        <f t="shared" si="240"/>
        <v>50</v>
      </c>
      <c r="P3023" s="14" t="b">
        <f t="shared" si="241"/>
        <v>1</v>
      </c>
      <c r="Q3023" t="b">
        <f t="shared" si="238"/>
        <v>1</v>
      </c>
    </row>
    <row r="3024" spans="1:17" x14ac:dyDescent="0.25">
      <c r="A3024" t="s">
        <v>6687</v>
      </c>
      <c r="B3024" t="s">
        <v>108</v>
      </c>
      <c r="C3024">
        <v>3018678</v>
      </c>
      <c r="D3024">
        <v>3019892</v>
      </c>
      <c r="E3024" t="s">
        <v>9</v>
      </c>
      <c r="F3024">
        <v>404</v>
      </c>
      <c r="G3024" s="15">
        <v>126463623</v>
      </c>
      <c r="H3024" t="s">
        <v>9</v>
      </c>
      <c r="I3024" t="s">
        <v>736</v>
      </c>
      <c r="J3024" t="s">
        <v>9</v>
      </c>
      <c r="K3024" t="s">
        <v>735</v>
      </c>
      <c r="L3024" t="s">
        <v>734</v>
      </c>
      <c r="M3024" s="14" t="b">
        <f t="shared" si="242"/>
        <v>0</v>
      </c>
      <c r="N3024" s="14">
        <f t="shared" si="239"/>
        <v>0</v>
      </c>
      <c r="O3024" s="14">
        <f t="shared" si="240"/>
        <v>104</v>
      </c>
      <c r="P3024" s="14" t="b">
        <f t="shared" si="241"/>
        <v>0</v>
      </c>
      <c r="Q3024" t="b">
        <f t="shared" si="238"/>
        <v>0</v>
      </c>
    </row>
    <row r="3025" spans="1:17" x14ac:dyDescent="0.25">
      <c r="A3025" t="s">
        <v>6687</v>
      </c>
      <c r="B3025" t="s">
        <v>108</v>
      </c>
      <c r="C3025">
        <v>3019889</v>
      </c>
      <c r="D3025">
        <v>3021733</v>
      </c>
      <c r="E3025" t="s">
        <v>9</v>
      </c>
      <c r="F3025">
        <v>614</v>
      </c>
      <c r="G3025" s="15">
        <v>126463624</v>
      </c>
      <c r="H3025" t="s">
        <v>9</v>
      </c>
      <c r="I3025" t="s">
        <v>733</v>
      </c>
      <c r="J3025" t="s">
        <v>9</v>
      </c>
      <c r="K3025" t="s">
        <v>731</v>
      </c>
      <c r="L3025" t="s">
        <v>511</v>
      </c>
      <c r="M3025" s="14" t="b">
        <f t="shared" si="242"/>
        <v>1</v>
      </c>
      <c r="N3025" s="14">
        <f t="shared" si="239"/>
        <v>0</v>
      </c>
      <c r="O3025" s="14">
        <f t="shared" si="240"/>
        <v>-3</v>
      </c>
      <c r="P3025" s="14" t="b">
        <f t="shared" si="241"/>
        <v>1</v>
      </c>
      <c r="Q3025" t="b">
        <f t="shared" si="238"/>
        <v>1</v>
      </c>
    </row>
    <row r="3026" spans="1:17" x14ac:dyDescent="0.25">
      <c r="A3026" t="s">
        <v>6687</v>
      </c>
      <c r="B3026" t="s">
        <v>108</v>
      </c>
      <c r="C3026">
        <v>3021730</v>
      </c>
      <c r="D3026">
        <v>3023574</v>
      </c>
      <c r="E3026" t="s">
        <v>9</v>
      </c>
      <c r="F3026">
        <v>614</v>
      </c>
      <c r="G3026" s="15">
        <v>126463625</v>
      </c>
      <c r="H3026" t="s">
        <v>9</v>
      </c>
      <c r="I3026" t="s">
        <v>732</v>
      </c>
      <c r="J3026" t="s">
        <v>9</v>
      </c>
      <c r="K3026" t="s">
        <v>731</v>
      </c>
      <c r="L3026" t="s">
        <v>511</v>
      </c>
      <c r="M3026" s="14" t="b">
        <f t="shared" si="242"/>
        <v>1</v>
      </c>
      <c r="N3026" s="14">
        <f t="shared" si="239"/>
        <v>0</v>
      </c>
      <c r="O3026" s="14">
        <f t="shared" si="240"/>
        <v>-3</v>
      </c>
      <c r="P3026" s="14" t="b">
        <f t="shared" si="241"/>
        <v>1</v>
      </c>
      <c r="Q3026" t="b">
        <f t="shared" si="238"/>
        <v>0</v>
      </c>
    </row>
    <row r="3027" spans="1:17" x14ac:dyDescent="0.25">
      <c r="A3027" t="s">
        <v>6687</v>
      </c>
      <c r="B3027" t="s">
        <v>108</v>
      </c>
      <c r="C3027">
        <v>3023637</v>
      </c>
      <c r="D3027">
        <v>3024779</v>
      </c>
      <c r="E3027" t="s">
        <v>9</v>
      </c>
      <c r="F3027">
        <v>380</v>
      </c>
      <c r="G3027" s="15">
        <v>126463626</v>
      </c>
      <c r="H3027" t="s">
        <v>9</v>
      </c>
      <c r="I3027" t="s">
        <v>730</v>
      </c>
      <c r="J3027" t="s">
        <v>9</v>
      </c>
      <c r="K3027" t="s">
        <v>729</v>
      </c>
      <c r="L3027" t="s">
        <v>728</v>
      </c>
      <c r="M3027" s="14" t="b">
        <f t="shared" si="242"/>
        <v>0</v>
      </c>
      <c r="N3027" s="14">
        <f t="shared" si="239"/>
        <v>0</v>
      </c>
      <c r="O3027" s="14">
        <f t="shared" si="240"/>
        <v>63</v>
      </c>
      <c r="P3027" s="14" t="b">
        <f t="shared" si="241"/>
        <v>1</v>
      </c>
      <c r="Q3027" t="b">
        <f t="shared" si="238"/>
        <v>0</v>
      </c>
    </row>
    <row r="3028" spans="1:17" x14ac:dyDescent="0.25">
      <c r="A3028" t="s">
        <v>6687</v>
      </c>
      <c r="B3028" t="s">
        <v>108</v>
      </c>
      <c r="C3028">
        <v>3024776</v>
      </c>
      <c r="D3028">
        <v>3025363</v>
      </c>
      <c r="E3028" t="s">
        <v>9</v>
      </c>
      <c r="F3028">
        <v>195</v>
      </c>
      <c r="G3028" s="15">
        <v>126463627</v>
      </c>
      <c r="H3028" t="s">
        <v>9</v>
      </c>
      <c r="I3028" t="s">
        <v>727</v>
      </c>
      <c r="J3028" t="s">
        <v>9</v>
      </c>
      <c r="K3028" t="s">
        <v>726</v>
      </c>
      <c r="L3028" t="s">
        <v>720</v>
      </c>
      <c r="M3028" s="14" t="b">
        <f t="shared" si="242"/>
        <v>1</v>
      </c>
      <c r="N3028" s="14">
        <f t="shared" si="239"/>
        <v>0</v>
      </c>
      <c r="O3028" s="14">
        <f t="shared" si="240"/>
        <v>-3</v>
      </c>
      <c r="P3028" s="14" t="b">
        <f t="shared" si="241"/>
        <v>1</v>
      </c>
      <c r="Q3028" t="b">
        <f t="shared" si="238"/>
        <v>0</v>
      </c>
    </row>
    <row r="3029" spans="1:17" x14ac:dyDescent="0.25">
      <c r="A3029" t="s">
        <v>6687</v>
      </c>
      <c r="B3029" t="s">
        <v>108</v>
      </c>
      <c r="C3029">
        <v>3025356</v>
      </c>
      <c r="D3029">
        <v>3026345</v>
      </c>
      <c r="E3029" t="s">
        <v>9</v>
      </c>
      <c r="F3029">
        <v>329</v>
      </c>
      <c r="G3029" s="15">
        <v>126463628</v>
      </c>
      <c r="H3029" t="s">
        <v>9</v>
      </c>
      <c r="I3029" t="s">
        <v>725</v>
      </c>
      <c r="J3029" t="s">
        <v>9</v>
      </c>
      <c r="K3029" t="s">
        <v>724</v>
      </c>
      <c r="L3029" t="s">
        <v>723</v>
      </c>
      <c r="M3029" s="14" t="b">
        <f t="shared" si="242"/>
        <v>1</v>
      </c>
      <c r="N3029" s="14">
        <f t="shared" si="239"/>
        <v>0</v>
      </c>
      <c r="O3029" s="14">
        <f t="shared" si="240"/>
        <v>-7</v>
      </c>
      <c r="P3029" s="14" t="b">
        <f t="shared" si="241"/>
        <v>1</v>
      </c>
      <c r="Q3029" t="b">
        <f t="shared" si="238"/>
        <v>0</v>
      </c>
    </row>
    <row r="3030" spans="1:17" x14ac:dyDescent="0.25">
      <c r="A3030" t="s">
        <v>6687</v>
      </c>
      <c r="B3030" t="s">
        <v>108</v>
      </c>
      <c r="C3030">
        <v>3026418</v>
      </c>
      <c r="D3030">
        <v>3026855</v>
      </c>
      <c r="E3030" t="s">
        <v>12</v>
      </c>
      <c r="F3030">
        <v>145</v>
      </c>
      <c r="G3030" s="15">
        <v>126463629</v>
      </c>
      <c r="H3030" t="s">
        <v>9</v>
      </c>
      <c r="I3030" t="s">
        <v>722</v>
      </c>
      <c r="J3030" t="s">
        <v>9</v>
      </c>
      <c r="K3030" t="s">
        <v>721</v>
      </c>
      <c r="L3030" t="s">
        <v>720</v>
      </c>
      <c r="M3030" s="14" t="b">
        <f t="shared" si="242"/>
        <v>0</v>
      </c>
      <c r="N3030" s="14">
        <f t="shared" si="239"/>
        <v>0</v>
      </c>
      <c r="O3030" s="14">
        <f t="shared" si="240"/>
        <v>73</v>
      </c>
      <c r="P3030" s="14" t="b">
        <f t="shared" si="241"/>
        <v>1</v>
      </c>
      <c r="Q3030" t="b">
        <f t="shared" si="238"/>
        <v>0</v>
      </c>
    </row>
    <row r="3031" spans="1:17" x14ac:dyDescent="0.25">
      <c r="A3031" t="s">
        <v>6687</v>
      </c>
      <c r="B3031" t="s">
        <v>108</v>
      </c>
      <c r="C3031">
        <v>3026883</v>
      </c>
      <c r="D3031">
        <v>3028139</v>
      </c>
      <c r="E3031" t="s">
        <v>9</v>
      </c>
      <c r="F3031">
        <v>418</v>
      </c>
      <c r="G3031" s="15">
        <v>126463630</v>
      </c>
      <c r="H3031" t="s">
        <v>9</v>
      </c>
      <c r="I3031" t="s">
        <v>719</v>
      </c>
      <c r="J3031" t="s">
        <v>9</v>
      </c>
      <c r="K3031" t="s">
        <v>718</v>
      </c>
      <c r="L3031" t="s">
        <v>717</v>
      </c>
      <c r="M3031" s="14" t="b">
        <f t="shared" si="242"/>
        <v>0</v>
      </c>
      <c r="N3031" s="14">
        <f t="shared" si="239"/>
        <v>0</v>
      </c>
      <c r="O3031" s="14">
        <f t="shared" si="240"/>
        <v>28</v>
      </c>
      <c r="P3031" s="14" t="b">
        <f t="shared" si="241"/>
        <v>1</v>
      </c>
      <c r="Q3031" t="b">
        <f t="shared" si="238"/>
        <v>0</v>
      </c>
    </row>
    <row r="3032" spans="1:17" x14ac:dyDescent="0.25">
      <c r="A3032" t="s">
        <v>6687</v>
      </c>
      <c r="B3032" t="s">
        <v>108</v>
      </c>
      <c r="C3032">
        <v>3028397</v>
      </c>
      <c r="D3032">
        <v>3028654</v>
      </c>
      <c r="E3032" t="s">
        <v>12</v>
      </c>
      <c r="F3032">
        <v>85</v>
      </c>
      <c r="G3032" s="15">
        <v>126463631</v>
      </c>
      <c r="H3032" t="s">
        <v>9</v>
      </c>
      <c r="I3032" t="s">
        <v>716</v>
      </c>
      <c r="J3032" t="s">
        <v>9</v>
      </c>
      <c r="K3032" t="s">
        <v>9</v>
      </c>
      <c r="L3032" t="s">
        <v>715</v>
      </c>
      <c r="M3032" s="14" t="b">
        <f t="shared" si="242"/>
        <v>0</v>
      </c>
      <c r="N3032" s="14">
        <f t="shared" si="239"/>
        <v>0</v>
      </c>
      <c r="O3032" s="14">
        <f t="shared" si="240"/>
        <v>258</v>
      </c>
      <c r="P3032" s="14" t="b">
        <f t="shared" si="241"/>
        <v>0</v>
      </c>
      <c r="Q3032" t="b">
        <f t="shared" si="238"/>
        <v>0</v>
      </c>
    </row>
    <row r="3033" spans="1:17" x14ac:dyDescent="0.25">
      <c r="A3033" t="s">
        <v>6687</v>
      </c>
      <c r="B3033" t="s">
        <v>108</v>
      </c>
      <c r="C3033">
        <v>3028651</v>
      </c>
      <c r="D3033">
        <v>3029898</v>
      </c>
      <c r="E3033" t="s">
        <v>9</v>
      </c>
      <c r="F3033">
        <v>415</v>
      </c>
      <c r="G3033" s="15">
        <v>126463632</v>
      </c>
      <c r="H3033" t="s">
        <v>9</v>
      </c>
      <c r="I3033" t="s">
        <v>714</v>
      </c>
      <c r="J3033" t="s">
        <v>9</v>
      </c>
      <c r="K3033" t="s">
        <v>713</v>
      </c>
      <c r="L3033" t="s">
        <v>712</v>
      </c>
      <c r="M3033" s="14" t="b">
        <f t="shared" si="242"/>
        <v>1</v>
      </c>
      <c r="N3033" s="14">
        <f t="shared" si="239"/>
        <v>0</v>
      </c>
      <c r="O3033" s="14">
        <f t="shared" si="240"/>
        <v>-3</v>
      </c>
      <c r="P3033" s="14" t="b">
        <f t="shared" si="241"/>
        <v>1</v>
      </c>
      <c r="Q3033" t="b">
        <f t="shared" si="238"/>
        <v>1</v>
      </c>
    </row>
    <row r="3034" spans="1:17" x14ac:dyDescent="0.25">
      <c r="A3034" t="s">
        <v>6687</v>
      </c>
      <c r="B3034" t="s">
        <v>108</v>
      </c>
      <c r="C3034">
        <v>3030020</v>
      </c>
      <c r="D3034">
        <v>3031246</v>
      </c>
      <c r="E3034" t="s">
        <v>12</v>
      </c>
      <c r="F3034">
        <v>408</v>
      </c>
      <c r="G3034" s="15">
        <v>126463633</v>
      </c>
      <c r="H3034" t="s">
        <v>9</v>
      </c>
      <c r="I3034" t="s">
        <v>711</v>
      </c>
      <c r="J3034" t="s">
        <v>9</v>
      </c>
      <c r="K3034" t="s">
        <v>710</v>
      </c>
      <c r="L3034" t="s">
        <v>709</v>
      </c>
      <c r="M3034" s="14" t="b">
        <f t="shared" si="242"/>
        <v>0</v>
      </c>
      <c r="N3034" s="14">
        <f t="shared" si="239"/>
        <v>0</v>
      </c>
      <c r="O3034" s="14">
        <f t="shared" si="240"/>
        <v>122</v>
      </c>
      <c r="P3034" s="14" t="b">
        <f t="shared" si="241"/>
        <v>0</v>
      </c>
      <c r="Q3034" t="b">
        <f t="shared" si="238"/>
        <v>0</v>
      </c>
    </row>
    <row r="3035" spans="1:17" x14ac:dyDescent="0.25">
      <c r="A3035" t="s">
        <v>6687</v>
      </c>
      <c r="B3035" t="s">
        <v>108</v>
      </c>
      <c r="C3035">
        <v>3031310</v>
      </c>
      <c r="D3035">
        <v>3031987</v>
      </c>
      <c r="E3035" t="s">
        <v>12</v>
      </c>
      <c r="F3035">
        <v>225</v>
      </c>
      <c r="G3035" s="15">
        <v>126463634</v>
      </c>
      <c r="H3035" t="s">
        <v>9</v>
      </c>
      <c r="I3035" t="s">
        <v>708</v>
      </c>
      <c r="J3035" t="s">
        <v>9</v>
      </c>
      <c r="K3035" t="s">
        <v>707</v>
      </c>
      <c r="L3035" t="s">
        <v>126</v>
      </c>
      <c r="M3035" s="14" t="b">
        <f t="shared" si="242"/>
        <v>0</v>
      </c>
      <c r="N3035" s="14">
        <f t="shared" si="239"/>
        <v>0</v>
      </c>
      <c r="O3035" s="14">
        <f t="shared" si="240"/>
        <v>64</v>
      </c>
      <c r="P3035" s="14" t="b">
        <f t="shared" si="241"/>
        <v>1</v>
      </c>
      <c r="Q3035" t="b">
        <f t="shared" si="238"/>
        <v>1</v>
      </c>
    </row>
    <row r="3036" spans="1:17" x14ac:dyDescent="0.25">
      <c r="A3036" t="s">
        <v>6687</v>
      </c>
      <c r="B3036" t="s">
        <v>108</v>
      </c>
      <c r="C3036">
        <v>3031977</v>
      </c>
      <c r="D3036">
        <v>3032687</v>
      </c>
      <c r="E3036" t="s">
        <v>9</v>
      </c>
      <c r="F3036">
        <v>236</v>
      </c>
      <c r="G3036" s="15">
        <v>126463635</v>
      </c>
      <c r="H3036" t="s">
        <v>9</v>
      </c>
      <c r="I3036" t="s">
        <v>706</v>
      </c>
      <c r="J3036" t="s">
        <v>9</v>
      </c>
      <c r="K3036" t="s">
        <v>9</v>
      </c>
      <c r="L3036" t="s">
        <v>705</v>
      </c>
      <c r="M3036" s="14" t="b">
        <f t="shared" si="242"/>
        <v>1</v>
      </c>
      <c r="N3036" s="14">
        <f t="shared" si="239"/>
        <v>0</v>
      </c>
      <c r="O3036" s="14">
        <f t="shared" si="240"/>
        <v>-10</v>
      </c>
      <c r="P3036" s="14" t="b">
        <f t="shared" si="241"/>
        <v>1</v>
      </c>
      <c r="Q3036" t="b">
        <f t="shared" si="238"/>
        <v>0</v>
      </c>
    </row>
    <row r="3037" spans="1:17" x14ac:dyDescent="0.25">
      <c r="A3037" t="s">
        <v>6687</v>
      </c>
      <c r="B3037" t="s">
        <v>108</v>
      </c>
      <c r="C3037">
        <v>3032696</v>
      </c>
      <c r="D3037">
        <v>3033595</v>
      </c>
      <c r="E3037" t="s">
        <v>9</v>
      </c>
      <c r="F3037">
        <v>299</v>
      </c>
      <c r="G3037" s="15">
        <v>126463636</v>
      </c>
      <c r="H3037" t="s">
        <v>9</v>
      </c>
      <c r="I3037" t="s">
        <v>704</v>
      </c>
      <c r="J3037" t="s">
        <v>9</v>
      </c>
      <c r="K3037" t="s">
        <v>703</v>
      </c>
      <c r="L3037" t="s">
        <v>702</v>
      </c>
      <c r="M3037" s="14" t="b">
        <f t="shared" si="242"/>
        <v>0</v>
      </c>
      <c r="N3037" s="14">
        <f t="shared" si="239"/>
        <v>0</v>
      </c>
      <c r="O3037" s="14">
        <f t="shared" si="240"/>
        <v>9</v>
      </c>
      <c r="P3037" s="14" t="b">
        <f t="shared" si="241"/>
        <v>1</v>
      </c>
      <c r="Q3037" t="b">
        <f t="shared" si="238"/>
        <v>0</v>
      </c>
    </row>
    <row r="3038" spans="1:17" x14ac:dyDescent="0.25">
      <c r="A3038" t="s">
        <v>6687</v>
      </c>
      <c r="B3038" t="s">
        <v>108</v>
      </c>
      <c r="C3038">
        <v>3033662</v>
      </c>
      <c r="D3038">
        <v>3034516</v>
      </c>
      <c r="E3038" t="s">
        <v>9</v>
      </c>
      <c r="F3038">
        <v>284</v>
      </c>
      <c r="G3038" s="15">
        <v>126463637</v>
      </c>
      <c r="H3038" t="s">
        <v>9</v>
      </c>
      <c r="I3038" t="s">
        <v>701</v>
      </c>
      <c r="J3038" t="s">
        <v>9</v>
      </c>
      <c r="K3038" t="s">
        <v>700</v>
      </c>
      <c r="L3038" t="s">
        <v>699</v>
      </c>
      <c r="M3038" s="14" t="b">
        <f t="shared" si="242"/>
        <v>0</v>
      </c>
      <c r="N3038" s="14">
        <f t="shared" si="239"/>
        <v>0</v>
      </c>
      <c r="O3038" s="14">
        <f t="shared" si="240"/>
        <v>67</v>
      </c>
      <c r="P3038" s="14" t="b">
        <f t="shared" si="241"/>
        <v>1</v>
      </c>
      <c r="Q3038" t="b">
        <f t="shared" si="238"/>
        <v>0</v>
      </c>
    </row>
    <row r="3039" spans="1:17" x14ac:dyDescent="0.25">
      <c r="A3039" t="s">
        <v>6687</v>
      </c>
      <c r="B3039" t="s">
        <v>108</v>
      </c>
      <c r="C3039">
        <v>3034516</v>
      </c>
      <c r="D3039">
        <v>3036771</v>
      </c>
      <c r="E3039" t="s">
        <v>9</v>
      </c>
      <c r="F3039">
        <v>751</v>
      </c>
      <c r="G3039" s="15">
        <v>126463638</v>
      </c>
      <c r="H3039" t="s">
        <v>9</v>
      </c>
      <c r="I3039" t="s">
        <v>698</v>
      </c>
      <c r="J3039" t="s">
        <v>9</v>
      </c>
      <c r="K3039" t="s">
        <v>697</v>
      </c>
      <c r="L3039" t="s">
        <v>696</v>
      </c>
      <c r="M3039" s="14" t="b">
        <f t="shared" si="242"/>
        <v>1</v>
      </c>
      <c r="N3039" s="14">
        <f t="shared" si="239"/>
        <v>0</v>
      </c>
      <c r="O3039" s="14">
        <f t="shared" si="240"/>
        <v>0</v>
      </c>
      <c r="P3039" s="14" t="b">
        <f t="shared" si="241"/>
        <v>1</v>
      </c>
      <c r="Q3039" t="b">
        <f t="shared" si="238"/>
        <v>0</v>
      </c>
    </row>
    <row r="3040" spans="1:17" x14ac:dyDescent="0.25">
      <c r="A3040" t="s">
        <v>6687</v>
      </c>
      <c r="B3040" t="s">
        <v>108</v>
      </c>
      <c r="C3040">
        <v>3036888</v>
      </c>
      <c r="D3040">
        <v>3039530</v>
      </c>
      <c r="E3040" t="s">
        <v>12</v>
      </c>
      <c r="F3040">
        <v>880</v>
      </c>
      <c r="G3040" s="15">
        <v>126463639</v>
      </c>
      <c r="H3040" t="s">
        <v>9</v>
      </c>
      <c r="I3040" t="s">
        <v>695</v>
      </c>
      <c r="J3040" t="s">
        <v>9</v>
      </c>
      <c r="K3040" t="s">
        <v>694</v>
      </c>
      <c r="L3040" t="s">
        <v>693</v>
      </c>
      <c r="M3040" s="14" t="b">
        <f t="shared" si="242"/>
        <v>0</v>
      </c>
      <c r="N3040" s="14">
        <f t="shared" si="239"/>
        <v>0</v>
      </c>
      <c r="O3040" s="14">
        <f t="shared" si="240"/>
        <v>117</v>
      </c>
      <c r="P3040" s="14" t="b">
        <f t="shared" si="241"/>
        <v>0</v>
      </c>
      <c r="Q3040" t="b">
        <f t="shared" si="238"/>
        <v>0</v>
      </c>
    </row>
    <row r="3041" spans="1:17" x14ac:dyDescent="0.25">
      <c r="A3041" t="s">
        <v>6687</v>
      </c>
      <c r="B3041" t="s">
        <v>108</v>
      </c>
      <c r="C3041">
        <v>3039641</v>
      </c>
      <c r="D3041">
        <v>3040201</v>
      </c>
      <c r="E3041" t="s">
        <v>9</v>
      </c>
      <c r="F3041">
        <v>186</v>
      </c>
      <c r="G3041" s="15">
        <v>126463640</v>
      </c>
      <c r="H3041" t="s">
        <v>9</v>
      </c>
      <c r="I3041" t="s">
        <v>692</v>
      </c>
      <c r="J3041" t="s">
        <v>9</v>
      </c>
      <c r="K3041" t="s">
        <v>691</v>
      </c>
      <c r="L3041" t="s">
        <v>690</v>
      </c>
      <c r="M3041" s="14" t="b">
        <f t="shared" si="242"/>
        <v>0</v>
      </c>
      <c r="N3041" s="14">
        <f t="shared" si="239"/>
        <v>0</v>
      </c>
      <c r="O3041" s="14">
        <f t="shared" si="240"/>
        <v>111</v>
      </c>
      <c r="P3041" s="14" t="b">
        <f t="shared" si="241"/>
        <v>0</v>
      </c>
      <c r="Q3041" t="b">
        <f t="shared" si="238"/>
        <v>0</v>
      </c>
    </row>
    <row r="3042" spans="1:17" x14ac:dyDescent="0.25">
      <c r="A3042" t="s">
        <v>6687</v>
      </c>
      <c r="B3042" t="s">
        <v>108</v>
      </c>
      <c r="C3042">
        <v>3040207</v>
      </c>
      <c r="D3042">
        <v>3041247</v>
      </c>
      <c r="E3042" t="s">
        <v>9</v>
      </c>
      <c r="F3042">
        <v>346</v>
      </c>
      <c r="G3042" s="15">
        <v>126463641</v>
      </c>
      <c r="H3042" t="s">
        <v>689</v>
      </c>
      <c r="I3042" t="s">
        <v>688</v>
      </c>
      <c r="J3042" t="s">
        <v>9</v>
      </c>
      <c r="K3042" t="s">
        <v>687</v>
      </c>
      <c r="L3042" t="s">
        <v>686</v>
      </c>
      <c r="M3042" s="14" t="b">
        <f t="shared" si="242"/>
        <v>0</v>
      </c>
      <c r="N3042" s="14">
        <f t="shared" si="239"/>
        <v>0</v>
      </c>
      <c r="O3042" s="14">
        <f t="shared" si="240"/>
        <v>6</v>
      </c>
      <c r="P3042" s="14" t="b">
        <f t="shared" si="241"/>
        <v>1</v>
      </c>
      <c r="Q3042" t="b">
        <f t="shared" si="238"/>
        <v>1</v>
      </c>
    </row>
    <row r="3043" spans="1:17" x14ac:dyDescent="0.25">
      <c r="A3043" t="s">
        <v>6687</v>
      </c>
      <c r="B3043" t="s">
        <v>108</v>
      </c>
      <c r="C3043">
        <v>3041411</v>
      </c>
      <c r="D3043">
        <v>3042124</v>
      </c>
      <c r="E3043" t="s">
        <v>12</v>
      </c>
      <c r="F3043">
        <v>237</v>
      </c>
      <c r="G3043" s="15">
        <v>126463642</v>
      </c>
      <c r="H3043" t="s">
        <v>685</v>
      </c>
      <c r="I3043" t="s">
        <v>684</v>
      </c>
      <c r="J3043" t="s">
        <v>9</v>
      </c>
      <c r="K3043" t="s">
        <v>683</v>
      </c>
      <c r="L3043" t="s">
        <v>682</v>
      </c>
      <c r="M3043" s="14" t="b">
        <f t="shared" si="242"/>
        <v>0</v>
      </c>
      <c r="N3043" s="14">
        <f t="shared" si="239"/>
        <v>0</v>
      </c>
      <c r="O3043" s="14">
        <f t="shared" si="240"/>
        <v>164</v>
      </c>
      <c r="P3043" s="14" t="b">
        <f t="shared" si="241"/>
        <v>0</v>
      </c>
      <c r="Q3043" t="b">
        <f t="shared" si="238"/>
        <v>0</v>
      </c>
    </row>
    <row r="3044" spans="1:17" x14ac:dyDescent="0.25">
      <c r="A3044" t="s">
        <v>6687</v>
      </c>
      <c r="B3044" t="s">
        <v>108</v>
      </c>
      <c r="C3044">
        <v>3042121</v>
      </c>
      <c r="D3044">
        <v>3042732</v>
      </c>
      <c r="E3044" t="s">
        <v>12</v>
      </c>
      <c r="F3044">
        <v>203</v>
      </c>
      <c r="G3044" s="15">
        <v>126463643</v>
      </c>
      <c r="H3044" t="s">
        <v>9</v>
      </c>
      <c r="I3044" t="s">
        <v>681</v>
      </c>
      <c r="J3044" t="s">
        <v>9</v>
      </c>
      <c r="K3044" t="s">
        <v>680</v>
      </c>
      <c r="L3044" t="s">
        <v>679</v>
      </c>
      <c r="M3044" s="14" t="b">
        <f t="shared" si="242"/>
        <v>1</v>
      </c>
      <c r="N3044" s="14">
        <f t="shared" si="239"/>
        <v>0</v>
      </c>
      <c r="O3044" s="14">
        <f t="shared" si="240"/>
        <v>-3</v>
      </c>
      <c r="P3044" s="14" t="b">
        <f t="shared" si="241"/>
        <v>1</v>
      </c>
      <c r="Q3044" t="b">
        <f t="shared" si="238"/>
        <v>1</v>
      </c>
    </row>
    <row r="3045" spans="1:17" x14ac:dyDescent="0.25">
      <c r="A3045" t="s">
        <v>6687</v>
      </c>
      <c r="B3045" t="s">
        <v>108</v>
      </c>
      <c r="C3045">
        <v>3042729</v>
      </c>
      <c r="D3045">
        <v>3043103</v>
      </c>
      <c r="E3045" t="s">
        <v>12</v>
      </c>
      <c r="F3045">
        <v>124</v>
      </c>
      <c r="G3045" s="15">
        <v>126463644</v>
      </c>
      <c r="H3045" t="s">
        <v>9</v>
      </c>
      <c r="I3045" t="s">
        <v>678</v>
      </c>
      <c r="J3045" t="s">
        <v>9</v>
      </c>
      <c r="K3045" t="s">
        <v>677</v>
      </c>
      <c r="L3045" t="s">
        <v>676</v>
      </c>
      <c r="M3045" s="14" t="b">
        <f t="shared" si="242"/>
        <v>1</v>
      </c>
      <c r="N3045" s="14">
        <f t="shared" si="239"/>
        <v>0</v>
      </c>
      <c r="O3045" s="14">
        <f t="shared" si="240"/>
        <v>-3</v>
      </c>
      <c r="P3045" s="14" t="b">
        <f t="shared" si="241"/>
        <v>1</v>
      </c>
      <c r="Q3045" t="b">
        <f t="shared" si="238"/>
        <v>0</v>
      </c>
    </row>
    <row r="3046" spans="1:17" x14ac:dyDescent="0.25">
      <c r="A3046" t="s">
        <v>6687</v>
      </c>
      <c r="B3046" t="s">
        <v>108</v>
      </c>
      <c r="C3046">
        <v>3043106</v>
      </c>
      <c r="D3046">
        <v>3044263</v>
      </c>
      <c r="E3046" t="s">
        <v>12</v>
      </c>
      <c r="F3046">
        <v>385</v>
      </c>
      <c r="G3046" s="15">
        <v>126463645</v>
      </c>
      <c r="H3046" t="s">
        <v>9</v>
      </c>
      <c r="I3046" t="s">
        <v>675</v>
      </c>
      <c r="J3046" t="s">
        <v>9</v>
      </c>
      <c r="K3046" t="s">
        <v>674</v>
      </c>
      <c r="L3046" t="s">
        <v>673</v>
      </c>
      <c r="M3046" s="14" t="b">
        <f t="shared" si="242"/>
        <v>0</v>
      </c>
      <c r="N3046" s="14">
        <f t="shared" si="239"/>
        <v>0</v>
      </c>
      <c r="O3046" s="14">
        <f t="shared" si="240"/>
        <v>3</v>
      </c>
      <c r="P3046" s="14" t="b">
        <f t="shared" si="241"/>
        <v>1</v>
      </c>
      <c r="Q3046" t="b">
        <f t="shared" si="238"/>
        <v>0</v>
      </c>
    </row>
    <row r="3047" spans="1:17" x14ac:dyDescent="0.25">
      <c r="A3047" t="s">
        <v>6687</v>
      </c>
      <c r="B3047" t="s">
        <v>108</v>
      </c>
      <c r="C3047">
        <v>3044265</v>
      </c>
      <c r="D3047">
        <v>3044618</v>
      </c>
      <c r="E3047" t="s">
        <v>12</v>
      </c>
      <c r="F3047">
        <v>117</v>
      </c>
      <c r="G3047" s="15">
        <v>126463646</v>
      </c>
      <c r="H3047" t="s">
        <v>9</v>
      </c>
      <c r="I3047" t="s">
        <v>672</v>
      </c>
      <c r="J3047" t="s">
        <v>9</v>
      </c>
      <c r="K3047" t="s">
        <v>671</v>
      </c>
      <c r="L3047" t="s">
        <v>126</v>
      </c>
      <c r="M3047" s="14" t="b">
        <f t="shared" si="242"/>
        <v>0</v>
      </c>
      <c r="N3047" s="14">
        <f t="shared" si="239"/>
        <v>0</v>
      </c>
      <c r="O3047" s="14">
        <f t="shared" si="240"/>
        <v>2</v>
      </c>
      <c r="P3047" s="14" t="b">
        <f t="shared" si="241"/>
        <v>1</v>
      </c>
      <c r="Q3047" t="b">
        <f t="shared" si="238"/>
        <v>0</v>
      </c>
    </row>
    <row r="3048" spans="1:17" x14ac:dyDescent="0.25">
      <c r="A3048" t="s">
        <v>6687</v>
      </c>
      <c r="B3048" t="s">
        <v>108</v>
      </c>
      <c r="C3048">
        <v>3044593</v>
      </c>
      <c r="D3048">
        <v>3045483</v>
      </c>
      <c r="E3048" t="s">
        <v>9</v>
      </c>
      <c r="F3048">
        <v>296</v>
      </c>
      <c r="G3048" s="15">
        <v>126463647</v>
      </c>
      <c r="H3048" t="s">
        <v>9</v>
      </c>
      <c r="I3048" t="s">
        <v>670</v>
      </c>
      <c r="J3048" t="s">
        <v>9</v>
      </c>
      <c r="K3048" t="s">
        <v>669</v>
      </c>
      <c r="L3048" t="s">
        <v>668</v>
      </c>
      <c r="M3048" s="14" t="b">
        <f t="shared" si="242"/>
        <v>1</v>
      </c>
      <c r="N3048" s="14">
        <f t="shared" si="239"/>
        <v>0</v>
      </c>
      <c r="O3048" s="14">
        <f t="shared" si="240"/>
        <v>-25</v>
      </c>
      <c r="P3048" s="14" t="b">
        <f t="shared" si="241"/>
        <v>1</v>
      </c>
      <c r="Q3048" t="b">
        <f t="shared" si="238"/>
        <v>0</v>
      </c>
    </row>
    <row r="3049" spans="1:17" x14ac:dyDescent="0.25">
      <c r="A3049" t="s">
        <v>6687</v>
      </c>
      <c r="B3049" t="s">
        <v>108</v>
      </c>
      <c r="C3049">
        <v>3045495</v>
      </c>
      <c r="D3049">
        <v>3046319</v>
      </c>
      <c r="E3049" t="s">
        <v>9</v>
      </c>
      <c r="F3049">
        <v>274</v>
      </c>
      <c r="G3049" s="15">
        <v>126463648</v>
      </c>
      <c r="H3049" t="s">
        <v>9</v>
      </c>
      <c r="I3049" t="s">
        <v>667</v>
      </c>
      <c r="J3049" t="s">
        <v>9</v>
      </c>
      <c r="K3049" t="s">
        <v>147</v>
      </c>
      <c r="L3049" t="s">
        <v>148</v>
      </c>
      <c r="M3049" s="14" t="b">
        <f t="shared" si="242"/>
        <v>0</v>
      </c>
      <c r="N3049" s="14">
        <f t="shared" si="239"/>
        <v>0</v>
      </c>
      <c r="O3049" s="14">
        <f t="shared" si="240"/>
        <v>12</v>
      </c>
      <c r="P3049" s="14" t="b">
        <f t="shared" si="241"/>
        <v>1</v>
      </c>
      <c r="Q3049" t="b">
        <f t="shared" si="238"/>
        <v>0</v>
      </c>
    </row>
    <row r="3050" spans="1:17" x14ac:dyDescent="0.25">
      <c r="A3050" t="s">
        <v>6687</v>
      </c>
      <c r="B3050" t="s">
        <v>108</v>
      </c>
      <c r="C3050">
        <v>3046312</v>
      </c>
      <c r="D3050">
        <v>3046932</v>
      </c>
      <c r="E3050" t="s">
        <v>9</v>
      </c>
      <c r="F3050">
        <v>206</v>
      </c>
      <c r="G3050" s="15">
        <v>126463649</v>
      </c>
      <c r="H3050" t="s">
        <v>9</v>
      </c>
      <c r="I3050" t="s">
        <v>666</v>
      </c>
      <c r="J3050" t="s">
        <v>9</v>
      </c>
      <c r="K3050" t="s">
        <v>665</v>
      </c>
      <c r="L3050" t="s">
        <v>664</v>
      </c>
      <c r="M3050" s="14" t="b">
        <f t="shared" si="242"/>
        <v>1</v>
      </c>
      <c r="N3050" s="14">
        <f t="shared" si="239"/>
        <v>0</v>
      </c>
      <c r="O3050" s="14">
        <f t="shared" si="240"/>
        <v>-7</v>
      </c>
      <c r="P3050" s="14" t="b">
        <f t="shared" si="241"/>
        <v>1</v>
      </c>
      <c r="Q3050" t="b">
        <f t="shared" si="238"/>
        <v>0</v>
      </c>
    </row>
    <row r="3051" spans="1:17" x14ac:dyDescent="0.25">
      <c r="A3051" t="s">
        <v>6687</v>
      </c>
      <c r="B3051" t="s">
        <v>108</v>
      </c>
      <c r="C3051">
        <v>3046929</v>
      </c>
      <c r="D3051">
        <v>3048794</v>
      </c>
      <c r="E3051" t="s">
        <v>9</v>
      </c>
      <c r="F3051">
        <v>621</v>
      </c>
      <c r="G3051" s="15">
        <v>126463650</v>
      </c>
      <c r="H3051" t="s">
        <v>9</v>
      </c>
      <c r="I3051" t="s">
        <v>663</v>
      </c>
      <c r="J3051" t="s">
        <v>9</v>
      </c>
      <c r="K3051" t="s">
        <v>662</v>
      </c>
      <c r="L3051" t="s">
        <v>661</v>
      </c>
      <c r="M3051" s="14" t="b">
        <f t="shared" si="242"/>
        <v>1</v>
      </c>
      <c r="N3051" s="14">
        <f t="shared" si="239"/>
        <v>0</v>
      </c>
      <c r="O3051" s="14">
        <f t="shared" si="240"/>
        <v>-3</v>
      </c>
      <c r="P3051" s="14" t="b">
        <f t="shared" si="241"/>
        <v>1</v>
      </c>
      <c r="Q3051" t="b">
        <f t="shared" si="238"/>
        <v>0</v>
      </c>
    </row>
    <row r="3052" spans="1:17" x14ac:dyDescent="0.25">
      <c r="A3052" t="s">
        <v>6687</v>
      </c>
      <c r="B3052" t="s">
        <v>108</v>
      </c>
      <c r="C3052">
        <v>3048806</v>
      </c>
      <c r="D3052">
        <v>3050092</v>
      </c>
      <c r="E3052" t="s">
        <v>9</v>
      </c>
      <c r="F3052">
        <v>428</v>
      </c>
      <c r="G3052" s="15">
        <v>126463651</v>
      </c>
      <c r="H3052" t="s">
        <v>660</v>
      </c>
      <c r="I3052" t="s">
        <v>659</v>
      </c>
      <c r="J3052" t="s">
        <v>9</v>
      </c>
      <c r="K3052" t="s">
        <v>658</v>
      </c>
      <c r="L3052" t="s">
        <v>657</v>
      </c>
      <c r="M3052" s="14" t="b">
        <f t="shared" si="242"/>
        <v>0</v>
      </c>
      <c r="N3052" s="14">
        <f t="shared" si="239"/>
        <v>0</v>
      </c>
      <c r="O3052" s="14">
        <f t="shared" si="240"/>
        <v>12</v>
      </c>
      <c r="P3052" s="14" t="b">
        <f t="shared" si="241"/>
        <v>1</v>
      </c>
      <c r="Q3052" t="b">
        <f t="shared" si="238"/>
        <v>0</v>
      </c>
    </row>
    <row r="3053" spans="1:17" x14ac:dyDescent="0.25">
      <c r="A3053" t="s">
        <v>6687</v>
      </c>
      <c r="B3053" t="s">
        <v>108</v>
      </c>
      <c r="C3053">
        <v>3050118</v>
      </c>
      <c r="D3053">
        <v>3051386</v>
      </c>
      <c r="E3053" t="s">
        <v>9</v>
      </c>
      <c r="F3053">
        <v>422</v>
      </c>
      <c r="G3053" s="15">
        <v>126463652</v>
      </c>
      <c r="H3053" t="s">
        <v>656</v>
      </c>
      <c r="I3053" t="s">
        <v>655</v>
      </c>
      <c r="J3053" t="s">
        <v>9</v>
      </c>
      <c r="K3053" t="s">
        <v>654</v>
      </c>
      <c r="L3053" t="s">
        <v>653</v>
      </c>
      <c r="M3053" s="14" t="b">
        <f t="shared" si="242"/>
        <v>0</v>
      </c>
      <c r="N3053" s="14">
        <f t="shared" si="239"/>
        <v>0</v>
      </c>
      <c r="O3053" s="14">
        <f t="shared" si="240"/>
        <v>26</v>
      </c>
      <c r="P3053" s="14" t="b">
        <f t="shared" si="241"/>
        <v>1</v>
      </c>
      <c r="Q3053" t="b">
        <f t="shared" si="238"/>
        <v>0</v>
      </c>
    </row>
    <row r="3054" spans="1:17" x14ac:dyDescent="0.25">
      <c r="A3054" t="s">
        <v>6687</v>
      </c>
      <c r="B3054" t="s">
        <v>108</v>
      </c>
      <c r="C3054">
        <v>3051528</v>
      </c>
      <c r="D3054">
        <v>3052025</v>
      </c>
      <c r="E3054" t="s">
        <v>9</v>
      </c>
      <c r="F3054">
        <v>165</v>
      </c>
      <c r="G3054" s="15">
        <v>126463653</v>
      </c>
      <c r="H3054" t="s">
        <v>9</v>
      </c>
      <c r="I3054" t="s">
        <v>652</v>
      </c>
      <c r="J3054" t="s">
        <v>9</v>
      </c>
      <c r="K3054" t="s">
        <v>651</v>
      </c>
      <c r="L3054" t="s">
        <v>126</v>
      </c>
      <c r="M3054" s="14" t="b">
        <f t="shared" si="242"/>
        <v>0</v>
      </c>
      <c r="N3054" s="14">
        <f t="shared" si="239"/>
        <v>0</v>
      </c>
      <c r="O3054" s="14">
        <f t="shared" si="240"/>
        <v>142</v>
      </c>
      <c r="P3054" s="14" t="b">
        <f t="shared" si="241"/>
        <v>0</v>
      </c>
      <c r="Q3054" t="b">
        <f t="shared" si="238"/>
        <v>0</v>
      </c>
    </row>
    <row r="3055" spans="1:17" x14ac:dyDescent="0.25">
      <c r="A3055" t="s">
        <v>6687</v>
      </c>
      <c r="B3055" t="s">
        <v>108</v>
      </c>
      <c r="C3055">
        <v>3052408</v>
      </c>
      <c r="D3055">
        <v>3053001</v>
      </c>
      <c r="E3055" t="s">
        <v>12</v>
      </c>
      <c r="F3055">
        <v>197</v>
      </c>
      <c r="G3055" s="15">
        <v>126463654</v>
      </c>
      <c r="H3055" t="s">
        <v>9</v>
      </c>
      <c r="I3055" t="s">
        <v>650</v>
      </c>
      <c r="J3055" t="s">
        <v>9</v>
      </c>
      <c r="K3055" t="s">
        <v>649</v>
      </c>
      <c r="L3055" t="s">
        <v>648</v>
      </c>
      <c r="M3055" s="14" t="b">
        <f t="shared" si="242"/>
        <v>0</v>
      </c>
      <c r="N3055" s="14">
        <f t="shared" si="239"/>
        <v>0</v>
      </c>
      <c r="O3055" s="14">
        <f t="shared" si="240"/>
        <v>383</v>
      </c>
      <c r="P3055" s="14" t="b">
        <f t="shared" si="241"/>
        <v>0</v>
      </c>
      <c r="Q3055" t="b">
        <f t="shared" si="238"/>
        <v>0</v>
      </c>
    </row>
    <row r="3056" spans="1:17" x14ac:dyDescent="0.25">
      <c r="A3056" t="s">
        <v>6687</v>
      </c>
      <c r="B3056" t="s">
        <v>108</v>
      </c>
      <c r="C3056">
        <v>3052998</v>
      </c>
      <c r="D3056">
        <v>3053837</v>
      </c>
      <c r="E3056" t="s">
        <v>12</v>
      </c>
      <c r="F3056">
        <v>279</v>
      </c>
      <c r="G3056" s="15">
        <v>126463655</v>
      </c>
      <c r="H3056" t="s">
        <v>647</v>
      </c>
      <c r="I3056" t="s">
        <v>646</v>
      </c>
      <c r="J3056" t="s">
        <v>9</v>
      </c>
      <c r="K3056" t="s">
        <v>645</v>
      </c>
      <c r="L3056" t="s">
        <v>644</v>
      </c>
      <c r="M3056" s="14" t="b">
        <f t="shared" si="242"/>
        <v>1</v>
      </c>
      <c r="N3056" s="14">
        <f t="shared" si="239"/>
        <v>0</v>
      </c>
      <c r="O3056" s="14">
        <f t="shared" si="240"/>
        <v>-3</v>
      </c>
      <c r="P3056" s="14" t="b">
        <f t="shared" si="241"/>
        <v>1</v>
      </c>
      <c r="Q3056" t="b">
        <f t="shared" si="238"/>
        <v>1</v>
      </c>
    </row>
    <row r="3057" spans="1:17" x14ac:dyDescent="0.25">
      <c r="A3057" t="s">
        <v>6687</v>
      </c>
      <c r="B3057" t="s">
        <v>108</v>
      </c>
      <c r="C3057">
        <v>3053834</v>
      </c>
      <c r="D3057">
        <v>3054427</v>
      </c>
      <c r="E3057" t="s">
        <v>12</v>
      </c>
      <c r="F3057">
        <v>197</v>
      </c>
      <c r="G3057" s="15">
        <v>126463656</v>
      </c>
      <c r="H3057" t="s">
        <v>643</v>
      </c>
      <c r="I3057" t="s">
        <v>642</v>
      </c>
      <c r="J3057" t="s">
        <v>9</v>
      </c>
      <c r="K3057" t="s">
        <v>641</v>
      </c>
      <c r="L3057" t="s">
        <v>640</v>
      </c>
      <c r="M3057" s="14" t="b">
        <f t="shared" si="242"/>
        <v>1</v>
      </c>
      <c r="N3057" s="14">
        <f t="shared" si="239"/>
        <v>0</v>
      </c>
      <c r="O3057" s="14">
        <f t="shared" si="240"/>
        <v>-3</v>
      </c>
      <c r="P3057" s="14" t="b">
        <f t="shared" si="241"/>
        <v>1</v>
      </c>
      <c r="Q3057" t="b">
        <f t="shared" si="238"/>
        <v>0</v>
      </c>
    </row>
    <row r="3058" spans="1:17" x14ac:dyDescent="0.25">
      <c r="A3058" t="s">
        <v>6687</v>
      </c>
      <c r="B3058" t="s">
        <v>108</v>
      </c>
      <c r="C3058">
        <v>3054420</v>
      </c>
      <c r="D3058">
        <v>3055109</v>
      </c>
      <c r="E3058" t="s">
        <v>12</v>
      </c>
      <c r="F3058">
        <v>229</v>
      </c>
      <c r="G3058" s="15">
        <v>126463657</v>
      </c>
      <c r="H3058" t="s">
        <v>9</v>
      </c>
      <c r="I3058" t="s">
        <v>639</v>
      </c>
      <c r="J3058" t="s">
        <v>9</v>
      </c>
      <c r="K3058" t="s">
        <v>638</v>
      </c>
      <c r="L3058" t="s">
        <v>637</v>
      </c>
      <c r="M3058" s="14" t="b">
        <f t="shared" si="242"/>
        <v>1</v>
      </c>
      <c r="N3058" s="14">
        <f t="shared" si="239"/>
        <v>0</v>
      </c>
      <c r="O3058" s="14">
        <f t="shared" si="240"/>
        <v>-7</v>
      </c>
      <c r="P3058" s="14" t="b">
        <f t="shared" si="241"/>
        <v>1</v>
      </c>
      <c r="Q3058" t="b">
        <f t="shared" si="238"/>
        <v>0</v>
      </c>
    </row>
    <row r="3059" spans="1:17" x14ac:dyDescent="0.25">
      <c r="A3059" t="s">
        <v>6687</v>
      </c>
      <c r="B3059" t="s">
        <v>108</v>
      </c>
      <c r="C3059">
        <v>3055113</v>
      </c>
      <c r="D3059">
        <v>3055613</v>
      </c>
      <c r="E3059" t="s">
        <v>9</v>
      </c>
      <c r="F3059">
        <v>166</v>
      </c>
      <c r="G3059" s="15">
        <v>126463658</v>
      </c>
      <c r="H3059" t="s">
        <v>9</v>
      </c>
      <c r="I3059" t="s">
        <v>636</v>
      </c>
      <c r="J3059" t="s">
        <v>9</v>
      </c>
      <c r="K3059" t="s">
        <v>635</v>
      </c>
      <c r="L3059" t="s">
        <v>634</v>
      </c>
      <c r="M3059" s="14" t="b">
        <f t="shared" si="242"/>
        <v>0</v>
      </c>
      <c r="N3059" s="14">
        <f t="shared" si="239"/>
        <v>0</v>
      </c>
      <c r="O3059" s="14">
        <f t="shared" si="240"/>
        <v>4</v>
      </c>
      <c r="P3059" s="14" t="b">
        <f t="shared" si="241"/>
        <v>1</v>
      </c>
      <c r="Q3059" t="b">
        <f t="shared" si="238"/>
        <v>0</v>
      </c>
    </row>
    <row r="3060" spans="1:17" x14ac:dyDescent="0.25">
      <c r="A3060" t="s">
        <v>6687</v>
      </c>
      <c r="B3060" t="s">
        <v>108</v>
      </c>
      <c r="C3060">
        <v>3055674</v>
      </c>
      <c r="D3060">
        <v>3056150</v>
      </c>
      <c r="E3060" t="s">
        <v>9</v>
      </c>
      <c r="F3060">
        <v>158</v>
      </c>
      <c r="G3060" s="15">
        <v>126463659</v>
      </c>
      <c r="H3060" t="s">
        <v>9</v>
      </c>
      <c r="I3060" t="s">
        <v>633</v>
      </c>
      <c r="J3060" t="s">
        <v>9</v>
      </c>
      <c r="K3060" t="s">
        <v>632</v>
      </c>
      <c r="L3060" t="s">
        <v>631</v>
      </c>
      <c r="M3060" s="14" t="b">
        <f t="shared" si="242"/>
        <v>0</v>
      </c>
      <c r="N3060" s="14">
        <f t="shared" si="239"/>
        <v>0</v>
      </c>
      <c r="O3060" s="14">
        <f t="shared" si="240"/>
        <v>61</v>
      </c>
      <c r="P3060" s="14" t="b">
        <f t="shared" si="241"/>
        <v>1</v>
      </c>
      <c r="Q3060" t="b">
        <f t="shared" si="238"/>
        <v>0</v>
      </c>
    </row>
    <row r="3061" spans="1:17" x14ac:dyDescent="0.25">
      <c r="A3061" t="s">
        <v>6687</v>
      </c>
      <c r="B3061" t="s">
        <v>108</v>
      </c>
      <c r="C3061">
        <v>3056294</v>
      </c>
      <c r="D3061">
        <v>3056953</v>
      </c>
      <c r="E3061" t="s">
        <v>12</v>
      </c>
      <c r="F3061">
        <v>219</v>
      </c>
      <c r="G3061" s="15">
        <v>126463660</v>
      </c>
      <c r="H3061" t="s">
        <v>9</v>
      </c>
      <c r="I3061" t="s">
        <v>630</v>
      </c>
      <c r="J3061" t="s">
        <v>9</v>
      </c>
      <c r="K3061" t="s">
        <v>629</v>
      </c>
      <c r="L3061" t="s">
        <v>628</v>
      </c>
      <c r="M3061" s="14" t="b">
        <f t="shared" si="242"/>
        <v>0</v>
      </c>
      <c r="N3061" s="14">
        <f t="shared" si="239"/>
        <v>0</v>
      </c>
      <c r="O3061" s="14">
        <f t="shared" si="240"/>
        <v>144</v>
      </c>
      <c r="P3061" s="14" t="b">
        <f t="shared" si="241"/>
        <v>0</v>
      </c>
      <c r="Q3061" t="b">
        <f t="shared" si="238"/>
        <v>0</v>
      </c>
    </row>
    <row r="3062" spans="1:17" x14ac:dyDescent="0.25">
      <c r="A3062" t="s">
        <v>6687</v>
      </c>
      <c r="B3062" t="s">
        <v>108</v>
      </c>
      <c r="C3062">
        <v>3056953</v>
      </c>
      <c r="D3062">
        <v>3057978</v>
      </c>
      <c r="E3062" t="s">
        <v>12</v>
      </c>
      <c r="F3062">
        <v>341</v>
      </c>
      <c r="G3062" s="15">
        <v>126463661</v>
      </c>
      <c r="H3062" t="s">
        <v>9</v>
      </c>
      <c r="I3062" t="s">
        <v>627</v>
      </c>
      <c r="J3062" t="s">
        <v>9</v>
      </c>
      <c r="K3062" t="s">
        <v>626</v>
      </c>
      <c r="L3062" t="s">
        <v>625</v>
      </c>
      <c r="M3062" s="14" t="b">
        <f t="shared" si="242"/>
        <v>1</v>
      </c>
      <c r="N3062" s="14">
        <f t="shared" si="239"/>
        <v>0</v>
      </c>
      <c r="O3062" s="14">
        <f t="shared" si="240"/>
        <v>0</v>
      </c>
      <c r="P3062" s="14" t="b">
        <f t="shared" si="241"/>
        <v>1</v>
      </c>
      <c r="Q3062" t="b">
        <f t="shared" si="238"/>
        <v>1</v>
      </c>
    </row>
    <row r="3063" spans="1:17" x14ac:dyDescent="0.25">
      <c r="A3063" t="s">
        <v>6687</v>
      </c>
      <c r="B3063" t="s">
        <v>108</v>
      </c>
      <c r="C3063">
        <v>3057978</v>
      </c>
      <c r="D3063">
        <v>3058574</v>
      </c>
      <c r="E3063" t="s">
        <v>12</v>
      </c>
      <c r="F3063">
        <v>198</v>
      </c>
      <c r="G3063" s="15">
        <v>126463662</v>
      </c>
      <c r="H3063" t="s">
        <v>9</v>
      </c>
      <c r="I3063" t="s">
        <v>624</v>
      </c>
      <c r="J3063" t="s">
        <v>9</v>
      </c>
      <c r="K3063" t="s">
        <v>623</v>
      </c>
      <c r="L3063" t="s">
        <v>622</v>
      </c>
      <c r="M3063" s="14" t="b">
        <f t="shared" si="242"/>
        <v>1</v>
      </c>
      <c r="N3063" s="14">
        <f t="shared" si="239"/>
        <v>0</v>
      </c>
      <c r="O3063" s="14">
        <f t="shared" si="240"/>
        <v>0</v>
      </c>
      <c r="P3063" s="14" t="b">
        <f t="shared" si="241"/>
        <v>1</v>
      </c>
      <c r="Q3063" t="b">
        <f t="shared" si="238"/>
        <v>0</v>
      </c>
    </row>
    <row r="3064" spans="1:17" x14ac:dyDescent="0.25">
      <c r="A3064" t="s">
        <v>6687</v>
      </c>
      <c r="B3064" t="s">
        <v>108</v>
      </c>
      <c r="C3064">
        <v>3058602</v>
      </c>
      <c r="D3064">
        <v>3059015</v>
      </c>
      <c r="E3064" t="s">
        <v>9</v>
      </c>
      <c r="F3064">
        <v>137</v>
      </c>
      <c r="G3064" s="15">
        <v>126463663</v>
      </c>
      <c r="H3064" t="s">
        <v>9</v>
      </c>
      <c r="I3064" t="s">
        <v>621</v>
      </c>
      <c r="J3064" t="s">
        <v>9</v>
      </c>
      <c r="K3064" t="s">
        <v>620</v>
      </c>
      <c r="L3064" t="s">
        <v>619</v>
      </c>
      <c r="M3064" s="14" t="b">
        <f t="shared" si="242"/>
        <v>0</v>
      </c>
      <c r="N3064" s="14">
        <f t="shared" si="239"/>
        <v>0</v>
      </c>
      <c r="O3064" s="14">
        <f t="shared" si="240"/>
        <v>28</v>
      </c>
      <c r="P3064" s="14" t="b">
        <f t="shared" si="241"/>
        <v>1</v>
      </c>
      <c r="Q3064" t="b">
        <f t="shared" si="238"/>
        <v>0</v>
      </c>
    </row>
    <row r="3065" spans="1:17" x14ac:dyDescent="0.25">
      <c r="A3065" t="s">
        <v>6687</v>
      </c>
      <c r="B3065" t="s">
        <v>108</v>
      </c>
      <c r="C3065">
        <v>3059012</v>
      </c>
      <c r="D3065">
        <v>3060031</v>
      </c>
      <c r="E3065" t="s">
        <v>9</v>
      </c>
      <c r="F3065">
        <v>339</v>
      </c>
      <c r="G3065" s="15">
        <v>126463664</v>
      </c>
      <c r="H3065" t="s">
        <v>9</v>
      </c>
      <c r="I3065" t="s">
        <v>618</v>
      </c>
      <c r="J3065" t="s">
        <v>9</v>
      </c>
      <c r="K3065" t="s">
        <v>617</v>
      </c>
      <c r="L3065" t="s">
        <v>604</v>
      </c>
      <c r="M3065" s="14" t="b">
        <f t="shared" si="242"/>
        <v>1</v>
      </c>
      <c r="N3065" s="14">
        <f t="shared" si="239"/>
        <v>0</v>
      </c>
      <c r="O3065" s="14">
        <f t="shared" si="240"/>
        <v>-3</v>
      </c>
      <c r="P3065" s="14" t="b">
        <f t="shared" si="241"/>
        <v>1</v>
      </c>
      <c r="Q3065" t="b">
        <f t="shared" si="238"/>
        <v>0</v>
      </c>
    </row>
    <row r="3066" spans="1:17" x14ac:dyDescent="0.25">
      <c r="A3066" t="s">
        <v>6687</v>
      </c>
      <c r="B3066" t="s">
        <v>108</v>
      </c>
      <c r="C3066">
        <v>3060182</v>
      </c>
      <c r="D3066">
        <v>3061240</v>
      </c>
      <c r="E3066" t="s">
        <v>12</v>
      </c>
      <c r="F3066">
        <v>352</v>
      </c>
      <c r="G3066" s="15">
        <v>126463665</v>
      </c>
      <c r="H3066" t="s">
        <v>9</v>
      </c>
      <c r="I3066" t="s">
        <v>616</v>
      </c>
      <c r="J3066" t="s">
        <v>9</v>
      </c>
      <c r="K3066" t="s">
        <v>615</v>
      </c>
      <c r="L3066" t="s">
        <v>614</v>
      </c>
      <c r="M3066" s="14" t="b">
        <f t="shared" si="242"/>
        <v>0</v>
      </c>
      <c r="N3066" s="14">
        <f t="shared" si="239"/>
        <v>0</v>
      </c>
      <c r="O3066" s="14">
        <f t="shared" si="240"/>
        <v>151</v>
      </c>
      <c r="P3066" s="14" t="b">
        <f t="shared" si="241"/>
        <v>0</v>
      </c>
      <c r="Q3066" t="b">
        <f t="shared" si="238"/>
        <v>0</v>
      </c>
    </row>
    <row r="3067" spans="1:17" x14ac:dyDescent="0.25">
      <c r="A3067" t="s">
        <v>6687</v>
      </c>
      <c r="B3067" t="s">
        <v>108</v>
      </c>
      <c r="C3067">
        <v>3061237</v>
      </c>
      <c r="D3067">
        <v>3062382</v>
      </c>
      <c r="E3067" t="s">
        <v>12</v>
      </c>
      <c r="F3067">
        <v>381</v>
      </c>
      <c r="G3067" s="15">
        <v>126463666</v>
      </c>
      <c r="H3067" t="s">
        <v>9</v>
      </c>
      <c r="I3067" t="s">
        <v>613</v>
      </c>
      <c r="J3067" t="s">
        <v>9</v>
      </c>
      <c r="K3067" t="s">
        <v>612</v>
      </c>
      <c r="L3067" t="s">
        <v>611</v>
      </c>
      <c r="M3067" s="14" t="b">
        <f t="shared" si="242"/>
        <v>1</v>
      </c>
      <c r="N3067" s="14">
        <f t="shared" si="239"/>
        <v>0</v>
      </c>
      <c r="O3067" s="14">
        <f t="shared" si="240"/>
        <v>-3</v>
      </c>
      <c r="P3067" s="14" t="b">
        <f t="shared" si="241"/>
        <v>1</v>
      </c>
      <c r="Q3067" t="b">
        <f t="shared" si="238"/>
        <v>1</v>
      </c>
    </row>
    <row r="3068" spans="1:17" x14ac:dyDescent="0.25">
      <c r="A3068" t="s">
        <v>6687</v>
      </c>
      <c r="B3068" t="s">
        <v>108</v>
      </c>
      <c r="C3068">
        <v>3062379</v>
      </c>
      <c r="D3068">
        <v>3063878</v>
      </c>
      <c r="E3068" t="s">
        <v>12</v>
      </c>
      <c r="F3068">
        <v>499</v>
      </c>
      <c r="G3068" s="15">
        <v>126463667</v>
      </c>
      <c r="H3068" t="s">
        <v>9</v>
      </c>
      <c r="I3068" t="s">
        <v>610</v>
      </c>
      <c r="J3068" t="s">
        <v>9</v>
      </c>
      <c r="K3068" t="s">
        <v>609</v>
      </c>
      <c r="L3068" t="s">
        <v>511</v>
      </c>
      <c r="M3068" s="14" t="b">
        <f t="shared" si="242"/>
        <v>1</v>
      </c>
      <c r="N3068" s="14">
        <f t="shared" si="239"/>
        <v>0</v>
      </c>
      <c r="O3068" s="14">
        <f t="shared" si="240"/>
        <v>-3</v>
      </c>
      <c r="P3068" s="14" t="b">
        <f t="shared" si="241"/>
        <v>1</v>
      </c>
      <c r="Q3068" t="b">
        <f t="shared" si="238"/>
        <v>0</v>
      </c>
    </row>
    <row r="3069" spans="1:17" x14ac:dyDescent="0.25">
      <c r="A3069" t="s">
        <v>6687</v>
      </c>
      <c r="B3069" t="s">
        <v>108</v>
      </c>
      <c r="C3069">
        <v>3063875</v>
      </c>
      <c r="D3069">
        <v>3064867</v>
      </c>
      <c r="E3069" t="s">
        <v>12</v>
      </c>
      <c r="F3069">
        <v>330</v>
      </c>
      <c r="G3069" s="15">
        <v>126463668</v>
      </c>
      <c r="H3069" t="s">
        <v>9</v>
      </c>
      <c r="I3069" t="s">
        <v>608</v>
      </c>
      <c r="J3069" t="s">
        <v>9</v>
      </c>
      <c r="K3069" t="s">
        <v>607</v>
      </c>
      <c r="L3069" t="s">
        <v>506</v>
      </c>
      <c r="M3069" s="14" t="b">
        <f t="shared" si="242"/>
        <v>1</v>
      </c>
      <c r="N3069" s="14">
        <f t="shared" si="239"/>
        <v>0</v>
      </c>
      <c r="O3069" s="14">
        <f t="shared" si="240"/>
        <v>-3</v>
      </c>
      <c r="P3069" s="14" t="b">
        <f t="shared" si="241"/>
        <v>1</v>
      </c>
      <c r="Q3069" t="b">
        <f t="shared" si="238"/>
        <v>0</v>
      </c>
    </row>
    <row r="3070" spans="1:17" x14ac:dyDescent="0.25">
      <c r="A3070" t="s">
        <v>6687</v>
      </c>
      <c r="B3070" t="s">
        <v>108</v>
      </c>
      <c r="C3070">
        <v>3064886</v>
      </c>
      <c r="D3070">
        <v>3065848</v>
      </c>
      <c r="E3070" t="s">
        <v>12</v>
      </c>
      <c r="F3070">
        <v>320</v>
      </c>
      <c r="G3070" s="15">
        <v>126463669</v>
      </c>
      <c r="H3070" t="s">
        <v>9</v>
      </c>
      <c r="I3070" t="s">
        <v>606</v>
      </c>
      <c r="J3070" t="s">
        <v>9</v>
      </c>
      <c r="K3070" t="s">
        <v>605</v>
      </c>
      <c r="L3070" t="s">
        <v>604</v>
      </c>
      <c r="M3070" s="14" t="b">
        <f t="shared" si="242"/>
        <v>0</v>
      </c>
      <c r="N3070" s="14">
        <f t="shared" si="239"/>
        <v>0</v>
      </c>
      <c r="O3070" s="14">
        <f t="shared" si="240"/>
        <v>19</v>
      </c>
      <c r="P3070" s="14" t="b">
        <f t="shared" si="241"/>
        <v>1</v>
      </c>
      <c r="Q3070" t="b">
        <f t="shared" si="238"/>
        <v>0</v>
      </c>
    </row>
    <row r="3071" spans="1:17" x14ac:dyDescent="0.25">
      <c r="A3071" t="s">
        <v>6687</v>
      </c>
      <c r="B3071" t="s">
        <v>108</v>
      </c>
      <c r="C3071">
        <v>3066377</v>
      </c>
      <c r="D3071">
        <v>3066778</v>
      </c>
      <c r="E3071" t="s">
        <v>12</v>
      </c>
      <c r="F3071">
        <v>133</v>
      </c>
      <c r="G3071" s="15">
        <v>126463670</v>
      </c>
      <c r="H3071" t="s">
        <v>9</v>
      </c>
      <c r="I3071" t="s">
        <v>603</v>
      </c>
      <c r="J3071" t="s">
        <v>9</v>
      </c>
      <c r="K3071" t="s">
        <v>9</v>
      </c>
      <c r="L3071" t="s">
        <v>126</v>
      </c>
      <c r="M3071" s="14" t="b">
        <f t="shared" si="242"/>
        <v>0</v>
      </c>
      <c r="N3071" s="14">
        <f t="shared" si="239"/>
        <v>0</v>
      </c>
      <c r="O3071" s="14">
        <f t="shared" si="240"/>
        <v>529</v>
      </c>
      <c r="P3071" s="14" t="b">
        <f t="shared" si="241"/>
        <v>0</v>
      </c>
      <c r="Q3071" t="b">
        <f t="shared" si="238"/>
        <v>0</v>
      </c>
    </row>
    <row r="3072" spans="1:17" x14ac:dyDescent="0.25">
      <c r="A3072" t="s">
        <v>6687</v>
      </c>
      <c r="B3072" t="s">
        <v>108</v>
      </c>
      <c r="C3072">
        <v>3067075</v>
      </c>
      <c r="D3072">
        <v>3067353</v>
      </c>
      <c r="E3072" t="s">
        <v>12</v>
      </c>
      <c r="F3072">
        <v>92</v>
      </c>
      <c r="G3072" s="15">
        <v>126463671</v>
      </c>
      <c r="H3072" t="s">
        <v>9</v>
      </c>
      <c r="I3072" t="s">
        <v>602</v>
      </c>
      <c r="J3072" t="s">
        <v>9</v>
      </c>
      <c r="K3072" t="s">
        <v>9</v>
      </c>
      <c r="L3072" t="s">
        <v>126</v>
      </c>
      <c r="M3072" s="14" t="b">
        <f t="shared" si="242"/>
        <v>0</v>
      </c>
      <c r="N3072" s="14">
        <f t="shared" si="239"/>
        <v>0</v>
      </c>
      <c r="O3072" s="14">
        <f t="shared" si="240"/>
        <v>297</v>
      </c>
      <c r="P3072" s="14" t="b">
        <f t="shared" si="241"/>
        <v>0</v>
      </c>
      <c r="Q3072" t="b">
        <f t="shared" si="238"/>
        <v>0</v>
      </c>
    </row>
    <row r="3073" spans="1:17" x14ac:dyDescent="0.25">
      <c r="A3073" t="s">
        <v>6687</v>
      </c>
      <c r="B3073" t="s">
        <v>108</v>
      </c>
      <c r="C3073">
        <v>3067409</v>
      </c>
      <c r="D3073">
        <v>3068350</v>
      </c>
      <c r="E3073" t="s">
        <v>9</v>
      </c>
      <c r="F3073">
        <v>313</v>
      </c>
      <c r="G3073" s="15">
        <v>126463672</v>
      </c>
      <c r="H3073" t="s">
        <v>9</v>
      </c>
      <c r="I3073" t="s">
        <v>601</v>
      </c>
      <c r="J3073" t="s">
        <v>9</v>
      </c>
      <c r="K3073" t="s">
        <v>600</v>
      </c>
      <c r="L3073" t="s">
        <v>599</v>
      </c>
      <c r="M3073" s="14" t="b">
        <f t="shared" si="242"/>
        <v>0</v>
      </c>
      <c r="N3073" s="14">
        <f t="shared" si="239"/>
        <v>0</v>
      </c>
      <c r="O3073" s="14">
        <f t="shared" si="240"/>
        <v>56</v>
      </c>
      <c r="P3073" s="14" t="b">
        <f t="shared" si="241"/>
        <v>1</v>
      </c>
      <c r="Q3073" t="b">
        <f t="shared" si="238"/>
        <v>1</v>
      </c>
    </row>
    <row r="3074" spans="1:17" x14ac:dyDescent="0.25">
      <c r="A3074" t="s">
        <v>6687</v>
      </c>
      <c r="B3074" t="s">
        <v>108</v>
      </c>
      <c r="C3074">
        <v>3068450</v>
      </c>
      <c r="D3074">
        <v>3068914</v>
      </c>
      <c r="E3074" t="s">
        <v>12</v>
      </c>
      <c r="F3074">
        <v>154</v>
      </c>
      <c r="G3074" s="15">
        <v>126463673</v>
      </c>
      <c r="H3074" t="s">
        <v>9</v>
      </c>
      <c r="I3074" t="s">
        <v>598</v>
      </c>
      <c r="J3074" t="s">
        <v>9</v>
      </c>
      <c r="K3074" t="s">
        <v>9</v>
      </c>
      <c r="L3074" t="s">
        <v>126</v>
      </c>
      <c r="M3074" s="14" t="b">
        <f t="shared" si="242"/>
        <v>0</v>
      </c>
      <c r="N3074" s="14">
        <f t="shared" si="239"/>
        <v>0</v>
      </c>
      <c r="O3074" s="14">
        <f t="shared" si="240"/>
        <v>100</v>
      </c>
      <c r="P3074" s="14" t="b">
        <f t="shared" si="241"/>
        <v>0</v>
      </c>
      <c r="Q3074" t="b">
        <f t="shared" si="238"/>
        <v>0</v>
      </c>
    </row>
    <row r="3075" spans="1:17" x14ac:dyDescent="0.25">
      <c r="A3075" t="s">
        <v>6687</v>
      </c>
      <c r="B3075" t="s">
        <v>108</v>
      </c>
      <c r="C3075">
        <v>3068995</v>
      </c>
      <c r="D3075">
        <v>3070185</v>
      </c>
      <c r="E3075" t="s">
        <v>9</v>
      </c>
      <c r="F3075">
        <v>396</v>
      </c>
      <c r="G3075" s="15">
        <v>126463674</v>
      </c>
      <c r="H3075" t="s">
        <v>9</v>
      </c>
      <c r="I3075" t="s">
        <v>597</v>
      </c>
      <c r="J3075" t="s">
        <v>9</v>
      </c>
      <c r="K3075" t="s">
        <v>596</v>
      </c>
      <c r="L3075" t="s">
        <v>595</v>
      </c>
      <c r="M3075" s="14" t="b">
        <f t="shared" si="242"/>
        <v>0</v>
      </c>
      <c r="N3075" s="14">
        <f t="shared" si="239"/>
        <v>0</v>
      </c>
      <c r="O3075" s="14">
        <f t="shared" si="240"/>
        <v>81</v>
      </c>
      <c r="P3075" s="14" t="b">
        <f t="shared" si="241"/>
        <v>1</v>
      </c>
      <c r="Q3075" t="b">
        <f t="shared" si="238"/>
        <v>1</v>
      </c>
    </row>
    <row r="3076" spans="1:17" x14ac:dyDescent="0.25">
      <c r="A3076" t="s">
        <v>6687</v>
      </c>
      <c r="B3076" t="s">
        <v>108</v>
      </c>
      <c r="C3076">
        <v>3070182</v>
      </c>
      <c r="D3076">
        <v>3071603</v>
      </c>
      <c r="E3076" t="s">
        <v>9</v>
      </c>
      <c r="F3076">
        <v>473</v>
      </c>
      <c r="G3076" s="15">
        <v>126463675</v>
      </c>
      <c r="H3076" t="s">
        <v>9</v>
      </c>
      <c r="I3076" t="s">
        <v>594</v>
      </c>
      <c r="J3076" t="s">
        <v>9</v>
      </c>
      <c r="K3076" t="s">
        <v>593</v>
      </c>
      <c r="L3076" t="s">
        <v>592</v>
      </c>
      <c r="M3076" s="14" t="b">
        <f t="shared" si="242"/>
        <v>1</v>
      </c>
      <c r="N3076" s="14">
        <f t="shared" si="239"/>
        <v>0</v>
      </c>
      <c r="O3076" s="14">
        <f t="shared" si="240"/>
        <v>-3</v>
      </c>
      <c r="P3076" s="14" t="b">
        <f t="shared" si="241"/>
        <v>1</v>
      </c>
      <c r="Q3076" t="b">
        <f t="shared" si="238"/>
        <v>0</v>
      </c>
    </row>
    <row r="3077" spans="1:17" x14ac:dyDescent="0.25">
      <c r="A3077" t="s">
        <v>6687</v>
      </c>
      <c r="B3077" t="s">
        <v>108</v>
      </c>
      <c r="C3077">
        <v>3071590</v>
      </c>
      <c r="D3077">
        <v>3072348</v>
      </c>
      <c r="E3077" t="s">
        <v>9</v>
      </c>
      <c r="F3077">
        <v>252</v>
      </c>
      <c r="G3077" s="15">
        <v>126463676</v>
      </c>
      <c r="H3077" t="s">
        <v>9</v>
      </c>
      <c r="I3077" t="s">
        <v>591</v>
      </c>
      <c r="J3077" t="s">
        <v>9</v>
      </c>
      <c r="K3077" t="s">
        <v>590</v>
      </c>
      <c r="L3077" t="s">
        <v>589</v>
      </c>
      <c r="M3077" s="14" t="b">
        <f t="shared" si="242"/>
        <v>1</v>
      </c>
      <c r="N3077" s="14">
        <f t="shared" si="239"/>
        <v>0</v>
      </c>
      <c r="O3077" s="14">
        <f t="shared" si="240"/>
        <v>-13</v>
      </c>
      <c r="P3077" s="14" t="b">
        <f t="shared" si="241"/>
        <v>1</v>
      </c>
      <c r="Q3077" t="b">
        <f t="shared" si="238"/>
        <v>0</v>
      </c>
    </row>
    <row r="3078" spans="1:17" x14ac:dyDescent="0.25">
      <c r="A3078" t="s">
        <v>6687</v>
      </c>
      <c r="B3078" t="s">
        <v>108</v>
      </c>
      <c r="C3078">
        <v>3072361</v>
      </c>
      <c r="D3078">
        <v>3074082</v>
      </c>
      <c r="E3078" t="s">
        <v>9</v>
      </c>
      <c r="F3078">
        <v>573</v>
      </c>
      <c r="G3078" s="15">
        <v>126463677</v>
      </c>
      <c r="H3078" t="s">
        <v>9</v>
      </c>
      <c r="I3078" t="s">
        <v>588</v>
      </c>
      <c r="J3078" t="s">
        <v>9</v>
      </c>
      <c r="K3078" t="s">
        <v>587</v>
      </c>
      <c r="L3078" t="s">
        <v>586</v>
      </c>
      <c r="M3078" s="14" t="b">
        <f t="shared" si="242"/>
        <v>0</v>
      </c>
      <c r="N3078" s="14">
        <f t="shared" si="239"/>
        <v>0</v>
      </c>
      <c r="O3078" s="14">
        <f t="shared" si="240"/>
        <v>13</v>
      </c>
      <c r="P3078" s="14" t="b">
        <f t="shared" si="241"/>
        <v>1</v>
      </c>
      <c r="Q3078" t="b">
        <f t="shared" si="238"/>
        <v>0</v>
      </c>
    </row>
    <row r="3079" spans="1:17" x14ac:dyDescent="0.25">
      <c r="A3079" t="s">
        <v>6687</v>
      </c>
      <c r="B3079" t="s">
        <v>108</v>
      </c>
      <c r="C3079">
        <v>3074389</v>
      </c>
      <c r="D3079">
        <v>3075327</v>
      </c>
      <c r="E3079" t="s">
        <v>12</v>
      </c>
      <c r="F3079">
        <v>312</v>
      </c>
      <c r="G3079" s="15">
        <v>126463678</v>
      </c>
      <c r="H3079" t="s">
        <v>9</v>
      </c>
      <c r="I3079" t="s">
        <v>585</v>
      </c>
      <c r="J3079" t="s">
        <v>9</v>
      </c>
      <c r="K3079" t="s">
        <v>246</v>
      </c>
      <c r="L3079" t="s">
        <v>584</v>
      </c>
      <c r="M3079" s="14" t="b">
        <f t="shared" si="242"/>
        <v>0</v>
      </c>
      <c r="N3079" s="14">
        <f t="shared" si="239"/>
        <v>0</v>
      </c>
      <c r="O3079" s="14">
        <f t="shared" si="240"/>
        <v>307</v>
      </c>
      <c r="P3079" s="14" t="b">
        <f t="shared" si="241"/>
        <v>0</v>
      </c>
      <c r="Q3079" t="b">
        <f t="shared" si="238"/>
        <v>0</v>
      </c>
    </row>
    <row r="3080" spans="1:17" x14ac:dyDescent="0.25">
      <c r="A3080" t="s">
        <v>6687</v>
      </c>
      <c r="B3080" t="s">
        <v>108</v>
      </c>
      <c r="C3080">
        <v>3075409</v>
      </c>
      <c r="D3080">
        <v>3075612</v>
      </c>
      <c r="E3080" t="s">
        <v>12</v>
      </c>
      <c r="F3080">
        <v>67</v>
      </c>
      <c r="G3080" s="15">
        <v>126463679</v>
      </c>
      <c r="H3080" t="s">
        <v>9</v>
      </c>
      <c r="I3080" t="s">
        <v>583</v>
      </c>
      <c r="J3080" t="s">
        <v>9</v>
      </c>
      <c r="K3080" t="s">
        <v>9</v>
      </c>
      <c r="L3080" t="s">
        <v>126</v>
      </c>
      <c r="M3080" s="14" t="b">
        <f t="shared" si="242"/>
        <v>0</v>
      </c>
      <c r="N3080" s="14">
        <f t="shared" si="239"/>
        <v>0</v>
      </c>
      <c r="O3080" s="14">
        <f t="shared" si="240"/>
        <v>82</v>
      </c>
      <c r="P3080" s="14" t="b">
        <f t="shared" si="241"/>
        <v>1</v>
      </c>
      <c r="Q3080" t="b">
        <f t="shared" ref="Q3080:Q3143" si="243">AND(P3080,NOT(P3079))</f>
        <v>1</v>
      </c>
    </row>
    <row r="3081" spans="1:17" x14ac:dyDescent="0.25">
      <c r="A3081" t="s">
        <v>6687</v>
      </c>
      <c r="B3081" t="s">
        <v>108</v>
      </c>
      <c r="C3081">
        <v>3075668</v>
      </c>
      <c r="D3081">
        <v>3076129</v>
      </c>
      <c r="E3081" t="s">
        <v>12</v>
      </c>
      <c r="F3081">
        <v>153</v>
      </c>
      <c r="G3081" s="15">
        <v>126463680</v>
      </c>
      <c r="H3081" t="s">
        <v>9</v>
      </c>
      <c r="I3081" t="s">
        <v>582</v>
      </c>
      <c r="J3081" t="s">
        <v>9</v>
      </c>
      <c r="K3081" t="s">
        <v>9</v>
      </c>
      <c r="L3081" t="s">
        <v>126</v>
      </c>
      <c r="M3081" s="14" t="b">
        <f t="shared" si="242"/>
        <v>0</v>
      </c>
      <c r="N3081" s="14">
        <f t="shared" si="239"/>
        <v>0</v>
      </c>
      <c r="O3081" s="14">
        <f t="shared" si="240"/>
        <v>56</v>
      </c>
      <c r="P3081" s="14" t="b">
        <f t="shared" si="241"/>
        <v>1</v>
      </c>
      <c r="Q3081" t="b">
        <f t="shared" si="243"/>
        <v>0</v>
      </c>
    </row>
    <row r="3082" spans="1:17" x14ac:dyDescent="0.25">
      <c r="A3082" t="s">
        <v>6687</v>
      </c>
      <c r="B3082" t="s">
        <v>108</v>
      </c>
      <c r="C3082">
        <v>3076176</v>
      </c>
      <c r="D3082">
        <v>3076598</v>
      </c>
      <c r="E3082" t="s">
        <v>9</v>
      </c>
      <c r="F3082">
        <v>140</v>
      </c>
      <c r="G3082" s="15">
        <v>126463681</v>
      </c>
      <c r="H3082" t="s">
        <v>9</v>
      </c>
      <c r="I3082" t="s">
        <v>581</v>
      </c>
      <c r="J3082" t="s">
        <v>9</v>
      </c>
      <c r="K3082" t="s">
        <v>9</v>
      </c>
      <c r="L3082" t="s">
        <v>580</v>
      </c>
      <c r="M3082" s="14" t="b">
        <f t="shared" si="242"/>
        <v>0</v>
      </c>
      <c r="N3082" s="14">
        <f t="shared" si="239"/>
        <v>0</v>
      </c>
      <c r="O3082" s="14">
        <f t="shared" si="240"/>
        <v>47</v>
      </c>
      <c r="P3082" s="14" t="b">
        <f t="shared" si="241"/>
        <v>1</v>
      </c>
      <c r="Q3082" t="b">
        <f t="shared" si="243"/>
        <v>0</v>
      </c>
    </row>
    <row r="3083" spans="1:17" x14ac:dyDescent="0.25">
      <c r="A3083" t="s">
        <v>6687</v>
      </c>
      <c r="B3083" t="s">
        <v>108</v>
      </c>
      <c r="C3083">
        <v>3076670</v>
      </c>
      <c r="D3083">
        <v>3077257</v>
      </c>
      <c r="E3083" t="s">
        <v>9</v>
      </c>
      <c r="F3083">
        <v>195</v>
      </c>
      <c r="G3083" s="15">
        <v>126463682</v>
      </c>
      <c r="H3083" t="s">
        <v>9</v>
      </c>
      <c r="I3083" t="s">
        <v>579</v>
      </c>
      <c r="J3083" t="s">
        <v>9</v>
      </c>
      <c r="K3083" t="s">
        <v>578</v>
      </c>
      <c r="L3083" t="s">
        <v>577</v>
      </c>
      <c r="M3083" s="14" t="b">
        <f t="shared" si="242"/>
        <v>0</v>
      </c>
      <c r="N3083" s="14">
        <f t="shared" ref="N3083:N3146" si="244">MOD($D3083-$C3083+1,3)</f>
        <v>0</v>
      </c>
      <c r="O3083" s="14">
        <f t="shared" ref="O3083:O3146" si="245">$C3083-$D3082</f>
        <v>72</v>
      </c>
      <c r="P3083" s="14" t="b">
        <f t="shared" ref="P3083:P3146" si="246">$O3083&lt;100</f>
        <v>1</v>
      </c>
      <c r="Q3083" t="b">
        <f t="shared" si="243"/>
        <v>0</v>
      </c>
    </row>
    <row r="3084" spans="1:17" x14ac:dyDescent="0.25">
      <c r="A3084" t="s">
        <v>6687</v>
      </c>
      <c r="B3084" t="s">
        <v>108</v>
      </c>
      <c r="C3084">
        <v>3078081</v>
      </c>
      <c r="D3084">
        <v>3079736</v>
      </c>
      <c r="E3084" t="s">
        <v>12</v>
      </c>
      <c r="F3084">
        <v>551</v>
      </c>
      <c r="G3084" s="15">
        <v>126463683</v>
      </c>
      <c r="H3084" t="s">
        <v>9</v>
      </c>
      <c r="I3084" t="s">
        <v>576</v>
      </c>
      <c r="J3084" t="s">
        <v>9</v>
      </c>
      <c r="K3084" t="s">
        <v>575</v>
      </c>
      <c r="L3084" t="s">
        <v>574</v>
      </c>
      <c r="M3084" s="14" t="b">
        <f t="shared" ref="M3084:M3147" si="247">$D3083&gt;=C3084</f>
        <v>0</v>
      </c>
      <c r="N3084" s="14">
        <f t="shared" si="244"/>
        <v>0</v>
      </c>
      <c r="O3084" s="14">
        <f t="shared" si="245"/>
        <v>824</v>
      </c>
      <c r="P3084" s="14" t="b">
        <f t="shared" si="246"/>
        <v>0</v>
      </c>
      <c r="Q3084" t="b">
        <f t="shared" si="243"/>
        <v>0</v>
      </c>
    </row>
    <row r="3085" spans="1:17" x14ac:dyDescent="0.25">
      <c r="A3085" t="s">
        <v>6687</v>
      </c>
      <c r="B3085" t="s">
        <v>108</v>
      </c>
      <c r="C3085">
        <v>3079745</v>
      </c>
      <c r="D3085">
        <v>3081772</v>
      </c>
      <c r="E3085" t="s">
        <v>12</v>
      </c>
      <c r="F3085">
        <v>675</v>
      </c>
      <c r="G3085" s="15">
        <v>126463684</v>
      </c>
      <c r="H3085" t="s">
        <v>9</v>
      </c>
      <c r="I3085" t="s">
        <v>573</v>
      </c>
      <c r="J3085" t="s">
        <v>9</v>
      </c>
      <c r="K3085" t="s">
        <v>572</v>
      </c>
      <c r="L3085" t="s">
        <v>571</v>
      </c>
      <c r="M3085" s="14" t="b">
        <f t="shared" si="247"/>
        <v>0</v>
      </c>
      <c r="N3085" s="14">
        <f t="shared" si="244"/>
        <v>0</v>
      </c>
      <c r="O3085" s="14">
        <f t="shared" si="245"/>
        <v>9</v>
      </c>
      <c r="P3085" s="14" t="b">
        <f t="shared" si="246"/>
        <v>1</v>
      </c>
      <c r="Q3085" t="b">
        <f t="shared" si="243"/>
        <v>1</v>
      </c>
    </row>
    <row r="3086" spans="1:17" x14ac:dyDescent="0.25">
      <c r="A3086" t="s">
        <v>6687</v>
      </c>
      <c r="B3086" t="s">
        <v>108</v>
      </c>
      <c r="C3086">
        <v>3081785</v>
      </c>
      <c r="D3086">
        <v>3082342</v>
      </c>
      <c r="E3086" t="s">
        <v>12</v>
      </c>
      <c r="F3086">
        <v>185</v>
      </c>
      <c r="G3086" s="15">
        <v>126463685</v>
      </c>
      <c r="H3086" t="s">
        <v>9</v>
      </c>
      <c r="I3086" t="s">
        <v>570</v>
      </c>
      <c r="J3086" t="s">
        <v>9</v>
      </c>
      <c r="K3086" t="s">
        <v>569</v>
      </c>
      <c r="L3086" t="s">
        <v>568</v>
      </c>
      <c r="M3086" s="14" t="b">
        <f t="shared" si="247"/>
        <v>0</v>
      </c>
      <c r="N3086" s="14">
        <f t="shared" si="244"/>
        <v>0</v>
      </c>
      <c r="O3086" s="14">
        <f t="shared" si="245"/>
        <v>13</v>
      </c>
      <c r="P3086" s="14" t="b">
        <f t="shared" si="246"/>
        <v>1</v>
      </c>
      <c r="Q3086" t="b">
        <f t="shared" si="243"/>
        <v>0</v>
      </c>
    </row>
    <row r="3087" spans="1:17" x14ac:dyDescent="0.25">
      <c r="A3087" t="s">
        <v>6687</v>
      </c>
      <c r="B3087" t="s">
        <v>108</v>
      </c>
      <c r="C3087">
        <v>3082346</v>
      </c>
      <c r="D3087">
        <v>3085009</v>
      </c>
      <c r="E3087" t="s">
        <v>12</v>
      </c>
      <c r="F3087">
        <v>887</v>
      </c>
      <c r="G3087" s="15">
        <v>126463686</v>
      </c>
      <c r="H3087" t="s">
        <v>9</v>
      </c>
      <c r="I3087" t="s">
        <v>567</v>
      </c>
      <c r="J3087" t="s">
        <v>9</v>
      </c>
      <c r="K3087" t="s">
        <v>566</v>
      </c>
      <c r="L3087" t="s">
        <v>565</v>
      </c>
      <c r="M3087" s="14" t="b">
        <f t="shared" si="247"/>
        <v>0</v>
      </c>
      <c r="N3087" s="14">
        <f t="shared" si="244"/>
        <v>0</v>
      </c>
      <c r="O3087" s="14">
        <f t="shared" si="245"/>
        <v>4</v>
      </c>
      <c r="P3087" s="14" t="b">
        <f t="shared" si="246"/>
        <v>1</v>
      </c>
      <c r="Q3087" t="b">
        <f t="shared" si="243"/>
        <v>0</v>
      </c>
    </row>
    <row r="3088" spans="1:17" x14ac:dyDescent="0.25">
      <c r="A3088" t="s">
        <v>6687</v>
      </c>
      <c r="B3088" t="s">
        <v>108</v>
      </c>
      <c r="C3088">
        <v>3085006</v>
      </c>
      <c r="D3088">
        <v>3085692</v>
      </c>
      <c r="E3088" t="s">
        <v>12</v>
      </c>
      <c r="F3088">
        <v>228</v>
      </c>
      <c r="G3088" s="15">
        <v>126463687</v>
      </c>
      <c r="H3088" t="s">
        <v>9</v>
      </c>
      <c r="I3088" t="s">
        <v>564</v>
      </c>
      <c r="J3088" t="s">
        <v>9</v>
      </c>
      <c r="K3088" t="s">
        <v>563</v>
      </c>
      <c r="L3088" t="s">
        <v>562</v>
      </c>
      <c r="M3088" s="14" t="b">
        <f t="shared" si="247"/>
        <v>1</v>
      </c>
      <c r="N3088" s="14">
        <f t="shared" si="244"/>
        <v>0</v>
      </c>
      <c r="O3088" s="14">
        <f t="shared" si="245"/>
        <v>-3</v>
      </c>
      <c r="P3088" s="14" t="b">
        <f t="shared" si="246"/>
        <v>1</v>
      </c>
      <c r="Q3088" t="b">
        <f t="shared" si="243"/>
        <v>0</v>
      </c>
    </row>
    <row r="3089" spans="1:17" x14ac:dyDescent="0.25">
      <c r="A3089" t="s">
        <v>6687</v>
      </c>
      <c r="B3089" t="s">
        <v>108</v>
      </c>
      <c r="C3089">
        <v>3085769</v>
      </c>
      <c r="D3089">
        <v>3085966</v>
      </c>
      <c r="E3089" t="s">
        <v>9</v>
      </c>
      <c r="F3089">
        <v>65</v>
      </c>
      <c r="G3089" s="15">
        <v>126463688</v>
      </c>
      <c r="H3089" t="s">
        <v>9</v>
      </c>
      <c r="I3089" t="s">
        <v>561</v>
      </c>
      <c r="J3089" t="s">
        <v>9</v>
      </c>
      <c r="K3089" t="s">
        <v>560</v>
      </c>
      <c r="L3089" t="s">
        <v>559</v>
      </c>
      <c r="M3089" s="14" t="b">
        <f t="shared" si="247"/>
        <v>0</v>
      </c>
      <c r="N3089" s="14">
        <f t="shared" si="244"/>
        <v>0</v>
      </c>
      <c r="O3089" s="14">
        <f t="shared" si="245"/>
        <v>77</v>
      </c>
      <c r="P3089" s="14" t="b">
        <f t="shared" si="246"/>
        <v>1</v>
      </c>
      <c r="Q3089" t="b">
        <f t="shared" si="243"/>
        <v>0</v>
      </c>
    </row>
    <row r="3090" spans="1:17" x14ac:dyDescent="0.25">
      <c r="A3090" t="s">
        <v>6687</v>
      </c>
      <c r="B3090" t="s">
        <v>108</v>
      </c>
      <c r="C3090">
        <v>3086072</v>
      </c>
      <c r="D3090">
        <v>3087853</v>
      </c>
      <c r="E3090" t="s">
        <v>9</v>
      </c>
      <c r="F3090">
        <v>593</v>
      </c>
      <c r="G3090" s="15">
        <v>126463689</v>
      </c>
      <c r="H3090" t="s">
        <v>9</v>
      </c>
      <c r="I3090" t="s">
        <v>558</v>
      </c>
      <c r="J3090" t="s">
        <v>9</v>
      </c>
      <c r="K3090" t="s">
        <v>557</v>
      </c>
      <c r="L3090" t="s">
        <v>556</v>
      </c>
      <c r="M3090" s="14" t="b">
        <f t="shared" si="247"/>
        <v>0</v>
      </c>
      <c r="N3090" s="14">
        <f t="shared" si="244"/>
        <v>0</v>
      </c>
      <c r="O3090" s="14">
        <f t="shared" si="245"/>
        <v>106</v>
      </c>
      <c r="P3090" s="14" t="b">
        <f t="shared" si="246"/>
        <v>0</v>
      </c>
      <c r="Q3090" t="b">
        <f t="shared" si="243"/>
        <v>0</v>
      </c>
    </row>
    <row r="3091" spans="1:17" x14ac:dyDescent="0.25">
      <c r="A3091" t="s">
        <v>6687</v>
      </c>
      <c r="B3091" t="s">
        <v>108</v>
      </c>
      <c r="C3091">
        <v>3087850</v>
      </c>
      <c r="D3091">
        <v>3088434</v>
      </c>
      <c r="E3091" t="s">
        <v>9</v>
      </c>
      <c r="F3091">
        <v>194</v>
      </c>
      <c r="G3091" s="15">
        <v>126463690</v>
      </c>
      <c r="H3091" t="s">
        <v>9</v>
      </c>
      <c r="I3091" t="s">
        <v>555</v>
      </c>
      <c r="J3091" t="s">
        <v>9</v>
      </c>
      <c r="K3091" t="s">
        <v>217</v>
      </c>
      <c r="L3091" t="s">
        <v>554</v>
      </c>
      <c r="M3091" s="14" t="b">
        <f t="shared" si="247"/>
        <v>1</v>
      </c>
      <c r="N3091" s="14">
        <f t="shared" si="244"/>
        <v>0</v>
      </c>
      <c r="O3091" s="14">
        <f t="shared" si="245"/>
        <v>-3</v>
      </c>
      <c r="P3091" s="14" t="b">
        <f t="shared" si="246"/>
        <v>1</v>
      </c>
      <c r="Q3091" t="b">
        <f t="shared" si="243"/>
        <v>1</v>
      </c>
    </row>
    <row r="3092" spans="1:17" x14ac:dyDescent="0.25">
      <c r="A3092" t="s">
        <v>6687</v>
      </c>
      <c r="B3092" t="s">
        <v>108</v>
      </c>
      <c r="C3092">
        <v>3088431</v>
      </c>
      <c r="D3092">
        <v>3088637</v>
      </c>
      <c r="E3092" t="s">
        <v>9</v>
      </c>
      <c r="F3092">
        <v>68</v>
      </c>
      <c r="G3092" s="15">
        <v>126463691</v>
      </c>
      <c r="H3092" t="s">
        <v>9</v>
      </c>
      <c r="I3092" t="s">
        <v>553</v>
      </c>
      <c r="J3092" t="s">
        <v>9</v>
      </c>
      <c r="K3092" t="s">
        <v>9</v>
      </c>
      <c r="L3092" t="s">
        <v>126</v>
      </c>
      <c r="M3092" s="14" t="b">
        <f t="shared" si="247"/>
        <v>1</v>
      </c>
      <c r="N3092" s="14">
        <f t="shared" si="244"/>
        <v>0</v>
      </c>
      <c r="O3092" s="14">
        <f t="shared" si="245"/>
        <v>-3</v>
      </c>
      <c r="P3092" s="14" t="b">
        <f t="shared" si="246"/>
        <v>1</v>
      </c>
      <c r="Q3092" t="b">
        <f t="shared" si="243"/>
        <v>0</v>
      </c>
    </row>
    <row r="3093" spans="1:17" x14ac:dyDescent="0.25">
      <c r="A3093" t="s">
        <v>6687</v>
      </c>
      <c r="B3093" t="s">
        <v>108</v>
      </c>
      <c r="C3093">
        <v>3088740</v>
      </c>
      <c r="D3093">
        <v>3089549</v>
      </c>
      <c r="E3093" t="s">
        <v>12</v>
      </c>
      <c r="F3093">
        <v>269</v>
      </c>
      <c r="G3093" s="15">
        <v>126463692</v>
      </c>
      <c r="H3093" t="s">
        <v>9</v>
      </c>
      <c r="I3093" t="s">
        <v>552</v>
      </c>
      <c r="J3093" t="s">
        <v>9</v>
      </c>
      <c r="K3093" t="s">
        <v>551</v>
      </c>
      <c r="L3093" t="s">
        <v>550</v>
      </c>
      <c r="M3093" s="14" t="b">
        <f t="shared" si="247"/>
        <v>0</v>
      </c>
      <c r="N3093" s="14">
        <f t="shared" si="244"/>
        <v>0</v>
      </c>
      <c r="O3093" s="14">
        <f t="shared" si="245"/>
        <v>103</v>
      </c>
      <c r="P3093" s="14" t="b">
        <f t="shared" si="246"/>
        <v>0</v>
      </c>
      <c r="Q3093" t="b">
        <f t="shared" si="243"/>
        <v>0</v>
      </c>
    </row>
    <row r="3094" spans="1:17" x14ac:dyDescent="0.25">
      <c r="A3094" t="s">
        <v>6687</v>
      </c>
      <c r="B3094" t="s">
        <v>108</v>
      </c>
      <c r="C3094">
        <v>3089563</v>
      </c>
      <c r="D3094">
        <v>3089922</v>
      </c>
      <c r="E3094" t="s">
        <v>9</v>
      </c>
      <c r="F3094">
        <v>119</v>
      </c>
      <c r="G3094" s="15">
        <v>126463693</v>
      </c>
      <c r="H3094" t="s">
        <v>9</v>
      </c>
      <c r="I3094" t="s">
        <v>549</v>
      </c>
      <c r="J3094" t="s">
        <v>9</v>
      </c>
      <c r="K3094" t="s">
        <v>9</v>
      </c>
      <c r="L3094" t="s">
        <v>126</v>
      </c>
      <c r="M3094" s="14" t="b">
        <f t="shared" si="247"/>
        <v>0</v>
      </c>
      <c r="N3094" s="14">
        <f t="shared" si="244"/>
        <v>0</v>
      </c>
      <c r="O3094" s="14">
        <f t="shared" si="245"/>
        <v>14</v>
      </c>
      <c r="P3094" s="14" t="b">
        <f t="shared" si="246"/>
        <v>1</v>
      </c>
      <c r="Q3094" t="b">
        <f t="shared" si="243"/>
        <v>1</v>
      </c>
    </row>
    <row r="3095" spans="1:17" x14ac:dyDescent="0.25">
      <c r="A3095" t="s">
        <v>6687</v>
      </c>
      <c r="B3095" t="s">
        <v>108</v>
      </c>
      <c r="C3095">
        <v>3089997</v>
      </c>
      <c r="D3095">
        <v>3090746</v>
      </c>
      <c r="E3095" t="s">
        <v>12</v>
      </c>
      <c r="F3095">
        <v>249</v>
      </c>
      <c r="G3095" s="15">
        <v>126463694</v>
      </c>
      <c r="H3095" t="s">
        <v>9</v>
      </c>
      <c r="I3095" t="s">
        <v>548</v>
      </c>
      <c r="J3095" t="s">
        <v>9</v>
      </c>
      <c r="K3095" t="s">
        <v>547</v>
      </c>
      <c r="L3095" t="s">
        <v>546</v>
      </c>
      <c r="M3095" s="14" t="b">
        <f t="shared" si="247"/>
        <v>0</v>
      </c>
      <c r="N3095" s="14">
        <f t="shared" si="244"/>
        <v>0</v>
      </c>
      <c r="O3095" s="14">
        <f t="shared" si="245"/>
        <v>75</v>
      </c>
      <c r="P3095" s="14" t="b">
        <f t="shared" si="246"/>
        <v>1</v>
      </c>
      <c r="Q3095" t="b">
        <f t="shared" si="243"/>
        <v>0</v>
      </c>
    </row>
    <row r="3096" spans="1:17" x14ac:dyDescent="0.25">
      <c r="A3096" t="s">
        <v>6687</v>
      </c>
      <c r="B3096" t="s">
        <v>108</v>
      </c>
      <c r="C3096">
        <v>3090844</v>
      </c>
      <c r="D3096">
        <v>3091338</v>
      </c>
      <c r="E3096" t="s">
        <v>12</v>
      </c>
      <c r="F3096">
        <v>164</v>
      </c>
      <c r="G3096" s="15">
        <v>126463695</v>
      </c>
      <c r="H3096" t="s">
        <v>9</v>
      </c>
      <c r="I3096" t="s">
        <v>545</v>
      </c>
      <c r="J3096" t="s">
        <v>9</v>
      </c>
      <c r="K3096" t="s">
        <v>9</v>
      </c>
      <c r="L3096" t="s">
        <v>126</v>
      </c>
      <c r="M3096" s="14" t="b">
        <f t="shared" si="247"/>
        <v>0</v>
      </c>
      <c r="N3096" s="14">
        <f t="shared" si="244"/>
        <v>0</v>
      </c>
      <c r="O3096" s="14">
        <f t="shared" si="245"/>
        <v>98</v>
      </c>
      <c r="P3096" s="14" t="b">
        <f t="shared" si="246"/>
        <v>1</v>
      </c>
      <c r="Q3096" t="b">
        <f t="shared" si="243"/>
        <v>0</v>
      </c>
    </row>
    <row r="3097" spans="1:17" x14ac:dyDescent="0.25">
      <c r="A3097" t="s">
        <v>6687</v>
      </c>
      <c r="B3097" t="s">
        <v>108</v>
      </c>
      <c r="C3097">
        <v>3091641</v>
      </c>
      <c r="D3097">
        <v>3092897</v>
      </c>
      <c r="E3097" t="s">
        <v>9</v>
      </c>
      <c r="F3097">
        <v>418</v>
      </c>
      <c r="G3097" s="15">
        <v>126463696</v>
      </c>
      <c r="H3097" t="s">
        <v>9</v>
      </c>
      <c r="I3097" t="s">
        <v>544</v>
      </c>
      <c r="J3097" t="s">
        <v>9</v>
      </c>
      <c r="K3097" t="s">
        <v>543</v>
      </c>
      <c r="L3097" t="s">
        <v>542</v>
      </c>
      <c r="M3097" s="14" t="b">
        <f t="shared" si="247"/>
        <v>0</v>
      </c>
      <c r="N3097" s="14">
        <f t="shared" si="244"/>
        <v>0</v>
      </c>
      <c r="O3097" s="14">
        <f t="shared" si="245"/>
        <v>303</v>
      </c>
      <c r="P3097" s="14" t="b">
        <f t="shared" si="246"/>
        <v>0</v>
      </c>
      <c r="Q3097" t="b">
        <f t="shared" si="243"/>
        <v>0</v>
      </c>
    </row>
    <row r="3098" spans="1:17" x14ac:dyDescent="0.25">
      <c r="A3098" t="s">
        <v>6687</v>
      </c>
      <c r="B3098" t="s">
        <v>108</v>
      </c>
      <c r="C3098">
        <v>3092945</v>
      </c>
      <c r="D3098">
        <v>3093601</v>
      </c>
      <c r="E3098" t="s">
        <v>9</v>
      </c>
      <c r="F3098">
        <v>218</v>
      </c>
      <c r="G3098" s="15">
        <v>126463697</v>
      </c>
      <c r="H3098" t="s">
        <v>9</v>
      </c>
      <c r="I3098" t="s">
        <v>541</v>
      </c>
      <c r="J3098" t="s">
        <v>9</v>
      </c>
      <c r="K3098" t="s">
        <v>540</v>
      </c>
      <c r="L3098" t="s">
        <v>539</v>
      </c>
      <c r="M3098" s="14" t="b">
        <f t="shared" si="247"/>
        <v>0</v>
      </c>
      <c r="N3098" s="14">
        <f t="shared" si="244"/>
        <v>0</v>
      </c>
      <c r="O3098" s="14">
        <f t="shared" si="245"/>
        <v>48</v>
      </c>
      <c r="P3098" s="14" t="b">
        <f t="shared" si="246"/>
        <v>1</v>
      </c>
      <c r="Q3098" t="b">
        <f t="shared" si="243"/>
        <v>1</v>
      </c>
    </row>
    <row r="3099" spans="1:17" x14ac:dyDescent="0.25">
      <c r="A3099" t="s">
        <v>6687</v>
      </c>
      <c r="B3099" t="s">
        <v>108</v>
      </c>
      <c r="C3099">
        <v>3093601</v>
      </c>
      <c r="D3099">
        <v>3094293</v>
      </c>
      <c r="E3099" t="s">
        <v>9</v>
      </c>
      <c r="F3099">
        <v>230</v>
      </c>
      <c r="G3099" s="15">
        <v>126463698</v>
      </c>
      <c r="H3099" t="s">
        <v>9</v>
      </c>
      <c r="I3099" t="s">
        <v>538</v>
      </c>
      <c r="J3099" t="s">
        <v>9</v>
      </c>
      <c r="K3099" t="s">
        <v>537</v>
      </c>
      <c r="L3099" t="s">
        <v>536</v>
      </c>
      <c r="M3099" s="14" t="b">
        <f t="shared" si="247"/>
        <v>1</v>
      </c>
      <c r="N3099" s="14">
        <f t="shared" si="244"/>
        <v>0</v>
      </c>
      <c r="O3099" s="14">
        <f t="shared" si="245"/>
        <v>0</v>
      </c>
      <c r="P3099" s="14" t="b">
        <f t="shared" si="246"/>
        <v>1</v>
      </c>
      <c r="Q3099" t="b">
        <f t="shared" si="243"/>
        <v>0</v>
      </c>
    </row>
    <row r="3100" spans="1:17" x14ac:dyDescent="0.25">
      <c r="A3100" t="s">
        <v>6687</v>
      </c>
      <c r="B3100" t="s">
        <v>108</v>
      </c>
      <c r="C3100">
        <v>3094290</v>
      </c>
      <c r="D3100">
        <v>3095219</v>
      </c>
      <c r="E3100" t="s">
        <v>9</v>
      </c>
      <c r="F3100">
        <v>309</v>
      </c>
      <c r="G3100" s="15">
        <v>126463699</v>
      </c>
      <c r="H3100" t="s">
        <v>9</v>
      </c>
      <c r="I3100" t="s">
        <v>535</v>
      </c>
      <c r="J3100" t="s">
        <v>9</v>
      </c>
      <c r="K3100" t="s">
        <v>534</v>
      </c>
      <c r="L3100" t="s">
        <v>533</v>
      </c>
      <c r="M3100" s="14" t="b">
        <f t="shared" si="247"/>
        <v>1</v>
      </c>
      <c r="N3100" s="14">
        <f t="shared" si="244"/>
        <v>0</v>
      </c>
      <c r="O3100" s="14">
        <f t="shared" si="245"/>
        <v>-3</v>
      </c>
      <c r="P3100" s="14" t="b">
        <f t="shared" si="246"/>
        <v>1</v>
      </c>
      <c r="Q3100" t="b">
        <f t="shared" si="243"/>
        <v>0</v>
      </c>
    </row>
    <row r="3101" spans="1:17" x14ac:dyDescent="0.25">
      <c r="A3101" t="s">
        <v>6687</v>
      </c>
      <c r="B3101" t="s">
        <v>108</v>
      </c>
      <c r="C3101">
        <v>3095390</v>
      </c>
      <c r="D3101">
        <v>3095779</v>
      </c>
      <c r="E3101" t="s">
        <v>9</v>
      </c>
      <c r="F3101">
        <v>129</v>
      </c>
      <c r="G3101" s="15">
        <v>126463700</v>
      </c>
      <c r="H3101" t="s">
        <v>9</v>
      </c>
      <c r="I3101" t="s">
        <v>532</v>
      </c>
      <c r="J3101" t="s">
        <v>9</v>
      </c>
      <c r="K3101" t="s">
        <v>531</v>
      </c>
      <c r="L3101" t="s">
        <v>530</v>
      </c>
      <c r="M3101" s="14" t="b">
        <f t="shared" si="247"/>
        <v>0</v>
      </c>
      <c r="N3101" s="14">
        <f t="shared" si="244"/>
        <v>0</v>
      </c>
      <c r="O3101" s="14">
        <f t="shared" si="245"/>
        <v>171</v>
      </c>
      <c r="P3101" s="14" t="b">
        <f t="shared" si="246"/>
        <v>0</v>
      </c>
      <c r="Q3101" t="b">
        <f t="shared" si="243"/>
        <v>0</v>
      </c>
    </row>
    <row r="3102" spans="1:17" x14ac:dyDescent="0.25">
      <c r="A3102" t="s">
        <v>6687</v>
      </c>
      <c r="B3102" t="s">
        <v>108</v>
      </c>
      <c r="C3102">
        <v>3095791</v>
      </c>
      <c r="D3102">
        <v>3097251</v>
      </c>
      <c r="E3102" t="s">
        <v>9</v>
      </c>
      <c r="F3102">
        <v>486</v>
      </c>
      <c r="G3102" s="15">
        <v>126463701</v>
      </c>
      <c r="H3102" t="s">
        <v>529</v>
      </c>
      <c r="I3102" t="s">
        <v>528</v>
      </c>
      <c r="J3102" t="s">
        <v>9</v>
      </c>
      <c r="K3102" t="s">
        <v>527</v>
      </c>
      <c r="L3102" t="s">
        <v>526</v>
      </c>
      <c r="M3102" s="14" t="b">
        <f t="shared" si="247"/>
        <v>0</v>
      </c>
      <c r="N3102" s="14">
        <f t="shared" si="244"/>
        <v>0</v>
      </c>
      <c r="O3102" s="14">
        <f t="shared" si="245"/>
        <v>12</v>
      </c>
      <c r="P3102" s="14" t="b">
        <f t="shared" si="246"/>
        <v>1</v>
      </c>
      <c r="Q3102" t="b">
        <f t="shared" si="243"/>
        <v>1</v>
      </c>
    </row>
    <row r="3103" spans="1:17" x14ac:dyDescent="0.25">
      <c r="A3103" t="s">
        <v>6687</v>
      </c>
      <c r="B3103" t="s">
        <v>108</v>
      </c>
      <c r="C3103">
        <v>3097266</v>
      </c>
      <c r="D3103">
        <v>3098345</v>
      </c>
      <c r="E3103" t="s">
        <v>9</v>
      </c>
      <c r="F3103">
        <v>359</v>
      </c>
      <c r="G3103" s="15">
        <v>126463702</v>
      </c>
      <c r="H3103" t="s">
        <v>9</v>
      </c>
      <c r="I3103" t="s">
        <v>525</v>
      </c>
      <c r="J3103" t="s">
        <v>9</v>
      </c>
      <c r="K3103" t="s">
        <v>524</v>
      </c>
      <c r="L3103" t="s">
        <v>523</v>
      </c>
      <c r="M3103" s="14" t="b">
        <f t="shared" si="247"/>
        <v>0</v>
      </c>
      <c r="N3103" s="14">
        <f t="shared" si="244"/>
        <v>0</v>
      </c>
      <c r="O3103" s="14">
        <f t="shared" si="245"/>
        <v>15</v>
      </c>
      <c r="P3103" s="14" t="b">
        <f t="shared" si="246"/>
        <v>1</v>
      </c>
      <c r="Q3103" t="b">
        <f t="shared" si="243"/>
        <v>0</v>
      </c>
    </row>
    <row r="3104" spans="1:17" x14ac:dyDescent="0.25">
      <c r="A3104" t="s">
        <v>6687</v>
      </c>
      <c r="B3104" t="s">
        <v>108</v>
      </c>
      <c r="C3104">
        <v>3098469</v>
      </c>
      <c r="D3104">
        <v>3099341</v>
      </c>
      <c r="E3104" t="s">
        <v>9</v>
      </c>
      <c r="F3104">
        <v>290</v>
      </c>
      <c r="G3104" s="15">
        <v>126463703</v>
      </c>
      <c r="H3104" t="s">
        <v>9</v>
      </c>
      <c r="I3104" t="s">
        <v>522</v>
      </c>
      <c r="J3104" t="s">
        <v>9</v>
      </c>
      <c r="K3104" t="s">
        <v>521</v>
      </c>
      <c r="L3104" t="s">
        <v>520</v>
      </c>
      <c r="M3104" s="14" t="b">
        <f t="shared" si="247"/>
        <v>0</v>
      </c>
      <c r="N3104" s="14">
        <f t="shared" si="244"/>
        <v>0</v>
      </c>
      <c r="O3104" s="14">
        <f t="shared" si="245"/>
        <v>124</v>
      </c>
      <c r="P3104" s="14" t="b">
        <f t="shared" si="246"/>
        <v>0</v>
      </c>
      <c r="Q3104" t="b">
        <f t="shared" si="243"/>
        <v>0</v>
      </c>
    </row>
    <row r="3105" spans="1:17" x14ac:dyDescent="0.25">
      <c r="A3105" t="s">
        <v>6687</v>
      </c>
      <c r="B3105" t="s">
        <v>108</v>
      </c>
      <c r="C3105">
        <v>3099348</v>
      </c>
      <c r="D3105">
        <v>3100349</v>
      </c>
      <c r="E3105" t="s">
        <v>9</v>
      </c>
      <c r="F3105">
        <v>333</v>
      </c>
      <c r="G3105" s="15">
        <v>126463704</v>
      </c>
      <c r="H3105" t="s">
        <v>9</v>
      </c>
      <c r="I3105" t="s">
        <v>519</v>
      </c>
      <c r="J3105" t="s">
        <v>9</v>
      </c>
      <c r="K3105" t="s">
        <v>518</v>
      </c>
      <c r="L3105" t="s">
        <v>517</v>
      </c>
      <c r="M3105" s="14" t="b">
        <f t="shared" si="247"/>
        <v>0</v>
      </c>
      <c r="N3105" s="14">
        <f t="shared" si="244"/>
        <v>0</v>
      </c>
      <c r="O3105" s="14">
        <f t="shared" si="245"/>
        <v>7</v>
      </c>
      <c r="P3105" s="14" t="b">
        <f t="shared" si="246"/>
        <v>1</v>
      </c>
      <c r="Q3105" t="b">
        <f t="shared" si="243"/>
        <v>1</v>
      </c>
    </row>
    <row r="3106" spans="1:17" x14ac:dyDescent="0.25">
      <c r="A3106" t="s">
        <v>6687</v>
      </c>
      <c r="B3106" t="s">
        <v>108</v>
      </c>
      <c r="C3106">
        <v>3100440</v>
      </c>
      <c r="D3106">
        <v>3101372</v>
      </c>
      <c r="E3106" t="s">
        <v>12</v>
      </c>
      <c r="F3106">
        <v>310</v>
      </c>
      <c r="G3106" s="15">
        <v>126463705</v>
      </c>
      <c r="H3106" t="s">
        <v>9</v>
      </c>
      <c r="I3106" t="s">
        <v>516</v>
      </c>
      <c r="J3106" t="s">
        <v>9</v>
      </c>
      <c r="K3106" t="s">
        <v>251</v>
      </c>
      <c r="L3106" t="s">
        <v>252</v>
      </c>
      <c r="M3106" s="14" t="b">
        <f t="shared" si="247"/>
        <v>0</v>
      </c>
      <c r="N3106" s="14">
        <f t="shared" si="244"/>
        <v>0</v>
      </c>
      <c r="O3106" s="14">
        <f t="shared" si="245"/>
        <v>91</v>
      </c>
      <c r="P3106" s="14" t="b">
        <f t="shared" si="246"/>
        <v>1</v>
      </c>
      <c r="Q3106" t="b">
        <f t="shared" si="243"/>
        <v>0</v>
      </c>
    </row>
    <row r="3107" spans="1:17" x14ac:dyDescent="0.25">
      <c r="A3107" t="s">
        <v>6687</v>
      </c>
      <c r="B3107" t="s">
        <v>108</v>
      </c>
      <c r="C3107">
        <v>3101377</v>
      </c>
      <c r="D3107">
        <v>3102072</v>
      </c>
      <c r="E3107" t="s">
        <v>9</v>
      </c>
      <c r="F3107">
        <v>231</v>
      </c>
      <c r="G3107" s="15">
        <v>126463706</v>
      </c>
      <c r="H3107" t="s">
        <v>9</v>
      </c>
      <c r="I3107" t="s">
        <v>515</v>
      </c>
      <c r="J3107" t="s">
        <v>9</v>
      </c>
      <c r="K3107" t="s">
        <v>514</v>
      </c>
      <c r="L3107" t="s">
        <v>511</v>
      </c>
      <c r="M3107" s="14" t="b">
        <f t="shared" si="247"/>
        <v>0</v>
      </c>
      <c r="N3107" s="14">
        <f t="shared" si="244"/>
        <v>0</v>
      </c>
      <c r="O3107" s="14">
        <f t="shared" si="245"/>
        <v>5</v>
      </c>
      <c r="P3107" s="14" t="b">
        <f t="shared" si="246"/>
        <v>1</v>
      </c>
      <c r="Q3107" t="b">
        <f t="shared" si="243"/>
        <v>0</v>
      </c>
    </row>
    <row r="3108" spans="1:17" x14ac:dyDescent="0.25">
      <c r="A3108" t="s">
        <v>6687</v>
      </c>
      <c r="B3108" t="s">
        <v>108</v>
      </c>
      <c r="C3108">
        <v>3102074</v>
      </c>
      <c r="D3108">
        <v>3102775</v>
      </c>
      <c r="E3108" t="s">
        <v>9</v>
      </c>
      <c r="F3108">
        <v>233</v>
      </c>
      <c r="G3108" s="15">
        <v>126463707</v>
      </c>
      <c r="H3108" t="s">
        <v>9</v>
      </c>
      <c r="I3108" t="s">
        <v>513</v>
      </c>
      <c r="J3108" t="s">
        <v>9</v>
      </c>
      <c r="K3108" t="s">
        <v>512</v>
      </c>
      <c r="L3108" t="s">
        <v>511</v>
      </c>
      <c r="M3108" s="14" t="b">
        <f t="shared" si="247"/>
        <v>0</v>
      </c>
      <c r="N3108" s="14">
        <f t="shared" si="244"/>
        <v>0</v>
      </c>
      <c r="O3108" s="14">
        <f t="shared" si="245"/>
        <v>2</v>
      </c>
      <c r="P3108" s="14" t="b">
        <f t="shared" si="246"/>
        <v>1</v>
      </c>
      <c r="Q3108" t="b">
        <f t="shared" si="243"/>
        <v>0</v>
      </c>
    </row>
    <row r="3109" spans="1:17" x14ac:dyDescent="0.25">
      <c r="A3109" t="s">
        <v>6687</v>
      </c>
      <c r="B3109" t="s">
        <v>108</v>
      </c>
      <c r="C3109">
        <v>3102772</v>
      </c>
      <c r="D3109">
        <v>3103704</v>
      </c>
      <c r="E3109" t="s">
        <v>9</v>
      </c>
      <c r="F3109">
        <v>310</v>
      </c>
      <c r="G3109" s="15">
        <v>126463708</v>
      </c>
      <c r="H3109" t="s">
        <v>9</v>
      </c>
      <c r="I3109" t="s">
        <v>510</v>
      </c>
      <c r="J3109" t="s">
        <v>9</v>
      </c>
      <c r="K3109" t="s">
        <v>509</v>
      </c>
      <c r="L3109" t="s">
        <v>506</v>
      </c>
      <c r="M3109" s="14" t="b">
        <f t="shared" si="247"/>
        <v>1</v>
      </c>
      <c r="N3109" s="14">
        <f t="shared" si="244"/>
        <v>0</v>
      </c>
      <c r="O3109" s="14">
        <f t="shared" si="245"/>
        <v>-3</v>
      </c>
      <c r="P3109" s="14" t="b">
        <f t="shared" si="246"/>
        <v>1</v>
      </c>
      <c r="Q3109" t="b">
        <f t="shared" si="243"/>
        <v>0</v>
      </c>
    </row>
    <row r="3110" spans="1:17" x14ac:dyDescent="0.25">
      <c r="A3110" t="s">
        <v>6687</v>
      </c>
      <c r="B3110" t="s">
        <v>108</v>
      </c>
      <c r="C3110">
        <v>3103701</v>
      </c>
      <c r="D3110">
        <v>3104579</v>
      </c>
      <c r="E3110" t="s">
        <v>9</v>
      </c>
      <c r="F3110">
        <v>292</v>
      </c>
      <c r="G3110" s="15">
        <v>126463709</v>
      </c>
      <c r="H3110" t="s">
        <v>9</v>
      </c>
      <c r="I3110" t="s">
        <v>508</v>
      </c>
      <c r="J3110" t="s">
        <v>9</v>
      </c>
      <c r="K3110" t="s">
        <v>507</v>
      </c>
      <c r="L3110" t="s">
        <v>506</v>
      </c>
      <c r="M3110" s="14" t="b">
        <f t="shared" si="247"/>
        <v>1</v>
      </c>
      <c r="N3110" s="14">
        <f t="shared" si="244"/>
        <v>0</v>
      </c>
      <c r="O3110" s="14">
        <f t="shared" si="245"/>
        <v>-3</v>
      </c>
      <c r="P3110" s="14" t="b">
        <f t="shared" si="246"/>
        <v>1</v>
      </c>
      <c r="Q3110" t="b">
        <f t="shared" si="243"/>
        <v>0</v>
      </c>
    </row>
    <row r="3111" spans="1:17" x14ac:dyDescent="0.25">
      <c r="A3111" t="s">
        <v>6687</v>
      </c>
      <c r="B3111" t="s">
        <v>108</v>
      </c>
      <c r="C3111">
        <v>3104582</v>
      </c>
      <c r="D3111">
        <v>3105862</v>
      </c>
      <c r="E3111" t="s">
        <v>9</v>
      </c>
      <c r="F3111">
        <v>426</v>
      </c>
      <c r="G3111" s="15">
        <v>126463710</v>
      </c>
      <c r="H3111" t="s">
        <v>9</v>
      </c>
      <c r="I3111" t="s">
        <v>505</v>
      </c>
      <c r="J3111" t="s">
        <v>9</v>
      </c>
      <c r="K3111" t="s">
        <v>504</v>
      </c>
      <c r="L3111" t="s">
        <v>503</v>
      </c>
      <c r="M3111" s="14" t="b">
        <f t="shared" si="247"/>
        <v>0</v>
      </c>
      <c r="N3111" s="14">
        <f t="shared" si="244"/>
        <v>0</v>
      </c>
      <c r="O3111" s="14">
        <f t="shared" si="245"/>
        <v>3</v>
      </c>
      <c r="P3111" s="14" t="b">
        <f t="shared" si="246"/>
        <v>1</v>
      </c>
      <c r="Q3111" t="b">
        <f t="shared" si="243"/>
        <v>0</v>
      </c>
    </row>
    <row r="3112" spans="1:17" x14ac:dyDescent="0.25">
      <c r="A3112" t="s">
        <v>6687</v>
      </c>
      <c r="B3112" t="s">
        <v>108</v>
      </c>
      <c r="C3112">
        <v>3106109</v>
      </c>
      <c r="D3112">
        <v>3106633</v>
      </c>
      <c r="E3112" t="s">
        <v>12</v>
      </c>
      <c r="F3112">
        <v>174</v>
      </c>
      <c r="G3112" s="15">
        <v>126463711</v>
      </c>
      <c r="H3112" t="s">
        <v>9</v>
      </c>
      <c r="I3112" t="s">
        <v>502</v>
      </c>
      <c r="J3112" t="s">
        <v>9</v>
      </c>
      <c r="K3112" t="s">
        <v>9</v>
      </c>
      <c r="L3112" t="s">
        <v>126</v>
      </c>
      <c r="M3112" s="14" t="b">
        <f t="shared" si="247"/>
        <v>0</v>
      </c>
      <c r="N3112" s="14">
        <f t="shared" si="244"/>
        <v>0</v>
      </c>
      <c r="O3112" s="14">
        <f t="shared" si="245"/>
        <v>247</v>
      </c>
      <c r="P3112" s="14" t="b">
        <f t="shared" si="246"/>
        <v>0</v>
      </c>
      <c r="Q3112" t="b">
        <f t="shared" si="243"/>
        <v>0</v>
      </c>
    </row>
    <row r="3113" spans="1:17" x14ac:dyDescent="0.25">
      <c r="A3113" t="s">
        <v>6687</v>
      </c>
      <c r="B3113" t="s">
        <v>108</v>
      </c>
      <c r="C3113">
        <v>3106617</v>
      </c>
      <c r="D3113">
        <v>3108101</v>
      </c>
      <c r="E3113" t="s">
        <v>9</v>
      </c>
      <c r="F3113">
        <v>494</v>
      </c>
      <c r="G3113" s="15">
        <v>126463712</v>
      </c>
      <c r="H3113" t="s">
        <v>9</v>
      </c>
      <c r="I3113" t="s">
        <v>501</v>
      </c>
      <c r="J3113" t="s">
        <v>9</v>
      </c>
      <c r="K3113" t="s">
        <v>500</v>
      </c>
      <c r="L3113" t="s">
        <v>499</v>
      </c>
      <c r="M3113" s="14" t="b">
        <f t="shared" si="247"/>
        <v>1</v>
      </c>
      <c r="N3113" s="14">
        <f t="shared" si="244"/>
        <v>0</v>
      </c>
      <c r="O3113" s="14">
        <f t="shared" si="245"/>
        <v>-16</v>
      </c>
      <c r="P3113" s="14" t="b">
        <f t="shared" si="246"/>
        <v>1</v>
      </c>
      <c r="Q3113" t="b">
        <f t="shared" si="243"/>
        <v>1</v>
      </c>
    </row>
    <row r="3114" spans="1:17" x14ac:dyDescent="0.25">
      <c r="A3114" t="s">
        <v>6687</v>
      </c>
      <c r="B3114" t="s">
        <v>108</v>
      </c>
      <c r="C3114">
        <v>3108098</v>
      </c>
      <c r="D3114">
        <v>3109132</v>
      </c>
      <c r="E3114" t="s">
        <v>9</v>
      </c>
      <c r="F3114">
        <v>344</v>
      </c>
      <c r="G3114" s="15">
        <v>126463713</v>
      </c>
      <c r="H3114" t="s">
        <v>9</v>
      </c>
      <c r="I3114" t="s">
        <v>498</v>
      </c>
      <c r="J3114" t="s">
        <v>9</v>
      </c>
      <c r="K3114" t="s">
        <v>497</v>
      </c>
      <c r="L3114" t="s">
        <v>496</v>
      </c>
      <c r="M3114" s="14" t="b">
        <f t="shared" si="247"/>
        <v>1</v>
      </c>
      <c r="N3114" s="14">
        <f t="shared" si="244"/>
        <v>0</v>
      </c>
      <c r="O3114" s="14">
        <f t="shared" si="245"/>
        <v>-3</v>
      </c>
      <c r="P3114" s="14" t="b">
        <f t="shared" si="246"/>
        <v>1</v>
      </c>
      <c r="Q3114" t="b">
        <f t="shared" si="243"/>
        <v>0</v>
      </c>
    </row>
    <row r="3115" spans="1:17" x14ac:dyDescent="0.25">
      <c r="A3115" t="s">
        <v>6687</v>
      </c>
      <c r="B3115" t="s">
        <v>108</v>
      </c>
      <c r="C3115">
        <v>3109129</v>
      </c>
      <c r="D3115">
        <v>3111312</v>
      </c>
      <c r="E3115" t="s">
        <v>9</v>
      </c>
      <c r="F3115">
        <v>727</v>
      </c>
      <c r="G3115" s="15">
        <v>126463714</v>
      </c>
      <c r="H3115" t="s">
        <v>9</v>
      </c>
      <c r="I3115" t="s">
        <v>495</v>
      </c>
      <c r="J3115" t="s">
        <v>9</v>
      </c>
      <c r="K3115" t="s">
        <v>494</v>
      </c>
      <c r="L3115" t="s">
        <v>493</v>
      </c>
      <c r="M3115" s="14" t="b">
        <f t="shared" si="247"/>
        <v>1</v>
      </c>
      <c r="N3115" s="14">
        <f t="shared" si="244"/>
        <v>0</v>
      </c>
      <c r="O3115" s="14">
        <f t="shared" si="245"/>
        <v>-3</v>
      </c>
      <c r="P3115" s="14" t="b">
        <f t="shared" si="246"/>
        <v>1</v>
      </c>
      <c r="Q3115" t="b">
        <f t="shared" si="243"/>
        <v>0</v>
      </c>
    </row>
    <row r="3116" spans="1:17" x14ac:dyDescent="0.25">
      <c r="A3116" t="s">
        <v>6687</v>
      </c>
      <c r="B3116" t="s">
        <v>108</v>
      </c>
      <c r="C3116">
        <v>3111388</v>
      </c>
      <c r="D3116">
        <v>3112599</v>
      </c>
      <c r="E3116" t="s">
        <v>9</v>
      </c>
      <c r="F3116">
        <v>403</v>
      </c>
      <c r="G3116" s="15">
        <v>126463715</v>
      </c>
      <c r="H3116" t="s">
        <v>9</v>
      </c>
      <c r="I3116" t="s">
        <v>492</v>
      </c>
      <c r="J3116" t="s">
        <v>9</v>
      </c>
      <c r="K3116" t="s">
        <v>491</v>
      </c>
      <c r="L3116" t="s">
        <v>490</v>
      </c>
      <c r="M3116" s="14" t="b">
        <f t="shared" si="247"/>
        <v>0</v>
      </c>
      <c r="N3116" s="14">
        <f t="shared" si="244"/>
        <v>0</v>
      </c>
      <c r="O3116" s="14">
        <f t="shared" si="245"/>
        <v>76</v>
      </c>
      <c r="P3116" s="14" t="b">
        <f t="shared" si="246"/>
        <v>1</v>
      </c>
      <c r="Q3116" t="b">
        <f t="shared" si="243"/>
        <v>0</v>
      </c>
    </row>
    <row r="3117" spans="1:17" x14ac:dyDescent="0.25">
      <c r="A3117" t="s">
        <v>6687</v>
      </c>
      <c r="B3117" t="s">
        <v>108</v>
      </c>
      <c r="C3117">
        <v>3112679</v>
      </c>
      <c r="D3117">
        <v>3113593</v>
      </c>
      <c r="E3117" t="s">
        <v>12</v>
      </c>
      <c r="F3117">
        <v>304</v>
      </c>
      <c r="G3117" s="15">
        <v>126463716</v>
      </c>
      <c r="H3117" t="s">
        <v>9</v>
      </c>
      <c r="I3117" t="s">
        <v>489</v>
      </c>
      <c r="J3117" t="s">
        <v>9</v>
      </c>
      <c r="K3117" t="s">
        <v>251</v>
      </c>
      <c r="L3117" t="s">
        <v>252</v>
      </c>
      <c r="M3117" s="14" t="b">
        <f t="shared" si="247"/>
        <v>0</v>
      </c>
      <c r="N3117" s="14">
        <f t="shared" si="244"/>
        <v>0</v>
      </c>
      <c r="O3117" s="14">
        <f t="shared" si="245"/>
        <v>80</v>
      </c>
      <c r="P3117" s="14" t="b">
        <f t="shared" si="246"/>
        <v>1</v>
      </c>
      <c r="Q3117" t="b">
        <f t="shared" si="243"/>
        <v>0</v>
      </c>
    </row>
    <row r="3118" spans="1:17" x14ac:dyDescent="0.25">
      <c r="A3118" t="s">
        <v>6687</v>
      </c>
      <c r="B3118" t="s">
        <v>108</v>
      </c>
      <c r="C3118">
        <v>3113565</v>
      </c>
      <c r="D3118">
        <v>3114698</v>
      </c>
      <c r="E3118" t="s">
        <v>9</v>
      </c>
      <c r="F3118">
        <v>377</v>
      </c>
      <c r="G3118" s="15">
        <v>126463717</v>
      </c>
      <c r="H3118" t="s">
        <v>9</v>
      </c>
      <c r="I3118" t="s">
        <v>488</v>
      </c>
      <c r="J3118" t="s">
        <v>9</v>
      </c>
      <c r="K3118" t="s">
        <v>487</v>
      </c>
      <c r="L3118" t="s">
        <v>486</v>
      </c>
      <c r="M3118" s="14" t="b">
        <f t="shared" si="247"/>
        <v>1</v>
      </c>
      <c r="N3118" s="14">
        <f t="shared" si="244"/>
        <v>0</v>
      </c>
      <c r="O3118" s="14">
        <f t="shared" si="245"/>
        <v>-28</v>
      </c>
      <c r="P3118" s="14" t="b">
        <f t="shared" si="246"/>
        <v>1</v>
      </c>
      <c r="Q3118" t="b">
        <f t="shared" si="243"/>
        <v>0</v>
      </c>
    </row>
    <row r="3119" spans="1:17" x14ac:dyDescent="0.25">
      <c r="A3119" t="s">
        <v>6687</v>
      </c>
      <c r="B3119" t="s">
        <v>108</v>
      </c>
      <c r="C3119">
        <v>3114820</v>
      </c>
      <c r="D3119">
        <v>3116754</v>
      </c>
      <c r="E3119" t="s">
        <v>12</v>
      </c>
      <c r="F3119">
        <v>644</v>
      </c>
      <c r="G3119" s="15">
        <v>126463718</v>
      </c>
      <c r="H3119" t="s">
        <v>9</v>
      </c>
      <c r="I3119" t="s">
        <v>485</v>
      </c>
      <c r="J3119" t="s">
        <v>9</v>
      </c>
      <c r="K3119" t="s">
        <v>484</v>
      </c>
      <c r="L3119" t="s">
        <v>483</v>
      </c>
      <c r="M3119" s="14" t="b">
        <f t="shared" si="247"/>
        <v>0</v>
      </c>
      <c r="N3119" s="14">
        <f t="shared" si="244"/>
        <v>0</v>
      </c>
      <c r="O3119" s="14">
        <f t="shared" si="245"/>
        <v>122</v>
      </c>
      <c r="P3119" s="14" t="b">
        <f t="shared" si="246"/>
        <v>0</v>
      </c>
      <c r="Q3119" t="b">
        <f t="shared" si="243"/>
        <v>0</v>
      </c>
    </row>
    <row r="3120" spans="1:17" x14ac:dyDescent="0.25">
      <c r="A3120" t="s">
        <v>6687</v>
      </c>
      <c r="B3120" t="s">
        <v>108</v>
      </c>
      <c r="C3120">
        <v>3116782</v>
      </c>
      <c r="D3120">
        <v>3117714</v>
      </c>
      <c r="E3120" t="s">
        <v>12</v>
      </c>
      <c r="F3120">
        <v>310</v>
      </c>
      <c r="G3120" s="15">
        <v>126463719</v>
      </c>
      <c r="H3120" t="s">
        <v>9</v>
      </c>
      <c r="I3120" t="s">
        <v>482</v>
      </c>
      <c r="J3120" t="s">
        <v>9</v>
      </c>
      <c r="K3120" t="s">
        <v>9</v>
      </c>
      <c r="L3120" t="s">
        <v>481</v>
      </c>
      <c r="M3120" s="14" t="b">
        <f t="shared" si="247"/>
        <v>0</v>
      </c>
      <c r="N3120" s="14">
        <f t="shared" si="244"/>
        <v>0</v>
      </c>
      <c r="O3120" s="14">
        <f t="shared" si="245"/>
        <v>28</v>
      </c>
      <c r="P3120" s="14" t="b">
        <f t="shared" si="246"/>
        <v>1</v>
      </c>
      <c r="Q3120" t="b">
        <f t="shared" si="243"/>
        <v>1</v>
      </c>
    </row>
    <row r="3121" spans="1:17" x14ac:dyDescent="0.25">
      <c r="A3121" t="s">
        <v>6687</v>
      </c>
      <c r="B3121" t="s">
        <v>108</v>
      </c>
      <c r="C3121">
        <v>3117716</v>
      </c>
      <c r="D3121">
        <v>3119386</v>
      </c>
      <c r="E3121" t="s">
        <v>12</v>
      </c>
      <c r="F3121">
        <v>556</v>
      </c>
      <c r="G3121" s="15">
        <v>126463720</v>
      </c>
      <c r="H3121" t="s">
        <v>9</v>
      </c>
      <c r="I3121" t="s">
        <v>480</v>
      </c>
      <c r="J3121" t="s">
        <v>9</v>
      </c>
      <c r="K3121" t="s">
        <v>9</v>
      </c>
      <c r="L3121" t="s">
        <v>479</v>
      </c>
      <c r="M3121" s="14" t="b">
        <f t="shared" si="247"/>
        <v>0</v>
      </c>
      <c r="N3121" s="14">
        <f t="shared" si="244"/>
        <v>0</v>
      </c>
      <c r="O3121" s="14">
        <f t="shared" si="245"/>
        <v>2</v>
      </c>
      <c r="P3121" s="14" t="b">
        <f t="shared" si="246"/>
        <v>1</v>
      </c>
      <c r="Q3121" t="b">
        <f t="shared" si="243"/>
        <v>0</v>
      </c>
    </row>
    <row r="3122" spans="1:17" x14ac:dyDescent="0.25">
      <c r="A3122" t="s">
        <v>6687</v>
      </c>
      <c r="B3122" t="s">
        <v>108</v>
      </c>
      <c r="C3122">
        <v>3119517</v>
      </c>
      <c r="D3122">
        <v>3120410</v>
      </c>
      <c r="E3122" t="s">
        <v>12</v>
      </c>
      <c r="F3122">
        <v>297</v>
      </c>
      <c r="G3122" s="15">
        <v>126463721</v>
      </c>
      <c r="H3122" t="s">
        <v>9</v>
      </c>
      <c r="I3122" t="s">
        <v>478</v>
      </c>
      <c r="J3122" t="s">
        <v>9</v>
      </c>
      <c r="K3122" t="s">
        <v>9</v>
      </c>
      <c r="L3122" t="s">
        <v>126</v>
      </c>
      <c r="M3122" s="14" t="b">
        <f t="shared" si="247"/>
        <v>0</v>
      </c>
      <c r="N3122" s="14">
        <f t="shared" si="244"/>
        <v>0</v>
      </c>
      <c r="O3122" s="14">
        <f t="shared" si="245"/>
        <v>131</v>
      </c>
      <c r="P3122" s="14" t="b">
        <f t="shared" si="246"/>
        <v>0</v>
      </c>
      <c r="Q3122" t="b">
        <f t="shared" si="243"/>
        <v>0</v>
      </c>
    </row>
    <row r="3123" spans="1:17" x14ac:dyDescent="0.25">
      <c r="A3123" t="s">
        <v>6687</v>
      </c>
      <c r="B3123" t="s">
        <v>108</v>
      </c>
      <c r="C3123">
        <v>3120485</v>
      </c>
      <c r="D3123">
        <v>3121321</v>
      </c>
      <c r="E3123" t="s">
        <v>12</v>
      </c>
      <c r="F3123">
        <v>278</v>
      </c>
      <c r="G3123" s="15">
        <v>126463722</v>
      </c>
      <c r="H3123" t="s">
        <v>9</v>
      </c>
      <c r="I3123" t="s">
        <v>477</v>
      </c>
      <c r="J3123" t="s">
        <v>9</v>
      </c>
      <c r="K3123" t="s">
        <v>476</v>
      </c>
      <c r="L3123" t="s">
        <v>475</v>
      </c>
      <c r="M3123" s="14" t="b">
        <f t="shared" si="247"/>
        <v>0</v>
      </c>
      <c r="N3123" s="14">
        <f t="shared" si="244"/>
        <v>0</v>
      </c>
      <c r="O3123" s="14">
        <f t="shared" si="245"/>
        <v>75</v>
      </c>
      <c r="P3123" s="14" t="b">
        <f t="shared" si="246"/>
        <v>1</v>
      </c>
      <c r="Q3123" t="b">
        <f t="shared" si="243"/>
        <v>1</v>
      </c>
    </row>
    <row r="3124" spans="1:17" x14ac:dyDescent="0.25">
      <c r="A3124" t="s">
        <v>6687</v>
      </c>
      <c r="B3124" t="s">
        <v>108</v>
      </c>
      <c r="C3124">
        <v>3121416</v>
      </c>
      <c r="D3124">
        <v>3122813</v>
      </c>
      <c r="E3124" t="s">
        <v>12</v>
      </c>
      <c r="F3124">
        <v>465</v>
      </c>
      <c r="G3124" s="15">
        <v>126463723</v>
      </c>
      <c r="H3124" t="s">
        <v>9</v>
      </c>
      <c r="I3124" t="s">
        <v>474</v>
      </c>
      <c r="J3124" t="s">
        <v>9</v>
      </c>
      <c r="K3124" t="s">
        <v>473</v>
      </c>
      <c r="L3124" t="s">
        <v>126</v>
      </c>
      <c r="M3124" s="14" t="b">
        <f t="shared" si="247"/>
        <v>0</v>
      </c>
      <c r="N3124" s="14">
        <f t="shared" si="244"/>
        <v>0</v>
      </c>
      <c r="O3124" s="14">
        <f t="shared" si="245"/>
        <v>95</v>
      </c>
      <c r="P3124" s="14" t="b">
        <f t="shared" si="246"/>
        <v>1</v>
      </c>
      <c r="Q3124" t="b">
        <f t="shared" si="243"/>
        <v>0</v>
      </c>
    </row>
    <row r="3125" spans="1:17" x14ac:dyDescent="0.25">
      <c r="A3125" t="s">
        <v>6687</v>
      </c>
      <c r="B3125" t="s">
        <v>108</v>
      </c>
      <c r="C3125">
        <v>3122826</v>
      </c>
      <c r="D3125">
        <v>3124271</v>
      </c>
      <c r="E3125" t="s">
        <v>12</v>
      </c>
      <c r="F3125">
        <v>481</v>
      </c>
      <c r="G3125" s="15">
        <v>126463724</v>
      </c>
      <c r="H3125" t="s">
        <v>472</v>
      </c>
      <c r="I3125" t="s">
        <v>471</v>
      </c>
      <c r="J3125" t="s">
        <v>9</v>
      </c>
      <c r="K3125" t="s">
        <v>470</v>
      </c>
      <c r="L3125" t="s">
        <v>469</v>
      </c>
      <c r="M3125" s="14" t="b">
        <f t="shared" si="247"/>
        <v>0</v>
      </c>
      <c r="N3125" s="14">
        <f t="shared" si="244"/>
        <v>0</v>
      </c>
      <c r="O3125" s="14">
        <f t="shared" si="245"/>
        <v>13</v>
      </c>
      <c r="P3125" s="14" t="b">
        <f t="shared" si="246"/>
        <v>1</v>
      </c>
      <c r="Q3125" t="b">
        <f t="shared" si="243"/>
        <v>0</v>
      </c>
    </row>
    <row r="3126" spans="1:17" x14ac:dyDescent="0.25">
      <c r="A3126" t="s">
        <v>6687</v>
      </c>
      <c r="B3126" t="s">
        <v>108</v>
      </c>
      <c r="C3126">
        <v>3124272</v>
      </c>
      <c r="D3126">
        <v>3125273</v>
      </c>
      <c r="E3126" t="s">
        <v>12</v>
      </c>
      <c r="F3126">
        <v>333</v>
      </c>
      <c r="G3126" s="15">
        <v>126463725</v>
      </c>
      <c r="H3126" t="s">
        <v>9</v>
      </c>
      <c r="I3126" t="s">
        <v>468</v>
      </c>
      <c r="J3126" t="s">
        <v>9</v>
      </c>
      <c r="K3126" t="s">
        <v>9</v>
      </c>
      <c r="L3126" t="s">
        <v>467</v>
      </c>
      <c r="M3126" s="14" t="b">
        <f t="shared" si="247"/>
        <v>0</v>
      </c>
      <c r="N3126" s="14">
        <f t="shared" si="244"/>
        <v>0</v>
      </c>
      <c r="O3126" s="14">
        <f t="shared" si="245"/>
        <v>1</v>
      </c>
      <c r="P3126" s="14" t="b">
        <f t="shared" si="246"/>
        <v>1</v>
      </c>
      <c r="Q3126" t="b">
        <f t="shared" si="243"/>
        <v>0</v>
      </c>
    </row>
    <row r="3127" spans="1:17" x14ac:dyDescent="0.25">
      <c r="A3127" t="s">
        <v>6687</v>
      </c>
      <c r="B3127" t="s">
        <v>108</v>
      </c>
      <c r="C3127">
        <v>3125273</v>
      </c>
      <c r="D3127">
        <v>3126364</v>
      </c>
      <c r="E3127" t="s">
        <v>12</v>
      </c>
      <c r="F3127">
        <v>363</v>
      </c>
      <c r="G3127" s="15">
        <v>126463726</v>
      </c>
      <c r="H3127" t="s">
        <v>466</v>
      </c>
      <c r="I3127" t="s">
        <v>465</v>
      </c>
      <c r="J3127" t="s">
        <v>9</v>
      </c>
      <c r="K3127" t="s">
        <v>464</v>
      </c>
      <c r="L3127" t="s">
        <v>463</v>
      </c>
      <c r="M3127" s="14" t="b">
        <f t="shared" si="247"/>
        <v>1</v>
      </c>
      <c r="N3127" s="14">
        <f t="shared" si="244"/>
        <v>0</v>
      </c>
      <c r="O3127" s="14">
        <f t="shared" si="245"/>
        <v>0</v>
      </c>
      <c r="P3127" s="14" t="b">
        <f t="shared" si="246"/>
        <v>1</v>
      </c>
      <c r="Q3127" t="b">
        <f t="shared" si="243"/>
        <v>0</v>
      </c>
    </row>
    <row r="3128" spans="1:17" x14ac:dyDescent="0.25">
      <c r="A3128" t="s">
        <v>6687</v>
      </c>
      <c r="B3128" t="s">
        <v>108</v>
      </c>
      <c r="C3128">
        <v>3126340</v>
      </c>
      <c r="D3128">
        <v>3129189</v>
      </c>
      <c r="E3128" t="s">
        <v>9</v>
      </c>
      <c r="F3128">
        <v>949</v>
      </c>
      <c r="G3128" s="15">
        <v>126463727</v>
      </c>
      <c r="H3128" t="s">
        <v>9</v>
      </c>
      <c r="I3128" t="s">
        <v>462</v>
      </c>
      <c r="J3128" t="s">
        <v>9</v>
      </c>
      <c r="K3128" t="s">
        <v>461</v>
      </c>
      <c r="L3128" t="s">
        <v>460</v>
      </c>
      <c r="M3128" s="14" t="b">
        <f t="shared" si="247"/>
        <v>1</v>
      </c>
      <c r="N3128" s="14">
        <f t="shared" si="244"/>
        <v>0</v>
      </c>
      <c r="O3128" s="14">
        <f t="shared" si="245"/>
        <v>-24</v>
      </c>
      <c r="P3128" s="14" t="b">
        <f t="shared" si="246"/>
        <v>1</v>
      </c>
      <c r="Q3128" t="b">
        <f t="shared" si="243"/>
        <v>0</v>
      </c>
    </row>
    <row r="3129" spans="1:17" x14ac:dyDescent="0.25">
      <c r="A3129" t="s">
        <v>6687</v>
      </c>
      <c r="B3129" t="s">
        <v>108</v>
      </c>
      <c r="C3129">
        <v>3129253</v>
      </c>
      <c r="D3129">
        <v>3130335</v>
      </c>
      <c r="E3129" t="s">
        <v>12</v>
      </c>
      <c r="F3129">
        <v>360</v>
      </c>
      <c r="G3129" s="15">
        <v>126463728</v>
      </c>
      <c r="H3129" t="s">
        <v>9</v>
      </c>
      <c r="I3129" t="s">
        <v>459</v>
      </c>
      <c r="J3129" t="s">
        <v>9</v>
      </c>
      <c r="K3129" t="s">
        <v>9</v>
      </c>
      <c r="L3129" t="s">
        <v>126</v>
      </c>
      <c r="M3129" s="14" t="b">
        <f t="shared" si="247"/>
        <v>0</v>
      </c>
      <c r="N3129" s="14">
        <f t="shared" si="244"/>
        <v>0</v>
      </c>
      <c r="O3129" s="14">
        <f t="shared" si="245"/>
        <v>64</v>
      </c>
      <c r="P3129" s="14" t="b">
        <f t="shared" si="246"/>
        <v>1</v>
      </c>
      <c r="Q3129" t="b">
        <f t="shared" si="243"/>
        <v>0</v>
      </c>
    </row>
    <row r="3130" spans="1:17" x14ac:dyDescent="0.25">
      <c r="A3130" t="s">
        <v>6687</v>
      </c>
      <c r="B3130" t="s">
        <v>108</v>
      </c>
      <c r="C3130">
        <v>3130326</v>
      </c>
      <c r="D3130">
        <v>3131042</v>
      </c>
      <c r="E3130" t="s">
        <v>9</v>
      </c>
      <c r="F3130">
        <v>238</v>
      </c>
      <c r="G3130" s="15">
        <v>126463729</v>
      </c>
      <c r="H3130" t="s">
        <v>458</v>
      </c>
      <c r="I3130" t="s">
        <v>457</v>
      </c>
      <c r="J3130" t="s">
        <v>9</v>
      </c>
      <c r="K3130" t="s">
        <v>456</v>
      </c>
      <c r="L3130" t="s">
        <v>455</v>
      </c>
      <c r="M3130" s="14" t="b">
        <f t="shared" si="247"/>
        <v>1</v>
      </c>
      <c r="N3130" s="14">
        <f t="shared" si="244"/>
        <v>0</v>
      </c>
      <c r="O3130" s="14">
        <f t="shared" si="245"/>
        <v>-9</v>
      </c>
      <c r="P3130" s="14" t="b">
        <f t="shared" si="246"/>
        <v>1</v>
      </c>
      <c r="Q3130" t="b">
        <f t="shared" si="243"/>
        <v>0</v>
      </c>
    </row>
    <row r="3131" spans="1:17" x14ac:dyDescent="0.25">
      <c r="A3131" t="s">
        <v>6687</v>
      </c>
      <c r="B3131" t="s">
        <v>108</v>
      </c>
      <c r="C3131">
        <v>3131042</v>
      </c>
      <c r="D3131">
        <v>3131308</v>
      </c>
      <c r="E3131" t="s">
        <v>9</v>
      </c>
      <c r="F3131">
        <v>88</v>
      </c>
      <c r="G3131" s="15">
        <v>126463730</v>
      </c>
      <c r="H3131" t="s">
        <v>9</v>
      </c>
      <c r="I3131" t="s">
        <v>454</v>
      </c>
      <c r="J3131" t="s">
        <v>9</v>
      </c>
      <c r="K3131" t="s">
        <v>453</v>
      </c>
      <c r="L3131" t="s">
        <v>452</v>
      </c>
      <c r="M3131" s="14" t="b">
        <f t="shared" si="247"/>
        <v>1</v>
      </c>
      <c r="N3131" s="14">
        <f t="shared" si="244"/>
        <v>0</v>
      </c>
      <c r="O3131" s="14">
        <f t="shared" si="245"/>
        <v>0</v>
      </c>
      <c r="P3131" s="14" t="b">
        <f t="shared" si="246"/>
        <v>1</v>
      </c>
      <c r="Q3131" t="b">
        <f t="shared" si="243"/>
        <v>0</v>
      </c>
    </row>
    <row r="3132" spans="1:17" x14ac:dyDescent="0.25">
      <c r="A3132" t="s">
        <v>6687</v>
      </c>
      <c r="B3132" t="s">
        <v>108</v>
      </c>
      <c r="C3132">
        <v>3131301</v>
      </c>
      <c r="D3132">
        <v>3131891</v>
      </c>
      <c r="E3132" t="s">
        <v>9</v>
      </c>
      <c r="F3132">
        <v>196</v>
      </c>
      <c r="G3132" s="15">
        <v>126463731</v>
      </c>
      <c r="H3132" t="s">
        <v>9</v>
      </c>
      <c r="I3132" t="s">
        <v>451</v>
      </c>
      <c r="J3132" t="s">
        <v>9</v>
      </c>
      <c r="K3132" t="s">
        <v>450</v>
      </c>
      <c r="L3132" t="s">
        <v>449</v>
      </c>
      <c r="M3132" s="14" t="b">
        <f t="shared" si="247"/>
        <v>1</v>
      </c>
      <c r="N3132" s="14">
        <f t="shared" si="244"/>
        <v>0</v>
      </c>
      <c r="O3132" s="14">
        <f t="shared" si="245"/>
        <v>-7</v>
      </c>
      <c r="P3132" s="14" t="b">
        <f t="shared" si="246"/>
        <v>1</v>
      </c>
      <c r="Q3132" t="b">
        <f t="shared" si="243"/>
        <v>0</v>
      </c>
    </row>
    <row r="3133" spans="1:17" x14ac:dyDescent="0.25">
      <c r="A3133" t="s">
        <v>6687</v>
      </c>
      <c r="B3133" t="s">
        <v>108</v>
      </c>
      <c r="C3133">
        <v>3131891</v>
      </c>
      <c r="D3133">
        <v>3133519</v>
      </c>
      <c r="E3133" t="s">
        <v>9</v>
      </c>
      <c r="F3133">
        <v>542</v>
      </c>
      <c r="G3133" s="15">
        <v>126463732</v>
      </c>
      <c r="H3133" t="s">
        <v>448</v>
      </c>
      <c r="I3133" t="s">
        <v>447</v>
      </c>
      <c r="J3133" t="s">
        <v>9</v>
      </c>
      <c r="K3133" t="s">
        <v>446</v>
      </c>
      <c r="L3133" t="s">
        <v>445</v>
      </c>
      <c r="M3133" s="14" t="b">
        <f t="shared" si="247"/>
        <v>1</v>
      </c>
      <c r="N3133" s="14">
        <f t="shared" si="244"/>
        <v>0</v>
      </c>
      <c r="O3133" s="14">
        <f t="shared" si="245"/>
        <v>0</v>
      </c>
      <c r="P3133" s="14" t="b">
        <f t="shared" si="246"/>
        <v>1</v>
      </c>
      <c r="Q3133" t="b">
        <f t="shared" si="243"/>
        <v>0</v>
      </c>
    </row>
    <row r="3134" spans="1:17" x14ac:dyDescent="0.25">
      <c r="A3134" t="s">
        <v>6687</v>
      </c>
      <c r="B3134" t="s">
        <v>108</v>
      </c>
      <c r="C3134">
        <v>3133589</v>
      </c>
      <c r="D3134">
        <v>3134077</v>
      </c>
      <c r="E3134" t="s">
        <v>12</v>
      </c>
      <c r="F3134">
        <v>162</v>
      </c>
      <c r="G3134" s="15">
        <v>126463733</v>
      </c>
      <c r="H3134" t="s">
        <v>9</v>
      </c>
      <c r="I3134" t="s">
        <v>444</v>
      </c>
      <c r="J3134" t="s">
        <v>9</v>
      </c>
      <c r="K3134" t="s">
        <v>443</v>
      </c>
      <c r="L3134" t="s">
        <v>442</v>
      </c>
      <c r="M3134" s="14" t="b">
        <f t="shared" si="247"/>
        <v>0</v>
      </c>
      <c r="N3134" s="14">
        <f t="shared" si="244"/>
        <v>0</v>
      </c>
      <c r="O3134" s="14">
        <f t="shared" si="245"/>
        <v>70</v>
      </c>
      <c r="P3134" s="14" t="b">
        <f t="shared" si="246"/>
        <v>1</v>
      </c>
      <c r="Q3134" t="b">
        <f t="shared" si="243"/>
        <v>0</v>
      </c>
    </row>
    <row r="3135" spans="1:17" x14ac:dyDescent="0.25">
      <c r="A3135" t="s">
        <v>6687</v>
      </c>
      <c r="B3135" t="s">
        <v>108</v>
      </c>
      <c r="C3135">
        <v>3134081</v>
      </c>
      <c r="D3135">
        <v>3134473</v>
      </c>
      <c r="E3135" t="s">
        <v>12</v>
      </c>
      <c r="F3135">
        <v>130</v>
      </c>
      <c r="G3135" s="15">
        <v>126463734</v>
      </c>
      <c r="H3135" t="s">
        <v>9</v>
      </c>
      <c r="I3135" t="s">
        <v>441</v>
      </c>
      <c r="J3135" t="s">
        <v>9</v>
      </c>
      <c r="K3135" t="s">
        <v>9</v>
      </c>
      <c r="L3135" t="s">
        <v>126</v>
      </c>
      <c r="M3135" s="14" t="b">
        <f t="shared" si="247"/>
        <v>0</v>
      </c>
      <c r="N3135" s="14">
        <f t="shared" si="244"/>
        <v>0</v>
      </c>
      <c r="O3135" s="14">
        <f t="shared" si="245"/>
        <v>4</v>
      </c>
      <c r="P3135" s="14" t="b">
        <f t="shared" si="246"/>
        <v>1</v>
      </c>
      <c r="Q3135" t="b">
        <f t="shared" si="243"/>
        <v>0</v>
      </c>
    </row>
    <row r="3136" spans="1:17" x14ac:dyDescent="0.25">
      <c r="A3136" t="s">
        <v>6687</v>
      </c>
      <c r="B3136" t="s">
        <v>108</v>
      </c>
      <c r="C3136">
        <v>3134470</v>
      </c>
      <c r="D3136">
        <v>3135027</v>
      </c>
      <c r="E3136" t="s">
        <v>12</v>
      </c>
      <c r="F3136">
        <v>185</v>
      </c>
      <c r="G3136" s="15">
        <v>126463735</v>
      </c>
      <c r="H3136" t="s">
        <v>9</v>
      </c>
      <c r="I3136" t="s">
        <v>440</v>
      </c>
      <c r="J3136" t="s">
        <v>9</v>
      </c>
      <c r="K3136" t="s">
        <v>439</v>
      </c>
      <c r="L3136" t="s">
        <v>126</v>
      </c>
      <c r="M3136" s="14" t="b">
        <f t="shared" si="247"/>
        <v>1</v>
      </c>
      <c r="N3136" s="14">
        <f t="shared" si="244"/>
        <v>0</v>
      </c>
      <c r="O3136" s="14">
        <f t="shared" si="245"/>
        <v>-3</v>
      </c>
      <c r="P3136" s="14" t="b">
        <f t="shared" si="246"/>
        <v>1</v>
      </c>
      <c r="Q3136" t="b">
        <f t="shared" si="243"/>
        <v>0</v>
      </c>
    </row>
    <row r="3137" spans="1:17" x14ac:dyDescent="0.25">
      <c r="A3137" t="s">
        <v>6687</v>
      </c>
      <c r="B3137" t="s">
        <v>108</v>
      </c>
      <c r="C3137">
        <v>3135084</v>
      </c>
      <c r="D3137">
        <v>3135953</v>
      </c>
      <c r="E3137" t="s">
        <v>12</v>
      </c>
      <c r="F3137">
        <v>289</v>
      </c>
      <c r="G3137" s="15">
        <v>126463736</v>
      </c>
      <c r="H3137" t="s">
        <v>9</v>
      </c>
      <c r="I3137" t="s">
        <v>438</v>
      </c>
      <c r="J3137" t="s">
        <v>9</v>
      </c>
      <c r="K3137" t="s">
        <v>437</v>
      </c>
      <c r="L3137" t="s">
        <v>436</v>
      </c>
      <c r="M3137" s="14" t="b">
        <f t="shared" si="247"/>
        <v>0</v>
      </c>
      <c r="N3137" s="14">
        <f t="shared" si="244"/>
        <v>0</v>
      </c>
      <c r="O3137" s="14">
        <f t="shared" si="245"/>
        <v>57</v>
      </c>
      <c r="P3137" s="14" t="b">
        <f t="shared" si="246"/>
        <v>1</v>
      </c>
      <c r="Q3137" t="b">
        <f t="shared" si="243"/>
        <v>0</v>
      </c>
    </row>
    <row r="3138" spans="1:17" x14ac:dyDescent="0.25">
      <c r="A3138" t="s">
        <v>6687</v>
      </c>
      <c r="B3138" t="s">
        <v>108</v>
      </c>
      <c r="C3138">
        <v>3135950</v>
      </c>
      <c r="D3138">
        <v>3137908</v>
      </c>
      <c r="E3138" t="s">
        <v>12</v>
      </c>
      <c r="F3138">
        <v>652</v>
      </c>
      <c r="G3138" s="15">
        <v>126463737</v>
      </c>
      <c r="H3138" t="s">
        <v>9</v>
      </c>
      <c r="I3138" t="s">
        <v>435</v>
      </c>
      <c r="J3138" t="s">
        <v>9</v>
      </c>
      <c r="K3138" t="s">
        <v>9</v>
      </c>
      <c r="L3138" t="s">
        <v>126</v>
      </c>
      <c r="M3138" s="14" t="b">
        <f t="shared" si="247"/>
        <v>1</v>
      </c>
      <c r="N3138" s="14">
        <f t="shared" si="244"/>
        <v>0</v>
      </c>
      <c r="O3138" s="14">
        <f t="shared" si="245"/>
        <v>-3</v>
      </c>
      <c r="P3138" s="14" t="b">
        <f t="shared" si="246"/>
        <v>1</v>
      </c>
      <c r="Q3138" t="b">
        <f t="shared" si="243"/>
        <v>0</v>
      </c>
    </row>
    <row r="3139" spans="1:17" x14ac:dyDescent="0.25">
      <c r="A3139" t="s">
        <v>6687</v>
      </c>
      <c r="B3139" t="s">
        <v>108</v>
      </c>
      <c r="C3139">
        <v>3138205</v>
      </c>
      <c r="D3139">
        <v>3138885</v>
      </c>
      <c r="E3139" t="s">
        <v>12</v>
      </c>
      <c r="F3139">
        <v>226</v>
      </c>
      <c r="G3139" s="15">
        <v>126463738</v>
      </c>
      <c r="H3139" t="s">
        <v>9</v>
      </c>
      <c r="I3139" t="s">
        <v>434</v>
      </c>
      <c r="J3139" t="s">
        <v>9</v>
      </c>
      <c r="K3139" t="s">
        <v>9</v>
      </c>
      <c r="L3139" t="s">
        <v>433</v>
      </c>
      <c r="M3139" s="14" t="b">
        <f t="shared" si="247"/>
        <v>0</v>
      </c>
      <c r="N3139" s="14">
        <f t="shared" si="244"/>
        <v>0</v>
      </c>
      <c r="O3139" s="14">
        <f t="shared" si="245"/>
        <v>297</v>
      </c>
      <c r="P3139" s="14" t="b">
        <f t="shared" si="246"/>
        <v>0</v>
      </c>
      <c r="Q3139" t="b">
        <f t="shared" si="243"/>
        <v>0</v>
      </c>
    </row>
    <row r="3140" spans="1:17" x14ac:dyDescent="0.25">
      <c r="A3140" t="s">
        <v>6687</v>
      </c>
      <c r="B3140" t="s">
        <v>108</v>
      </c>
      <c r="C3140">
        <v>3138889</v>
      </c>
      <c r="D3140">
        <v>3140955</v>
      </c>
      <c r="E3140" t="s">
        <v>12</v>
      </c>
      <c r="F3140">
        <v>688</v>
      </c>
      <c r="G3140" s="15">
        <v>126463739</v>
      </c>
      <c r="H3140" t="s">
        <v>432</v>
      </c>
      <c r="I3140" t="s">
        <v>431</v>
      </c>
      <c r="J3140" t="s">
        <v>9</v>
      </c>
      <c r="K3140" t="s">
        <v>430</v>
      </c>
      <c r="L3140" t="s">
        <v>429</v>
      </c>
      <c r="M3140" s="14" t="b">
        <f t="shared" si="247"/>
        <v>0</v>
      </c>
      <c r="N3140" s="14">
        <f t="shared" si="244"/>
        <v>0</v>
      </c>
      <c r="O3140" s="14">
        <f t="shared" si="245"/>
        <v>4</v>
      </c>
      <c r="P3140" s="14" t="b">
        <f t="shared" si="246"/>
        <v>1</v>
      </c>
      <c r="Q3140" t="b">
        <f t="shared" si="243"/>
        <v>1</v>
      </c>
    </row>
    <row r="3141" spans="1:17" x14ac:dyDescent="0.25">
      <c r="A3141" t="s">
        <v>6687</v>
      </c>
      <c r="B3141" t="s">
        <v>108</v>
      </c>
      <c r="C3141">
        <v>3140952</v>
      </c>
      <c r="D3141">
        <v>3141734</v>
      </c>
      <c r="E3141" t="s">
        <v>12</v>
      </c>
      <c r="F3141">
        <v>260</v>
      </c>
      <c r="G3141" s="15">
        <v>126463740</v>
      </c>
      <c r="H3141" t="s">
        <v>9</v>
      </c>
      <c r="I3141" t="s">
        <v>428</v>
      </c>
      <c r="J3141" t="s">
        <v>9</v>
      </c>
      <c r="K3141" t="s">
        <v>427</v>
      </c>
      <c r="L3141" t="s">
        <v>426</v>
      </c>
      <c r="M3141" s="14" t="b">
        <f t="shared" si="247"/>
        <v>1</v>
      </c>
      <c r="N3141" s="14">
        <f t="shared" si="244"/>
        <v>0</v>
      </c>
      <c r="O3141" s="14">
        <f t="shared" si="245"/>
        <v>-3</v>
      </c>
      <c r="P3141" s="14" t="b">
        <f t="shared" si="246"/>
        <v>1</v>
      </c>
      <c r="Q3141" t="b">
        <f t="shared" si="243"/>
        <v>0</v>
      </c>
    </row>
    <row r="3142" spans="1:17" x14ac:dyDescent="0.25">
      <c r="A3142" t="s">
        <v>6687</v>
      </c>
      <c r="B3142" t="s">
        <v>108</v>
      </c>
      <c r="C3142">
        <v>3141731</v>
      </c>
      <c r="D3142">
        <v>3142810</v>
      </c>
      <c r="E3142" t="s">
        <v>12</v>
      </c>
      <c r="F3142">
        <v>359</v>
      </c>
      <c r="G3142" s="15">
        <v>126463741</v>
      </c>
      <c r="H3142" t="s">
        <v>425</v>
      </c>
      <c r="I3142" t="s">
        <v>424</v>
      </c>
      <c r="J3142" t="s">
        <v>9</v>
      </c>
      <c r="K3142" t="s">
        <v>423</v>
      </c>
      <c r="L3142" t="s">
        <v>422</v>
      </c>
      <c r="M3142" s="14" t="b">
        <f t="shared" si="247"/>
        <v>1</v>
      </c>
      <c r="N3142" s="14">
        <f t="shared" si="244"/>
        <v>0</v>
      </c>
      <c r="O3142" s="14">
        <f t="shared" si="245"/>
        <v>-3</v>
      </c>
      <c r="P3142" s="14" t="b">
        <f t="shared" si="246"/>
        <v>1</v>
      </c>
      <c r="Q3142" t="b">
        <f t="shared" si="243"/>
        <v>0</v>
      </c>
    </row>
    <row r="3143" spans="1:17" x14ac:dyDescent="0.25">
      <c r="A3143" t="s">
        <v>6687</v>
      </c>
      <c r="B3143" t="s">
        <v>108</v>
      </c>
      <c r="C3143">
        <v>3142807</v>
      </c>
      <c r="D3143">
        <v>3143136</v>
      </c>
      <c r="E3143" t="s">
        <v>12</v>
      </c>
      <c r="F3143">
        <v>109</v>
      </c>
      <c r="G3143" s="15">
        <v>126463742</v>
      </c>
      <c r="H3143" t="s">
        <v>9</v>
      </c>
      <c r="I3143" t="s">
        <v>421</v>
      </c>
      <c r="J3143" t="s">
        <v>9</v>
      </c>
      <c r="K3143" t="s">
        <v>9</v>
      </c>
      <c r="L3143" t="s">
        <v>126</v>
      </c>
      <c r="M3143" s="14" t="b">
        <f t="shared" si="247"/>
        <v>1</v>
      </c>
      <c r="N3143" s="14">
        <f t="shared" si="244"/>
        <v>0</v>
      </c>
      <c r="O3143" s="14">
        <f t="shared" si="245"/>
        <v>-3</v>
      </c>
      <c r="P3143" s="14" t="b">
        <f t="shared" si="246"/>
        <v>1</v>
      </c>
      <c r="Q3143" t="b">
        <f t="shared" si="243"/>
        <v>0</v>
      </c>
    </row>
    <row r="3144" spans="1:17" x14ac:dyDescent="0.25">
      <c r="A3144" t="s">
        <v>6687</v>
      </c>
      <c r="B3144" t="s">
        <v>108</v>
      </c>
      <c r="C3144">
        <v>3143510</v>
      </c>
      <c r="D3144">
        <v>3143701</v>
      </c>
      <c r="E3144" t="s">
        <v>12</v>
      </c>
      <c r="F3144">
        <v>63</v>
      </c>
      <c r="G3144" s="15">
        <v>126463743</v>
      </c>
      <c r="H3144" t="s">
        <v>9</v>
      </c>
      <c r="I3144" t="s">
        <v>420</v>
      </c>
      <c r="J3144" t="s">
        <v>9</v>
      </c>
      <c r="K3144" t="s">
        <v>9</v>
      </c>
      <c r="L3144" t="s">
        <v>126</v>
      </c>
      <c r="M3144" s="14" t="b">
        <f t="shared" si="247"/>
        <v>0</v>
      </c>
      <c r="N3144" s="14">
        <f t="shared" si="244"/>
        <v>0</v>
      </c>
      <c r="O3144" s="14">
        <f t="shared" si="245"/>
        <v>374</v>
      </c>
      <c r="P3144" s="14" t="b">
        <f t="shared" si="246"/>
        <v>0</v>
      </c>
      <c r="Q3144" t="b">
        <f t="shared" ref="Q3144:Q3207" si="248">AND(P3144,NOT(P3143))</f>
        <v>0</v>
      </c>
    </row>
    <row r="3145" spans="1:17" x14ac:dyDescent="0.25">
      <c r="A3145" t="s">
        <v>6687</v>
      </c>
      <c r="B3145" t="s">
        <v>108</v>
      </c>
      <c r="C3145">
        <v>3143685</v>
      </c>
      <c r="D3145">
        <v>3144404</v>
      </c>
      <c r="E3145" t="s">
        <v>9</v>
      </c>
      <c r="F3145">
        <v>239</v>
      </c>
      <c r="G3145" s="15">
        <v>126463744</v>
      </c>
      <c r="H3145" t="s">
        <v>419</v>
      </c>
      <c r="I3145" t="s">
        <v>418</v>
      </c>
      <c r="J3145" t="s">
        <v>9</v>
      </c>
      <c r="K3145" t="s">
        <v>417</v>
      </c>
      <c r="L3145" t="s">
        <v>416</v>
      </c>
      <c r="M3145" s="14" t="b">
        <f t="shared" si="247"/>
        <v>1</v>
      </c>
      <c r="N3145" s="14">
        <f t="shared" si="244"/>
        <v>0</v>
      </c>
      <c r="O3145" s="14">
        <f t="shared" si="245"/>
        <v>-16</v>
      </c>
      <c r="P3145" s="14" t="b">
        <f t="shared" si="246"/>
        <v>1</v>
      </c>
      <c r="Q3145" t="b">
        <f t="shared" si="248"/>
        <v>1</v>
      </c>
    </row>
    <row r="3146" spans="1:17" x14ac:dyDescent="0.25">
      <c r="A3146" t="s">
        <v>6687</v>
      </c>
      <c r="B3146" t="s">
        <v>108</v>
      </c>
      <c r="C3146">
        <v>3144415</v>
      </c>
      <c r="D3146">
        <v>3144834</v>
      </c>
      <c r="E3146" t="s">
        <v>9</v>
      </c>
      <c r="F3146">
        <v>139</v>
      </c>
      <c r="G3146" s="15">
        <v>126463745</v>
      </c>
      <c r="H3146" t="s">
        <v>415</v>
      </c>
      <c r="I3146" t="s">
        <v>414</v>
      </c>
      <c r="J3146" t="s">
        <v>9</v>
      </c>
      <c r="K3146" t="s">
        <v>413</v>
      </c>
      <c r="L3146" t="s">
        <v>412</v>
      </c>
      <c r="M3146" s="14" t="b">
        <f t="shared" si="247"/>
        <v>0</v>
      </c>
      <c r="N3146" s="14">
        <f t="shared" si="244"/>
        <v>0</v>
      </c>
      <c r="O3146" s="14">
        <f t="shared" si="245"/>
        <v>11</v>
      </c>
      <c r="P3146" s="14" t="b">
        <f t="shared" si="246"/>
        <v>1</v>
      </c>
      <c r="Q3146" t="b">
        <f t="shared" si="248"/>
        <v>0</v>
      </c>
    </row>
    <row r="3147" spans="1:17" x14ac:dyDescent="0.25">
      <c r="A3147" t="s">
        <v>6687</v>
      </c>
      <c r="B3147" t="s">
        <v>108</v>
      </c>
      <c r="C3147">
        <v>3144834</v>
      </c>
      <c r="D3147">
        <v>3145619</v>
      </c>
      <c r="E3147" t="s">
        <v>9</v>
      </c>
      <c r="F3147">
        <v>261</v>
      </c>
      <c r="G3147" s="15">
        <v>126463746</v>
      </c>
      <c r="H3147" t="s">
        <v>411</v>
      </c>
      <c r="I3147" t="s">
        <v>410</v>
      </c>
      <c r="J3147" t="s">
        <v>9</v>
      </c>
      <c r="K3147" t="s">
        <v>406</v>
      </c>
      <c r="L3147" t="s">
        <v>409</v>
      </c>
      <c r="M3147" s="14" t="b">
        <f t="shared" si="247"/>
        <v>1</v>
      </c>
      <c r="N3147" s="14">
        <f t="shared" ref="N3147:N3210" si="249">MOD($D3147-$C3147+1,3)</f>
        <v>0</v>
      </c>
      <c r="O3147" s="14">
        <f t="shared" ref="O3147:O3210" si="250">$C3147-$D3146</f>
        <v>0</v>
      </c>
      <c r="P3147" s="14" t="b">
        <f t="shared" ref="P3147:P3210" si="251">$O3147&lt;100</f>
        <v>1</v>
      </c>
      <c r="Q3147" t="b">
        <f t="shared" si="248"/>
        <v>0</v>
      </c>
    </row>
    <row r="3148" spans="1:17" x14ac:dyDescent="0.25">
      <c r="A3148" t="s">
        <v>6687</v>
      </c>
      <c r="B3148" t="s">
        <v>108</v>
      </c>
      <c r="C3148">
        <v>3145616</v>
      </c>
      <c r="D3148">
        <v>3146335</v>
      </c>
      <c r="E3148" t="s">
        <v>9</v>
      </c>
      <c r="F3148">
        <v>239</v>
      </c>
      <c r="G3148" s="15">
        <v>126463747</v>
      </c>
      <c r="H3148" t="s">
        <v>408</v>
      </c>
      <c r="I3148" t="s">
        <v>407</v>
      </c>
      <c r="J3148" t="s">
        <v>9</v>
      </c>
      <c r="K3148" t="s">
        <v>406</v>
      </c>
      <c r="L3148" t="s">
        <v>405</v>
      </c>
      <c r="M3148" s="14" t="b">
        <f t="shared" ref="M3148:M3211" si="252">$D3147&gt;=C3148</f>
        <v>1</v>
      </c>
      <c r="N3148" s="14">
        <f t="shared" si="249"/>
        <v>0</v>
      </c>
      <c r="O3148" s="14">
        <f t="shared" si="250"/>
        <v>-3</v>
      </c>
      <c r="P3148" s="14" t="b">
        <f t="shared" si="251"/>
        <v>1</v>
      </c>
      <c r="Q3148" t="b">
        <f t="shared" si="248"/>
        <v>0</v>
      </c>
    </row>
    <row r="3149" spans="1:17" x14ac:dyDescent="0.25">
      <c r="A3149" t="s">
        <v>6687</v>
      </c>
      <c r="B3149" t="s">
        <v>108</v>
      </c>
      <c r="C3149">
        <v>3146337</v>
      </c>
      <c r="D3149">
        <v>3146603</v>
      </c>
      <c r="E3149" t="s">
        <v>9</v>
      </c>
      <c r="F3149">
        <v>88</v>
      </c>
      <c r="G3149" s="15">
        <v>126463748</v>
      </c>
      <c r="H3149" t="s">
        <v>9</v>
      </c>
      <c r="I3149" t="s">
        <v>404</v>
      </c>
      <c r="J3149" t="s">
        <v>9</v>
      </c>
      <c r="K3149" t="s">
        <v>403</v>
      </c>
      <c r="L3149" t="s">
        <v>402</v>
      </c>
      <c r="M3149" s="14" t="b">
        <f t="shared" si="252"/>
        <v>0</v>
      </c>
      <c r="N3149" s="14">
        <f t="shared" si="249"/>
        <v>0</v>
      </c>
      <c r="O3149" s="14">
        <f t="shared" si="250"/>
        <v>2</v>
      </c>
      <c r="P3149" s="14" t="b">
        <f t="shared" si="251"/>
        <v>1</v>
      </c>
      <c r="Q3149" t="b">
        <f t="shared" si="248"/>
        <v>0</v>
      </c>
    </row>
    <row r="3150" spans="1:17" x14ac:dyDescent="0.25">
      <c r="A3150" t="s">
        <v>6687</v>
      </c>
      <c r="B3150" t="s">
        <v>108</v>
      </c>
      <c r="C3150">
        <v>3146603</v>
      </c>
      <c r="D3150">
        <v>3146893</v>
      </c>
      <c r="E3150" t="s">
        <v>9</v>
      </c>
      <c r="F3150">
        <v>96</v>
      </c>
      <c r="G3150" s="15">
        <v>126463749</v>
      </c>
      <c r="H3150" t="s">
        <v>401</v>
      </c>
      <c r="I3150" t="s">
        <v>400</v>
      </c>
      <c r="J3150" t="s">
        <v>9</v>
      </c>
      <c r="K3150" t="s">
        <v>399</v>
      </c>
      <c r="L3150" t="s">
        <v>398</v>
      </c>
      <c r="M3150" s="14" t="b">
        <f t="shared" si="252"/>
        <v>1</v>
      </c>
      <c r="N3150" s="14">
        <f t="shared" si="249"/>
        <v>0</v>
      </c>
      <c r="O3150" s="14">
        <f t="shared" si="250"/>
        <v>0</v>
      </c>
      <c r="P3150" s="14" t="b">
        <f t="shared" si="251"/>
        <v>1</v>
      </c>
      <c r="Q3150" t="b">
        <f t="shared" si="248"/>
        <v>0</v>
      </c>
    </row>
    <row r="3151" spans="1:17" x14ac:dyDescent="0.25">
      <c r="A3151" t="s">
        <v>6687</v>
      </c>
      <c r="B3151" t="s">
        <v>108</v>
      </c>
      <c r="C3151">
        <v>3146907</v>
      </c>
      <c r="D3151">
        <v>3147287</v>
      </c>
      <c r="E3151" t="s">
        <v>9</v>
      </c>
      <c r="F3151">
        <v>126</v>
      </c>
      <c r="G3151" s="15">
        <v>126463750</v>
      </c>
      <c r="H3151" t="s">
        <v>397</v>
      </c>
      <c r="I3151" t="s">
        <v>396</v>
      </c>
      <c r="J3151" t="s">
        <v>9</v>
      </c>
      <c r="K3151" t="s">
        <v>395</v>
      </c>
      <c r="L3151" t="s">
        <v>394</v>
      </c>
      <c r="M3151" s="14" t="b">
        <f t="shared" si="252"/>
        <v>0</v>
      </c>
      <c r="N3151" s="14">
        <f t="shared" si="249"/>
        <v>0</v>
      </c>
      <c r="O3151" s="14">
        <f t="shared" si="250"/>
        <v>14</v>
      </c>
      <c r="P3151" s="14" t="b">
        <f t="shared" si="251"/>
        <v>1</v>
      </c>
      <c r="Q3151" t="b">
        <f t="shared" si="248"/>
        <v>0</v>
      </c>
    </row>
    <row r="3152" spans="1:17" x14ac:dyDescent="0.25">
      <c r="A3152" t="s">
        <v>6687</v>
      </c>
      <c r="B3152" t="s">
        <v>108</v>
      </c>
      <c r="C3152">
        <v>3147290</v>
      </c>
      <c r="D3152">
        <v>3147673</v>
      </c>
      <c r="E3152" t="s">
        <v>9</v>
      </c>
      <c r="F3152">
        <v>127</v>
      </c>
      <c r="G3152" s="15">
        <v>126463751</v>
      </c>
      <c r="H3152" t="s">
        <v>393</v>
      </c>
      <c r="I3152" t="s">
        <v>392</v>
      </c>
      <c r="J3152" t="s">
        <v>9</v>
      </c>
      <c r="K3152" t="s">
        <v>391</v>
      </c>
      <c r="L3152" t="s">
        <v>390</v>
      </c>
      <c r="M3152" s="14" t="b">
        <f t="shared" si="252"/>
        <v>0</v>
      </c>
      <c r="N3152" s="14">
        <f t="shared" si="249"/>
        <v>0</v>
      </c>
      <c r="O3152" s="14">
        <f t="shared" si="250"/>
        <v>3</v>
      </c>
      <c r="P3152" s="14" t="b">
        <f t="shared" si="251"/>
        <v>1</v>
      </c>
      <c r="Q3152" t="b">
        <f t="shared" si="248"/>
        <v>0</v>
      </c>
    </row>
    <row r="3153" spans="1:17" x14ac:dyDescent="0.25">
      <c r="A3153" t="s">
        <v>8208</v>
      </c>
      <c r="B3153" t="s">
        <v>108</v>
      </c>
      <c r="C3153">
        <v>444</v>
      </c>
      <c r="D3153">
        <v>941</v>
      </c>
      <c r="E3153" t="s">
        <v>12</v>
      </c>
      <c r="F3153">
        <v>165</v>
      </c>
      <c r="G3153" s="15">
        <v>126463753</v>
      </c>
      <c r="H3153" t="s">
        <v>9</v>
      </c>
      <c r="I3153" t="s">
        <v>8207</v>
      </c>
      <c r="J3153" t="s">
        <v>9</v>
      </c>
      <c r="K3153" t="s">
        <v>6303</v>
      </c>
      <c r="L3153" t="s">
        <v>6302</v>
      </c>
      <c r="M3153" s="14"/>
      <c r="N3153" s="14"/>
      <c r="O3153" s="14"/>
      <c r="P3153" s="14"/>
    </row>
    <row r="3154" spans="1:17" x14ac:dyDescent="0.25">
      <c r="A3154" t="s">
        <v>8208</v>
      </c>
      <c r="B3154" t="s">
        <v>108</v>
      </c>
      <c r="C3154">
        <v>1624</v>
      </c>
      <c r="D3154">
        <v>2730</v>
      </c>
      <c r="E3154" t="s">
        <v>12</v>
      </c>
      <c r="F3154">
        <v>368</v>
      </c>
      <c r="G3154" s="15">
        <v>126463754</v>
      </c>
      <c r="H3154" t="s">
        <v>9</v>
      </c>
      <c r="I3154" t="s">
        <v>8206</v>
      </c>
      <c r="J3154" t="s">
        <v>9</v>
      </c>
      <c r="K3154" t="s">
        <v>947</v>
      </c>
      <c r="L3154" t="s">
        <v>946</v>
      </c>
      <c r="M3154" s="14" t="b">
        <f t="shared" si="252"/>
        <v>0</v>
      </c>
      <c r="N3154" s="14">
        <f t="shared" si="249"/>
        <v>0</v>
      </c>
      <c r="O3154" s="14">
        <f t="shared" si="250"/>
        <v>683</v>
      </c>
      <c r="P3154" s="14" t="b">
        <f t="shared" si="251"/>
        <v>0</v>
      </c>
      <c r="Q3154" t="b">
        <f t="shared" si="248"/>
        <v>0</v>
      </c>
    </row>
    <row r="3155" spans="1:17" x14ac:dyDescent="0.25">
      <c r="A3155" t="s">
        <v>8208</v>
      </c>
      <c r="B3155" t="s">
        <v>108</v>
      </c>
      <c r="C3155">
        <v>2737</v>
      </c>
      <c r="D3155">
        <v>4209</v>
      </c>
      <c r="E3155" t="s">
        <v>9</v>
      </c>
      <c r="F3155">
        <v>490</v>
      </c>
      <c r="G3155" s="15">
        <v>126463755</v>
      </c>
      <c r="H3155" t="s">
        <v>9</v>
      </c>
      <c r="I3155" t="s">
        <v>8205</v>
      </c>
      <c r="J3155" t="s">
        <v>9</v>
      </c>
      <c r="K3155" t="s">
        <v>2577</v>
      </c>
      <c r="L3155" t="s">
        <v>2576</v>
      </c>
      <c r="M3155" s="14" t="b">
        <f t="shared" si="252"/>
        <v>0</v>
      </c>
      <c r="N3155" s="14">
        <f t="shared" si="249"/>
        <v>0</v>
      </c>
      <c r="O3155" s="14">
        <f t="shared" si="250"/>
        <v>7</v>
      </c>
      <c r="P3155" s="14" t="b">
        <f t="shared" si="251"/>
        <v>1</v>
      </c>
      <c r="Q3155" t="b">
        <f t="shared" si="248"/>
        <v>1</v>
      </c>
    </row>
    <row r="3156" spans="1:17" x14ac:dyDescent="0.25">
      <c r="A3156" t="s">
        <v>8208</v>
      </c>
      <c r="B3156" t="s">
        <v>108</v>
      </c>
      <c r="C3156">
        <v>4526</v>
      </c>
      <c r="D3156">
        <v>5770</v>
      </c>
      <c r="E3156" t="s">
        <v>12</v>
      </c>
      <c r="F3156">
        <v>414</v>
      </c>
      <c r="G3156" s="15">
        <v>126463756</v>
      </c>
      <c r="H3156" t="s">
        <v>9</v>
      </c>
      <c r="I3156" t="s">
        <v>8204</v>
      </c>
      <c r="J3156" t="s">
        <v>9</v>
      </c>
      <c r="K3156" t="s">
        <v>1766</v>
      </c>
      <c r="L3156" t="s">
        <v>126</v>
      </c>
      <c r="M3156" s="14" t="b">
        <f t="shared" si="252"/>
        <v>0</v>
      </c>
      <c r="N3156" s="14">
        <f t="shared" si="249"/>
        <v>0</v>
      </c>
      <c r="O3156" s="14">
        <f t="shared" si="250"/>
        <v>317</v>
      </c>
      <c r="P3156" s="14" t="b">
        <f t="shared" si="251"/>
        <v>0</v>
      </c>
      <c r="Q3156" t="b">
        <f t="shared" si="248"/>
        <v>0</v>
      </c>
    </row>
    <row r="3157" spans="1:17" x14ac:dyDescent="0.25">
      <c r="A3157" t="s">
        <v>8208</v>
      </c>
      <c r="B3157" t="s">
        <v>108</v>
      </c>
      <c r="C3157">
        <v>5780</v>
      </c>
      <c r="D3157">
        <v>8506</v>
      </c>
      <c r="E3157" t="s">
        <v>9</v>
      </c>
      <c r="F3157">
        <v>908</v>
      </c>
      <c r="G3157" s="15">
        <v>126463757</v>
      </c>
      <c r="H3157" t="s">
        <v>9</v>
      </c>
      <c r="I3157" t="s">
        <v>8203</v>
      </c>
      <c r="J3157" t="s">
        <v>9</v>
      </c>
      <c r="K3157" t="s">
        <v>3915</v>
      </c>
      <c r="L3157" t="s">
        <v>5123</v>
      </c>
      <c r="M3157" s="14" t="b">
        <f t="shared" si="252"/>
        <v>0</v>
      </c>
      <c r="N3157" s="14">
        <f t="shared" si="249"/>
        <v>0</v>
      </c>
      <c r="O3157" s="14">
        <f t="shared" si="250"/>
        <v>10</v>
      </c>
      <c r="P3157" s="14" t="b">
        <f t="shared" si="251"/>
        <v>1</v>
      </c>
      <c r="Q3157" t="b">
        <f t="shared" si="248"/>
        <v>1</v>
      </c>
    </row>
    <row r="3158" spans="1:17" x14ac:dyDescent="0.25">
      <c r="A3158" t="s">
        <v>8208</v>
      </c>
      <c r="B3158" t="s">
        <v>108</v>
      </c>
      <c r="C3158">
        <v>8503</v>
      </c>
      <c r="D3158">
        <v>9582</v>
      </c>
      <c r="E3158" t="s">
        <v>9</v>
      </c>
      <c r="F3158">
        <v>359</v>
      </c>
      <c r="G3158" s="15">
        <v>126463758</v>
      </c>
      <c r="H3158" t="s">
        <v>9</v>
      </c>
      <c r="I3158" t="s">
        <v>8202</v>
      </c>
      <c r="J3158" t="s">
        <v>9</v>
      </c>
      <c r="K3158" t="s">
        <v>5119</v>
      </c>
      <c r="L3158" t="s">
        <v>5123</v>
      </c>
      <c r="M3158" s="14" t="b">
        <f t="shared" si="252"/>
        <v>1</v>
      </c>
      <c r="N3158" s="14">
        <f t="shared" si="249"/>
        <v>0</v>
      </c>
      <c r="O3158" s="14">
        <f t="shared" si="250"/>
        <v>-3</v>
      </c>
      <c r="P3158" s="14" t="b">
        <f t="shared" si="251"/>
        <v>1</v>
      </c>
      <c r="Q3158" t="b">
        <f t="shared" si="248"/>
        <v>0</v>
      </c>
    </row>
    <row r="3159" spans="1:17" x14ac:dyDescent="0.25">
      <c r="A3159" t="s">
        <v>8208</v>
      </c>
      <c r="B3159" t="s">
        <v>108</v>
      </c>
      <c r="C3159">
        <v>9857</v>
      </c>
      <c r="D3159">
        <v>10735</v>
      </c>
      <c r="E3159" t="s">
        <v>12</v>
      </c>
      <c r="F3159">
        <v>292</v>
      </c>
      <c r="G3159" s="15">
        <v>126463759</v>
      </c>
      <c r="H3159" t="s">
        <v>9</v>
      </c>
      <c r="I3159" t="s">
        <v>8201</v>
      </c>
      <c r="J3159" t="s">
        <v>9</v>
      </c>
      <c r="K3159" t="s">
        <v>9</v>
      </c>
      <c r="L3159" t="s">
        <v>126</v>
      </c>
      <c r="M3159" s="14" t="b">
        <f t="shared" si="252"/>
        <v>0</v>
      </c>
      <c r="N3159" s="14">
        <f t="shared" si="249"/>
        <v>0</v>
      </c>
      <c r="O3159" s="14">
        <f t="shared" si="250"/>
        <v>275</v>
      </c>
      <c r="P3159" s="14" t="b">
        <f t="shared" si="251"/>
        <v>0</v>
      </c>
      <c r="Q3159" t="b">
        <f t="shared" si="248"/>
        <v>0</v>
      </c>
    </row>
    <row r="3160" spans="1:17" x14ac:dyDescent="0.25">
      <c r="A3160" t="s">
        <v>8208</v>
      </c>
      <c r="B3160" t="s">
        <v>108</v>
      </c>
      <c r="C3160">
        <v>10732</v>
      </c>
      <c r="D3160">
        <v>11775</v>
      </c>
      <c r="E3160" t="s">
        <v>12</v>
      </c>
      <c r="F3160">
        <v>347</v>
      </c>
      <c r="G3160" s="15">
        <v>126463760</v>
      </c>
      <c r="H3160" t="s">
        <v>9</v>
      </c>
      <c r="I3160" t="s">
        <v>8200</v>
      </c>
      <c r="J3160" t="s">
        <v>9</v>
      </c>
      <c r="K3160" t="s">
        <v>9</v>
      </c>
      <c r="L3160" t="s">
        <v>8199</v>
      </c>
      <c r="M3160" s="14" t="b">
        <f t="shared" si="252"/>
        <v>1</v>
      </c>
      <c r="N3160" s="14">
        <f t="shared" si="249"/>
        <v>0</v>
      </c>
      <c r="O3160" s="14">
        <f t="shared" si="250"/>
        <v>-3</v>
      </c>
      <c r="P3160" s="14" t="b">
        <f t="shared" si="251"/>
        <v>1</v>
      </c>
      <c r="Q3160" t="b">
        <f t="shared" si="248"/>
        <v>1</v>
      </c>
    </row>
    <row r="3161" spans="1:17" x14ac:dyDescent="0.25">
      <c r="A3161" t="s">
        <v>8208</v>
      </c>
      <c r="B3161" t="s">
        <v>108</v>
      </c>
      <c r="C3161">
        <v>12127</v>
      </c>
      <c r="D3161">
        <v>12360</v>
      </c>
      <c r="E3161" t="s">
        <v>12</v>
      </c>
      <c r="F3161">
        <v>77</v>
      </c>
      <c r="G3161" s="15">
        <v>126463761</v>
      </c>
      <c r="H3161" t="s">
        <v>9</v>
      </c>
      <c r="I3161" t="s">
        <v>8198</v>
      </c>
      <c r="J3161" t="s">
        <v>9</v>
      </c>
      <c r="K3161" t="s">
        <v>9</v>
      </c>
      <c r="L3161" t="s">
        <v>126</v>
      </c>
      <c r="M3161" s="14" t="b">
        <f t="shared" si="252"/>
        <v>0</v>
      </c>
      <c r="N3161" s="14">
        <f t="shared" si="249"/>
        <v>0</v>
      </c>
      <c r="O3161" s="14">
        <f t="shared" si="250"/>
        <v>352</v>
      </c>
      <c r="P3161" s="14" t="b">
        <f t="shared" si="251"/>
        <v>0</v>
      </c>
      <c r="Q3161" t="b">
        <f t="shared" si="248"/>
        <v>0</v>
      </c>
    </row>
    <row r="3162" spans="1:17" x14ac:dyDescent="0.25">
      <c r="A3162" t="s">
        <v>8208</v>
      </c>
      <c r="B3162" t="s">
        <v>108</v>
      </c>
      <c r="C3162">
        <v>12750</v>
      </c>
      <c r="D3162">
        <v>13724</v>
      </c>
      <c r="E3162" t="s">
        <v>12</v>
      </c>
      <c r="F3162">
        <v>324</v>
      </c>
      <c r="G3162" s="15">
        <v>126463762</v>
      </c>
      <c r="H3162" t="s">
        <v>9</v>
      </c>
      <c r="I3162" t="s">
        <v>8197</v>
      </c>
      <c r="J3162" t="s">
        <v>9</v>
      </c>
      <c r="K3162" t="s">
        <v>8196</v>
      </c>
      <c r="L3162" t="s">
        <v>8195</v>
      </c>
      <c r="M3162" s="14" t="b">
        <f t="shared" si="252"/>
        <v>0</v>
      </c>
      <c r="N3162" s="14">
        <f t="shared" si="249"/>
        <v>0</v>
      </c>
      <c r="O3162" s="14">
        <f t="shared" si="250"/>
        <v>390</v>
      </c>
      <c r="P3162" s="14" t="b">
        <f t="shared" si="251"/>
        <v>0</v>
      </c>
      <c r="Q3162" t="b">
        <f t="shared" si="248"/>
        <v>0</v>
      </c>
    </row>
    <row r="3163" spans="1:17" x14ac:dyDescent="0.25">
      <c r="A3163" t="s">
        <v>8208</v>
      </c>
      <c r="B3163" t="s">
        <v>108</v>
      </c>
      <c r="C3163">
        <v>13784</v>
      </c>
      <c r="D3163">
        <v>14749</v>
      </c>
      <c r="E3163" t="s">
        <v>12</v>
      </c>
      <c r="F3163">
        <v>321</v>
      </c>
      <c r="G3163" s="15">
        <v>126463763</v>
      </c>
      <c r="H3163" t="s">
        <v>9</v>
      </c>
      <c r="I3163" t="s">
        <v>8194</v>
      </c>
      <c r="J3163" t="s">
        <v>9</v>
      </c>
      <c r="K3163" t="s">
        <v>7674</v>
      </c>
      <c r="L3163" t="s">
        <v>7673</v>
      </c>
      <c r="M3163" s="14" t="b">
        <f t="shared" si="252"/>
        <v>0</v>
      </c>
      <c r="N3163" s="14">
        <f t="shared" si="249"/>
        <v>0</v>
      </c>
      <c r="O3163" s="14">
        <f t="shared" si="250"/>
        <v>60</v>
      </c>
      <c r="P3163" s="14" t="b">
        <f t="shared" si="251"/>
        <v>1</v>
      </c>
      <c r="Q3163" t="b">
        <f t="shared" si="248"/>
        <v>1</v>
      </c>
    </row>
    <row r="3164" spans="1:17" x14ac:dyDescent="0.25">
      <c r="A3164" t="s">
        <v>8208</v>
      </c>
      <c r="B3164" t="s">
        <v>108</v>
      </c>
      <c r="C3164">
        <v>15035</v>
      </c>
      <c r="D3164">
        <v>16090</v>
      </c>
      <c r="E3164" t="s">
        <v>12</v>
      </c>
      <c r="F3164">
        <v>351</v>
      </c>
      <c r="G3164" s="15">
        <v>126463764</v>
      </c>
      <c r="H3164" t="s">
        <v>9</v>
      </c>
      <c r="I3164" t="s">
        <v>8193</v>
      </c>
      <c r="J3164" t="s">
        <v>9</v>
      </c>
      <c r="K3164" t="s">
        <v>8192</v>
      </c>
      <c r="L3164" t="s">
        <v>126</v>
      </c>
      <c r="M3164" s="14" t="b">
        <f t="shared" si="252"/>
        <v>0</v>
      </c>
      <c r="N3164" s="14">
        <f t="shared" si="249"/>
        <v>0</v>
      </c>
      <c r="O3164" s="14">
        <f t="shared" si="250"/>
        <v>286</v>
      </c>
      <c r="P3164" s="14" t="b">
        <f t="shared" si="251"/>
        <v>0</v>
      </c>
      <c r="Q3164" t="b">
        <f t="shared" si="248"/>
        <v>0</v>
      </c>
    </row>
    <row r="3165" spans="1:17" x14ac:dyDescent="0.25">
      <c r="A3165" t="s">
        <v>8208</v>
      </c>
      <c r="B3165" t="s">
        <v>108</v>
      </c>
      <c r="C3165">
        <v>16135</v>
      </c>
      <c r="D3165">
        <v>16467</v>
      </c>
      <c r="E3165" t="s">
        <v>12</v>
      </c>
      <c r="F3165">
        <v>110</v>
      </c>
      <c r="G3165" s="15">
        <v>126463765</v>
      </c>
      <c r="H3165" t="s">
        <v>9</v>
      </c>
      <c r="I3165" t="s">
        <v>8191</v>
      </c>
      <c r="J3165" t="s">
        <v>9</v>
      </c>
      <c r="K3165" t="s">
        <v>9</v>
      </c>
      <c r="L3165" t="s">
        <v>126</v>
      </c>
      <c r="M3165" s="14" t="b">
        <f t="shared" si="252"/>
        <v>0</v>
      </c>
      <c r="N3165" s="14">
        <f t="shared" si="249"/>
        <v>0</v>
      </c>
      <c r="O3165" s="14">
        <f t="shared" si="250"/>
        <v>45</v>
      </c>
      <c r="P3165" s="14" t="b">
        <f t="shared" si="251"/>
        <v>1</v>
      </c>
      <c r="Q3165" t="b">
        <f t="shared" si="248"/>
        <v>1</v>
      </c>
    </row>
    <row r="3166" spans="1:17" x14ac:dyDescent="0.25">
      <c r="A3166" t="s">
        <v>8208</v>
      </c>
      <c r="B3166" t="s">
        <v>108</v>
      </c>
      <c r="C3166">
        <v>16464</v>
      </c>
      <c r="D3166">
        <v>17030</v>
      </c>
      <c r="E3166" t="s">
        <v>12</v>
      </c>
      <c r="F3166">
        <v>188</v>
      </c>
      <c r="G3166" s="15">
        <v>126463766</v>
      </c>
      <c r="H3166" t="s">
        <v>9</v>
      </c>
      <c r="I3166" t="s">
        <v>8190</v>
      </c>
      <c r="J3166" t="s">
        <v>9</v>
      </c>
      <c r="K3166" t="s">
        <v>9</v>
      </c>
      <c r="L3166" t="s">
        <v>126</v>
      </c>
      <c r="M3166" s="14" t="b">
        <f t="shared" si="252"/>
        <v>1</v>
      </c>
      <c r="N3166" s="14">
        <f t="shared" si="249"/>
        <v>0</v>
      </c>
      <c r="O3166" s="14">
        <f t="shared" si="250"/>
        <v>-3</v>
      </c>
      <c r="P3166" s="14" t="b">
        <f t="shared" si="251"/>
        <v>1</v>
      </c>
      <c r="Q3166" t="b">
        <f t="shared" si="248"/>
        <v>0</v>
      </c>
    </row>
    <row r="3167" spans="1:17" x14ac:dyDescent="0.25">
      <c r="A3167" t="s">
        <v>8208</v>
      </c>
      <c r="B3167" t="s">
        <v>108</v>
      </c>
      <c r="C3167">
        <v>17433</v>
      </c>
      <c r="D3167">
        <v>17936</v>
      </c>
      <c r="E3167" t="s">
        <v>12</v>
      </c>
      <c r="F3167">
        <v>167</v>
      </c>
      <c r="G3167" s="15">
        <v>126463767</v>
      </c>
      <c r="H3167" t="s">
        <v>9</v>
      </c>
      <c r="I3167" t="s">
        <v>8189</v>
      </c>
      <c r="J3167" t="s">
        <v>9</v>
      </c>
      <c r="K3167" t="s">
        <v>8188</v>
      </c>
      <c r="L3167" t="s">
        <v>126</v>
      </c>
      <c r="M3167" s="14" t="b">
        <f t="shared" si="252"/>
        <v>0</v>
      </c>
      <c r="N3167" s="14">
        <f t="shared" si="249"/>
        <v>0</v>
      </c>
      <c r="O3167" s="14">
        <f t="shared" si="250"/>
        <v>403</v>
      </c>
      <c r="P3167" s="14" t="b">
        <f t="shared" si="251"/>
        <v>0</v>
      </c>
      <c r="Q3167" t="b">
        <f t="shared" si="248"/>
        <v>0</v>
      </c>
    </row>
    <row r="3168" spans="1:17" x14ac:dyDescent="0.25">
      <c r="A3168" t="s">
        <v>8208</v>
      </c>
      <c r="B3168" t="s">
        <v>108</v>
      </c>
      <c r="C3168">
        <v>17964</v>
      </c>
      <c r="D3168">
        <v>18785</v>
      </c>
      <c r="E3168" t="s">
        <v>12</v>
      </c>
      <c r="F3168">
        <v>273</v>
      </c>
      <c r="G3168" s="15">
        <v>126463768</v>
      </c>
      <c r="H3168" t="s">
        <v>9</v>
      </c>
      <c r="I3168" t="s">
        <v>8187</v>
      </c>
      <c r="J3168" t="s">
        <v>9</v>
      </c>
      <c r="K3168" t="s">
        <v>8186</v>
      </c>
      <c r="L3168" t="s">
        <v>8185</v>
      </c>
      <c r="M3168" s="14" t="b">
        <f t="shared" si="252"/>
        <v>0</v>
      </c>
      <c r="N3168" s="14">
        <f t="shared" si="249"/>
        <v>0</v>
      </c>
      <c r="O3168" s="14">
        <f t="shared" si="250"/>
        <v>28</v>
      </c>
      <c r="P3168" s="14" t="b">
        <f t="shared" si="251"/>
        <v>1</v>
      </c>
      <c r="Q3168" t="b">
        <f t="shared" si="248"/>
        <v>1</v>
      </c>
    </row>
    <row r="3169" spans="1:17" x14ac:dyDescent="0.25">
      <c r="A3169" t="s">
        <v>8208</v>
      </c>
      <c r="B3169" t="s">
        <v>108</v>
      </c>
      <c r="C3169">
        <v>18782</v>
      </c>
      <c r="D3169">
        <v>19114</v>
      </c>
      <c r="E3169" t="s">
        <v>12</v>
      </c>
      <c r="F3169">
        <v>110</v>
      </c>
      <c r="G3169" s="15">
        <v>126463769</v>
      </c>
      <c r="H3169" t="s">
        <v>9</v>
      </c>
      <c r="I3169" t="s">
        <v>8184</v>
      </c>
      <c r="J3169" t="s">
        <v>9</v>
      </c>
      <c r="K3169" t="s">
        <v>8183</v>
      </c>
      <c r="L3169" t="s">
        <v>8182</v>
      </c>
      <c r="M3169" s="14" t="b">
        <f t="shared" si="252"/>
        <v>1</v>
      </c>
      <c r="N3169" s="14">
        <f t="shared" si="249"/>
        <v>0</v>
      </c>
      <c r="O3169" s="14">
        <f t="shared" si="250"/>
        <v>-3</v>
      </c>
      <c r="P3169" s="14" t="b">
        <f t="shared" si="251"/>
        <v>1</v>
      </c>
      <c r="Q3169" t="b">
        <f t="shared" si="248"/>
        <v>0</v>
      </c>
    </row>
    <row r="3170" spans="1:17" x14ac:dyDescent="0.25">
      <c r="A3170" t="s">
        <v>8208</v>
      </c>
      <c r="B3170" t="s">
        <v>108</v>
      </c>
      <c r="C3170">
        <v>19111</v>
      </c>
      <c r="D3170">
        <v>20058</v>
      </c>
      <c r="E3170" t="s">
        <v>12</v>
      </c>
      <c r="F3170">
        <v>315</v>
      </c>
      <c r="G3170" s="15">
        <v>126463770</v>
      </c>
      <c r="H3170" t="s">
        <v>9</v>
      </c>
      <c r="I3170" t="s">
        <v>8181</v>
      </c>
      <c r="J3170" t="s">
        <v>9</v>
      </c>
      <c r="K3170" t="s">
        <v>2584</v>
      </c>
      <c r="L3170" t="s">
        <v>2583</v>
      </c>
      <c r="M3170" s="14" t="b">
        <f t="shared" si="252"/>
        <v>1</v>
      </c>
      <c r="N3170" s="14">
        <f t="shared" si="249"/>
        <v>0</v>
      </c>
      <c r="O3170" s="14">
        <f t="shared" si="250"/>
        <v>-3</v>
      </c>
      <c r="P3170" s="14" t="b">
        <f t="shared" si="251"/>
        <v>1</v>
      </c>
      <c r="Q3170" t="b">
        <f t="shared" si="248"/>
        <v>0</v>
      </c>
    </row>
    <row r="3171" spans="1:17" x14ac:dyDescent="0.25">
      <c r="A3171" t="s">
        <v>8208</v>
      </c>
      <c r="B3171" t="s">
        <v>108</v>
      </c>
      <c r="C3171">
        <v>20267</v>
      </c>
      <c r="D3171">
        <v>20932</v>
      </c>
      <c r="E3171" t="s">
        <v>12</v>
      </c>
      <c r="F3171">
        <v>221</v>
      </c>
      <c r="G3171" s="15">
        <v>126463771</v>
      </c>
      <c r="H3171" t="s">
        <v>9</v>
      </c>
      <c r="I3171" t="s">
        <v>8180</v>
      </c>
      <c r="J3171" t="s">
        <v>9</v>
      </c>
      <c r="K3171" t="s">
        <v>9</v>
      </c>
      <c r="L3171" t="s">
        <v>126</v>
      </c>
      <c r="M3171" s="14" t="b">
        <f t="shared" si="252"/>
        <v>0</v>
      </c>
      <c r="N3171" s="14">
        <f t="shared" si="249"/>
        <v>0</v>
      </c>
      <c r="O3171" s="14">
        <f t="shared" si="250"/>
        <v>209</v>
      </c>
      <c r="P3171" s="14" t="b">
        <f t="shared" si="251"/>
        <v>0</v>
      </c>
      <c r="Q3171" t="b">
        <f t="shared" si="248"/>
        <v>0</v>
      </c>
    </row>
    <row r="3172" spans="1:17" x14ac:dyDescent="0.25">
      <c r="A3172" t="s">
        <v>8208</v>
      </c>
      <c r="B3172" t="s">
        <v>108</v>
      </c>
      <c r="C3172">
        <v>21233</v>
      </c>
      <c r="D3172">
        <v>22552</v>
      </c>
      <c r="E3172" t="s">
        <v>9</v>
      </c>
      <c r="F3172">
        <v>439</v>
      </c>
      <c r="G3172" s="15">
        <v>126463772</v>
      </c>
      <c r="H3172" t="s">
        <v>9</v>
      </c>
      <c r="I3172" t="s">
        <v>8179</v>
      </c>
      <c r="J3172" t="s">
        <v>9</v>
      </c>
      <c r="K3172" t="s">
        <v>2577</v>
      </c>
      <c r="L3172" t="s">
        <v>2576</v>
      </c>
      <c r="M3172" s="14" t="b">
        <f t="shared" si="252"/>
        <v>0</v>
      </c>
      <c r="N3172" s="14">
        <f t="shared" si="249"/>
        <v>0</v>
      </c>
      <c r="O3172" s="14">
        <f t="shared" si="250"/>
        <v>301</v>
      </c>
      <c r="P3172" s="14" t="b">
        <f t="shared" si="251"/>
        <v>0</v>
      </c>
      <c r="Q3172" t="b">
        <f t="shared" si="248"/>
        <v>0</v>
      </c>
    </row>
    <row r="3173" spans="1:17" x14ac:dyDescent="0.25">
      <c r="A3173" t="s">
        <v>8208</v>
      </c>
      <c r="B3173" t="s">
        <v>108</v>
      </c>
      <c r="C3173">
        <v>22684</v>
      </c>
      <c r="D3173">
        <v>22839</v>
      </c>
      <c r="E3173" t="s">
        <v>9</v>
      </c>
      <c r="F3173">
        <v>51</v>
      </c>
      <c r="G3173" s="15">
        <v>126463773</v>
      </c>
      <c r="H3173" t="s">
        <v>9</v>
      </c>
      <c r="I3173" t="s">
        <v>8178</v>
      </c>
      <c r="J3173" t="s">
        <v>9</v>
      </c>
      <c r="K3173" t="s">
        <v>9</v>
      </c>
      <c r="L3173" t="s">
        <v>126</v>
      </c>
      <c r="M3173" s="14" t="b">
        <f t="shared" si="252"/>
        <v>0</v>
      </c>
      <c r="N3173" s="14">
        <f t="shared" si="249"/>
        <v>0</v>
      </c>
      <c r="O3173" s="14">
        <f t="shared" si="250"/>
        <v>132</v>
      </c>
      <c r="P3173" s="14" t="b">
        <f t="shared" si="251"/>
        <v>0</v>
      </c>
      <c r="Q3173" t="b">
        <f t="shared" si="248"/>
        <v>0</v>
      </c>
    </row>
    <row r="3174" spans="1:17" x14ac:dyDescent="0.25">
      <c r="A3174" t="s">
        <v>8208</v>
      </c>
      <c r="B3174" t="s">
        <v>108</v>
      </c>
      <c r="C3174">
        <v>22836</v>
      </c>
      <c r="D3174">
        <v>24194</v>
      </c>
      <c r="E3174" t="s">
        <v>9</v>
      </c>
      <c r="F3174">
        <v>452</v>
      </c>
      <c r="G3174" s="15">
        <v>126463774</v>
      </c>
      <c r="H3174" t="s">
        <v>9</v>
      </c>
      <c r="I3174" t="s">
        <v>8177</v>
      </c>
      <c r="J3174" t="s">
        <v>9</v>
      </c>
      <c r="K3174" t="s">
        <v>4624</v>
      </c>
      <c r="L3174" t="s">
        <v>4623</v>
      </c>
      <c r="M3174" s="14" t="b">
        <f t="shared" si="252"/>
        <v>1</v>
      </c>
      <c r="N3174" s="14">
        <f t="shared" si="249"/>
        <v>0</v>
      </c>
      <c r="O3174" s="14">
        <f t="shared" si="250"/>
        <v>-3</v>
      </c>
      <c r="P3174" s="14" t="b">
        <f t="shared" si="251"/>
        <v>1</v>
      </c>
      <c r="Q3174" t="b">
        <f t="shared" si="248"/>
        <v>1</v>
      </c>
    </row>
    <row r="3175" spans="1:17" x14ac:dyDescent="0.25">
      <c r="A3175" t="s">
        <v>8208</v>
      </c>
      <c r="B3175" t="s">
        <v>108</v>
      </c>
      <c r="C3175">
        <v>24181</v>
      </c>
      <c r="D3175">
        <v>25602</v>
      </c>
      <c r="E3175" t="s">
        <v>9</v>
      </c>
      <c r="F3175">
        <v>473</v>
      </c>
      <c r="G3175" s="15">
        <v>126463775</v>
      </c>
      <c r="H3175" t="s">
        <v>9</v>
      </c>
      <c r="I3175" t="s">
        <v>8176</v>
      </c>
      <c r="J3175" t="s">
        <v>9</v>
      </c>
      <c r="K3175" t="s">
        <v>3232</v>
      </c>
      <c r="L3175" t="s">
        <v>8175</v>
      </c>
      <c r="M3175" s="14" t="b">
        <f t="shared" si="252"/>
        <v>1</v>
      </c>
      <c r="N3175" s="14">
        <f t="shared" si="249"/>
        <v>0</v>
      </c>
      <c r="O3175" s="14">
        <f t="shared" si="250"/>
        <v>-13</v>
      </c>
      <c r="P3175" s="14" t="b">
        <f t="shared" si="251"/>
        <v>1</v>
      </c>
      <c r="Q3175" t="b">
        <f t="shared" si="248"/>
        <v>0</v>
      </c>
    </row>
    <row r="3176" spans="1:17" x14ac:dyDescent="0.25">
      <c r="A3176" t="s">
        <v>8208</v>
      </c>
      <c r="B3176" t="s">
        <v>108</v>
      </c>
      <c r="C3176">
        <v>25784</v>
      </c>
      <c r="D3176">
        <v>26356</v>
      </c>
      <c r="E3176" t="s">
        <v>9</v>
      </c>
      <c r="F3176">
        <v>190</v>
      </c>
      <c r="G3176" s="15">
        <v>126463776</v>
      </c>
      <c r="H3176" t="s">
        <v>9</v>
      </c>
      <c r="I3176" t="s">
        <v>8174</v>
      </c>
      <c r="J3176" t="s">
        <v>9</v>
      </c>
      <c r="K3176" t="s">
        <v>3230</v>
      </c>
      <c r="L3176" t="s">
        <v>1451</v>
      </c>
      <c r="M3176" s="14" t="b">
        <f t="shared" si="252"/>
        <v>0</v>
      </c>
      <c r="N3176" s="14">
        <f t="shared" si="249"/>
        <v>0</v>
      </c>
      <c r="O3176" s="14">
        <f t="shared" si="250"/>
        <v>182</v>
      </c>
      <c r="P3176" s="14" t="b">
        <f t="shared" si="251"/>
        <v>0</v>
      </c>
      <c r="Q3176" t="b">
        <f t="shared" si="248"/>
        <v>0</v>
      </c>
    </row>
    <row r="3177" spans="1:17" x14ac:dyDescent="0.25">
      <c r="A3177" t="s">
        <v>8208</v>
      </c>
      <c r="B3177" t="s">
        <v>108</v>
      </c>
      <c r="C3177">
        <v>26408</v>
      </c>
      <c r="D3177">
        <v>27547</v>
      </c>
      <c r="E3177" t="s">
        <v>9</v>
      </c>
      <c r="F3177">
        <v>379</v>
      </c>
      <c r="G3177" s="15">
        <v>126463777</v>
      </c>
      <c r="H3177" t="s">
        <v>9</v>
      </c>
      <c r="I3177" t="s">
        <v>8173</v>
      </c>
      <c r="J3177" t="s">
        <v>9</v>
      </c>
      <c r="K3177" t="s">
        <v>3234</v>
      </c>
      <c r="L3177" t="s">
        <v>2084</v>
      </c>
      <c r="M3177" s="14" t="b">
        <f t="shared" si="252"/>
        <v>0</v>
      </c>
      <c r="N3177" s="14">
        <f t="shared" si="249"/>
        <v>0</v>
      </c>
      <c r="O3177" s="14">
        <f t="shared" si="250"/>
        <v>52</v>
      </c>
      <c r="P3177" s="14" t="b">
        <f t="shared" si="251"/>
        <v>1</v>
      </c>
      <c r="Q3177" t="b">
        <f t="shared" si="248"/>
        <v>1</v>
      </c>
    </row>
    <row r="3178" spans="1:17" x14ac:dyDescent="0.25">
      <c r="A3178" t="s">
        <v>8208</v>
      </c>
      <c r="B3178" t="s">
        <v>108</v>
      </c>
      <c r="C3178">
        <v>27725</v>
      </c>
      <c r="D3178">
        <v>28930</v>
      </c>
      <c r="E3178" t="s">
        <v>9</v>
      </c>
      <c r="F3178">
        <v>401</v>
      </c>
      <c r="G3178" s="15">
        <v>126463778</v>
      </c>
      <c r="H3178" t="s">
        <v>9</v>
      </c>
      <c r="I3178" t="s">
        <v>8172</v>
      </c>
      <c r="J3178" t="s">
        <v>9</v>
      </c>
      <c r="K3178" t="s">
        <v>8171</v>
      </c>
      <c r="L3178" t="s">
        <v>126</v>
      </c>
      <c r="M3178" s="14" t="b">
        <f t="shared" si="252"/>
        <v>0</v>
      </c>
      <c r="N3178" s="14">
        <f t="shared" si="249"/>
        <v>0</v>
      </c>
      <c r="O3178" s="14">
        <f t="shared" si="250"/>
        <v>178</v>
      </c>
      <c r="P3178" s="14" t="b">
        <f t="shared" si="251"/>
        <v>0</v>
      </c>
      <c r="Q3178" t="b">
        <f t="shared" si="248"/>
        <v>0</v>
      </c>
    </row>
    <row r="3179" spans="1:17" x14ac:dyDescent="0.25">
      <c r="A3179" t="s">
        <v>8208</v>
      </c>
      <c r="B3179" t="s">
        <v>108</v>
      </c>
      <c r="C3179">
        <v>28932</v>
      </c>
      <c r="D3179">
        <v>29633</v>
      </c>
      <c r="E3179" t="s">
        <v>9</v>
      </c>
      <c r="F3179">
        <v>233</v>
      </c>
      <c r="G3179" s="15">
        <v>126463779</v>
      </c>
      <c r="H3179" t="s">
        <v>9</v>
      </c>
      <c r="I3179" t="s">
        <v>8170</v>
      </c>
      <c r="J3179" t="s">
        <v>9</v>
      </c>
      <c r="K3179" t="s">
        <v>1774</v>
      </c>
      <c r="L3179" t="s">
        <v>511</v>
      </c>
      <c r="M3179" s="14" t="b">
        <f t="shared" si="252"/>
        <v>0</v>
      </c>
      <c r="N3179" s="14">
        <f t="shared" si="249"/>
        <v>0</v>
      </c>
      <c r="O3179" s="14">
        <f t="shared" si="250"/>
        <v>2</v>
      </c>
      <c r="P3179" s="14" t="b">
        <f t="shared" si="251"/>
        <v>1</v>
      </c>
      <c r="Q3179" t="b">
        <f t="shared" si="248"/>
        <v>1</v>
      </c>
    </row>
    <row r="3180" spans="1:17" x14ac:dyDescent="0.25">
      <c r="A3180" t="s">
        <v>8208</v>
      </c>
      <c r="B3180" t="s">
        <v>108</v>
      </c>
      <c r="C3180">
        <v>29630</v>
      </c>
      <c r="D3180">
        <v>30886</v>
      </c>
      <c r="E3180" t="s">
        <v>9</v>
      </c>
      <c r="F3180">
        <v>418</v>
      </c>
      <c r="G3180" s="15">
        <v>126463780</v>
      </c>
      <c r="H3180" t="s">
        <v>9</v>
      </c>
      <c r="I3180" t="s">
        <v>8169</v>
      </c>
      <c r="J3180" t="s">
        <v>9</v>
      </c>
      <c r="K3180" t="s">
        <v>2480</v>
      </c>
      <c r="L3180" t="s">
        <v>2479</v>
      </c>
      <c r="M3180" s="14" t="b">
        <f t="shared" si="252"/>
        <v>1</v>
      </c>
      <c r="N3180" s="14">
        <f t="shared" si="249"/>
        <v>0</v>
      </c>
      <c r="O3180" s="14">
        <f t="shared" si="250"/>
        <v>-3</v>
      </c>
      <c r="P3180" s="14" t="b">
        <f t="shared" si="251"/>
        <v>1</v>
      </c>
      <c r="Q3180" t="b">
        <f t="shared" si="248"/>
        <v>0</v>
      </c>
    </row>
    <row r="3181" spans="1:17" x14ac:dyDescent="0.25">
      <c r="A3181" t="s">
        <v>8208</v>
      </c>
      <c r="B3181" t="s">
        <v>108</v>
      </c>
      <c r="C3181">
        <v>30974</v>
      </c>
      <c r="D3181">
        <v>31417</v>
      </c>
      <c r="E3181" t="s">
        <v>9</v>
      </c>
      <c r="F3181">
        <v>147</v>
      </c>
      <c r="G3181" s="15">
        <v>126463781</v>
      </c>
      <c r="H3181" t="s">
        <v>9</v>
      </c>
      <c r="I3181" t="s">
        <v>8168</v>
      </c>
      <c r="J3181" t="s">
        <v>9</v>
      </c>
      <c r="K3181" t="s">
        <v>8167</v>
      </c>
      <c r="L3181" t="s">
        <v>8166</v>
      </c>
      <c r="M3181" s="14" t="b">
        <f t="shared" si="252"/>
        <v>0</v>
      </c>
      <c r="N3181" s="14">
        <f t="shared" si="249"/>
        <v>0</v>
      </c>
      <c r="O3181" s="14">
        <f t="shared" si="250"/>
        <v>88</v>
      </c>
      <c r="P3181" s="14" t="b">
        <f t="shared" si="251"/>
        <v>1</v>
      </c>
      <c r="Q3181" t="b">
        <f t="shared" si="248"/>
        <v>0</v>
      </c>
    </row>
    <row r="3182" spans="1:17" x14ac:dyDescent="0.25">
      <c r="A3182" t="s">
        <v>8208</v>
      </c>
      <c r="B3182" t="s">
        <v>108</v>
      </c>
      <c r="C3182">
        <v>31597</v>
      </c>
      <c r="D3182">
        <v>32481</v>
      </c>
      <c r="E3182" t="s">
        <v>12</v>
      </c>
      <c r="F3182">
        <v>294</v>
      </c>
      <c r="G3182" s="15">
        <v>126463782</v>
      </c>
      <c r="H3182" t="s">
        <v>9</v>
      </c>
      <c r="I3182" t="s">
        <v>8165</v>
      </c>
      <c r="J3182" t="s">
        <v>9</v>
      </c>
      <c r="K3182" t="s">
        <v>889</v>
      </c>
      <c r="L3182" t="s">
        <v>8164</v>
      </c>
      <c r="M3182" s="14" t="b">
        <f t="shared" si="252"/>
        <v>0</v>
      </c>
      <c r="N3182" s="14">
        <f t="shared" si="249"/>
        <v>0</v>
      </c>
      <c r="O3182" s="14">
        <f t="shared" si="250"/>
        <v>180</v>
      </c>
      <c r="P3182" s="14" t="b">
        <f t="shared" si="251"/>
        <v>0</v>
      </c>
      <c r="Q3182" t="b">
        <f t="shared" si="248"/>
        <v>0</v>
      </c>
    </row>
    <row r="3183" spans="1:17" x14ac:dyDescent="0.25">
      <c r="A3183" t="s">
        <v>8208</v>
      </c>
      <c r="B3183" t="s">
        <v>108</v>
      </c>
      <c r="C3183">
        <v>32545</v>
      </c>
      <c r="D3183">
        <v>33156</v>
      </c>
      <c r="E3183" t="s">
        <v>12</v>
      </c>
      <c r="F3183">
        <v>203</v>
      </c>
      <c r="G3183" s="15">
        <v>126463783</v>
      </c>
      <c r="H3183" t="s">
        <v>9</v>
      </c>
      <c r="I3183" t="s">
        <v>8163</v>
      </c>
      <c r="J3183" t="s">
        <v>9</v>
      </c>
      <c r="K3183" t="s">
        <v>9</v>
      </c>
      <c r="L3183" t="s">
        <v>126</v>
      </c>
      <c r="M3183" s="14" t="b">
        <f t="shared" si="252"/>
        <v>0</v>
      </c>
      <c r="N3183" s="14">
        <f t="shared" si="249"/>
        <v>0</v>
      </c>
      <c r="O3183" s="14">
        <f t="shared" si="250"/>
        <v>64</v>
      </c>
      <c r="P3183" s="14" t="b">
        <f t="shared" si="251"/>
        <v>1</v>
      </c>
      <c r="Q3183" t="b">
        <f t="shared" si="248"/>
        <v>1</v>
      </c>
    </row>
    <row r="3184" spans="1:17" x14ac:dyDescent="0.25">
      <c r="A3184" t="s">
        <v>8208</v>
      </c>
      <c r="B3184" t="s">
        <v>108</v>
      </c>
      <c r="C3184">
        <v>33156</v>
      </c>
      <c r="D3184">
        <v>33806</v>
      </c>
      <c r="E3184" t="s">
        <v>12</v>
      </c>
      <c r="F3184">
        <v>216</v>
      </c>
      <c r="G3184" s="15">
        <v>126463784</v>
      </c>
      <c r="H3184" t="s">
        <v>9</v>
      </c>
      <c r="I3184" t="s">
        <v>8162</v>
      </c>
      <c r="J3184" t="s">
        <v>9</v>
      </c>
      <c r="K3184" t="s">
        <v>9</v>
      </c>
      <c r="L3184" t="s">
        <v>126</v>
      </c>
      <c r="M3184" s="14" t="b">
        <f t="shared" si="252"/>
        <v>1</v>
      </c>
      <c r="N3184" s="14">
        <f t="shared" si="249"/>
        <v>0</v>
      </c>
      <c r="O3184" s="14">
        <f t="shared" si="250"/>
        <v>0</v>
      </c>
      <c r="P3184" s="14" t="b">
        <f t="shared" si="251"/>
        <v>1</v>
      </c>
      <c r="Q3184" t="b">
        <f t="shared" si="248"/>
        <v>0</v>
      </c>
    </row>
    <row r="3185" spans="1:17" x14ac:dyDescent="0.25">
      <c r="A3185" t="s">
        <v>8208</v>
      </c>
      <c r="B3185" t="s">
        <v>108</v>
      </c>
      <c r="C3185">
        <v>34042</v>
      </c>
      <c r="D3185">
        <v>34707</v>
      </c>
      <c r="E3185" t="s">
        <v>12</v>
      </c>
      <c r="F3185">
        <v>221</v>
      </c>
      <c r="G3185" s="15">
        <v>126463785</v>
      </c>
      <c r="H3185" t="s">
        <v>9</v>
      </c>
      <c r="I3185" t="s">
        <v>8161</v>
      </c>
      <c r="J3185" t="s">
        <v>9</v>
      </c>
      <c r="K3185" t="s">
        <v>7137</v>
      </c>
      <c r="L3185" t="s">
        <v>126</v>
      </c>
      <c r="M3185" s="14" t="b">
        <f t="shared" si="252"/>
        <v>0</v>
      </c>
      <c r="N3185" s="14">
        <f t="shared" si="249"/>
        <v>0</v>
      </c>
      <c r="O3185" s="14">
        <f t="shared" si="250"/>
        <v>236</v>
      </c>
      <c r="P3185" s="14" t="b">
        <f t="shared" si="251"/>
        <v>0</v>
      </c>
      <c r="Q3185" t="b">
        <f t="shared" si="248"/>
        <v>0</v>
      </c>
    </row>
    <row r="3186" spans="1:17" x14ac:dyDescent="0.25">
      <c r="A3186" t="s">
        <v>8208</v>
      </c>
      <c r="B3186" t="s">
        <v>108</v>
      </c>
      <c r="C3186">
        <v>34788</v>
      </c>
      <c r="D3186">
        <v>35762</v>
      </c>
      <c r="E3186" t="s">
        <v>9</v>
      </c>
      <c r="F3186">
        <v>324</v>
      </c>
      <c r="G3186" s="15">
        <v>126463786</v>
      </c>
      <c r="H3186" t="s">
        <v>9</v>
      </c>
      <c r="I3186" t="s">
        <v>8160</v>
      </c>
      <c r="J3186" t="s">
        <v>9</v>
      </c>
      <c r="K3186" t="s">
        <v>1333</v>
      </c>
      <c r="L3186" t="s">
        <v>1908</v>
      </c>
      <c r="M3186" s="14" t="b">
        <f t="shared" si="252"/>
        <v>0</v>
      </c>
      <c r="N3186" s="14">
        <f t="shared" si="249"/>
        <v>0</v>
      </c>
      <c r="O3186" s="14">
        <f t="shared" si="250"/>
        <v>81</v>
      </c>
      <c r="P3186" s="14" t="b">
        <f t="shared" si="251"/>
        <v>1</v>
      </c>
      <c r="Q3186" t="b">
        <f t="shared" si="248"/>
        <v>1</v>
      </c>
    </row>
    <row r="3187" spans="1:17" x14ac:dyDescent="0.25">
      <c r="A3187" t="s">
        <v>8208</v>
      </c>
      <c r="B3187" t="s">
        <v>108</v>
      </c>
      <c r="C3187">
        <v>35759</v>
      </c>
      <c r="D3187">
        <v>36115</v>
      </c>
      <c r="E3187" t="s">
        <v>9</v>
      </c>
      <c r="F3187">
        <v>118</v>
      </c>
      <c r="G3187" s="15">
        <v>126463787</v>
      </c>
      <c r="H3187" t="s">
        <v>9</v>
      </c>
      <c r="I3187" t="s">
        <v>8159</v>
      </c>
      <c r="J3187" t="s">
        <v>9</v>
      </c>
      <c r="K3187" t="s">
        <v>2125</v>
      </c>
      <c r="L3187" t="s">
        <v>339</v>
      </c>
      <c r="M3187" s="14" t="b">
        <f t="shared" si="252"/>
        <v>1</v>
      </c>
      <c r="N3187" s="14">
        <f t="shared" si="249"/>
        <v>0</v>
      </c>
      <c r="O3187" s="14">
        <f t="shared" si="250"/>
        <v>-3</v>
      </c>
      <c r="P3187" s="14" t="b">
        <f t="shared" si="251"/>
        <v>1</v>
      </c>
      <c r="Q3187" t="b">
        <f t="shared" si="248"/>
        <v>0</v>
      </c>
    </row>
    <row r="3188" spans="1:17" x14ac:dyDescent="0.25">
      <c r="A3188" t="s">
        <v>8208</v>
      </c>
      <c r="B3188" t="s">
        <v>108</v>
      </c>
      <c r="C3188">
        <v>36202</v>
      </c>
      <c r="D3188">
        <v>37020</v>
      </c>
      <c r="E3188" t="s">
        <v>9</v>
      </c>
      <c r="F3188">
        <v>272</v>
      </c>
      <c r="G3188" s="15">
        <v>126463788</v>
      </c>
      <c r="H3188" t="s">
        <v>9</v>
      </c>
      <c r="I3188" t="s">
        <v>8158</v>
      </c>
      <c r="J3188" t="s">
        <v>9</v>
      </c>
      <c r="K3188" t="s">
        <v>8157</v>
      </c>
      <c r="L3188" t="s">
        <v>8156</v>
      </c>
      <c r="M3188" s="14" t="b">
        <f t="shared" si="252"/>
        <v>0</v>
      </c>
      <c r="N3188" s="14">
        <f t="shared" si="249"/>
        <v>0</v>
      </c>
      <c r="O3188" s="14">
        <f t="shared" si="250"/>
        <v>87</v>
      </c>
      <c r="P3188" s="14" t="b">
        <f t="shared" si="251"/>
        <v>1</v>
      </c>
      <c r="Q3188" t="b">
        <f t="shared" si="248"/>
        <v>0</v>
      </c>
    </row>
    <row r="3189" spans="1:17" x14ac:dyDescent="0.25">
      <c r="A3189" t="s">
        <v>8208</v>
      </c>
      <c r="B3189" t="s">
        <v>108</v>
      </c>
      <c r="C3189">
        <v>37191</v>
      </c>
      <c r="D3189">
        <v>38354</v>
      </c>
      <c r="E3189" t="s">
        <v>9</v>
      </c>
      <c r="F3189">
        <v>387</v>
      </c>
      <c r="G3189" s="15">
        <v>126463789</v>
      </c>
      <c r="H3189" t="s">
        <v>9</v>
      </c>
      <c r="I3189" t="s">
        <v>8155</v>
      </c>
      <c r="J3189" t="s">
        <v>9</v>
      </c>
      <c r="K3189" t="s">
        <v>283</v>
      </c>
      <c r="L3189" t="s">
        <v>284</v>
      </c>
      <c r="M3189" s="14" t="b">
        <f t="shared" si="252"/>
        <v>0</v>
      </c>
      <c r="N3189" s="14">
        <f t="shared" si="249"/>
        <v>0</v>
      </c>
      <c r="O3189" s="14">
        <f t="shared" si="250"/>
        <v>171</v>
      </c>
      <c r="P3189" s="14" t="b">
        <f t="shared" si="251"/>
        <v>0</v>
      </c>
      <c r="Q3189" t="b">
        <f t="shared" si="248"/>
        <v>0</v>
      </c>
    </row>
    <row r="3190" spans="1:17" x14ac:dyDescent="0.25">
      <c r="A3190" t="s">
        <v>8208</v>
      </c>
      <c r="B3190" t="s">
        <v>108</v>
      </c>
      <c r="C3190">
        <v>38432</v>
      </c>
      <c r="D3190">
        <v>39379</v>
      </c>
      <c r="E3190" t="s">
        <v>9</v>
      </c>
      <c r="F3190">
        <v>315</v>
      </c>
      <c r="G3190" s="15">
        <v>126463790</v>
      </c>
      <c r="H3190" t="s">
        <v>9</v>
      </c>
      <c r="I3190" t="s">
        <v>8154</v>
      </c>
      <c r="J3190" t="s">
        <v>9</v>
      </c>
      <c r="K3190" t="s">
        <v>251</v>
      </c>
      <c r="L3190" t="s">
        <v>252</v>
      </c>
      <c r="M3190" s="14" t="b">
        <f t="shared" si="252"/>
        <v>0</v>
      </c>
      <c r="N3190" s="14">
        <f t="shared" si="249"/>
        <v>0</v>
      </c>
      <c r="O3190" s="14">
        <f t="shared" si="250"/>
        <v>78</v>
      </c>
      <c r="P3190" s="14" t="b">
        <f t="shared" si="251"/>
        <v>1</v>
      </c>
      <c r="Q3190" t="b">
        <f t="shared" si="248"/>
        <v>1</v>
      </c>
    </row>
    <row r="3191" spans="1:17" x14ac:dyDescent="0.25">
      <c r="A3191" t="s">
        <v>8208</v>
      </c>
      <c r="B3191" t="s">
        <v>108</v>
      </c>
      <c r="C3191">
        <v>39640</v>
      </c>
      <c r="D3191">
        <v>40596</v>
      </c>
      <c r="E3191" t="s">
        <v>12</v>
      </c>
      <c r="F3191">
        <v>318</v>
      </c>
      <c r="G3191" s="15">
        <v>126463791</v>
      </c>
      <c r="H3191" t="s">
        <v>9</v>
      </c>
      <c r="I3191" t="s">
        <v>8153</v>
      </c>
      <c r="J3191" t="s">
        <v>9</v>
      </c>
      <c r="K3191" t="s">
        <v>7401</v>
      </c>
      <c r="L3191" t="s">
        <v>126</v>
      </c>
      <c r="M3191" s="14" t="b">
        <f t="shared" si="252"/>
        <v>0</v>
      </c>
      <c r="N3191" s="14">
        <f t="shared" si="249"/>
        <v>0</v>
      </c>
      <c r="O3191" s="14">
        <f t="shared" si="250"/>
        <v>261</v>
      </c>
      <c r="P3191" s="14" t="b">
        <f t="shared" si="251"/>
        <v>0</v>
      </c>
      <c r="Q3191" t="b">
        <f t="shared" si="248"/>
        <v>0</v>
      </c>
    </row>
    <row r="3192" spans="1:17" x14ac:dyDescent="0.25">
      <c r="A3192" t="s">
        <v>8208</v>
      </c>
      <c r="B3192" t="s">
        <v>108</v>
      </c>
      <c r="C3192">
        <v>40606</v>
      </c>
      <c r="D3192">
        <v>42582</v>
      </c>
      <c r="E3192" t="s">
        <v>12</v>
      </c>
      <c r="F3192">
        <v>658</v>
      </c>
      <c r="G3192" s="15">
        <v>126463792</v>
      </c>
      <c r="H3192" t="s">
        <v>9</v>
      </c>
      <c r="I3192" t="s">
        <v>8152</v>
      </c>
      <c r="J3192" t="s">
        <v>9</v>
      </c>
      <c r="K3192" t="s">
        <v>7365</v>
      </c>
      <c r="L3192" t="s">
        <v>126</v>
      </c>
      <c r="M3192" s="14" t="b">
        <f t="shared" si="252"/>
        <v>0</v>
      </c>
      <c r="N3192" s="14">
        <f t="shared" si="249"/>
        <v>0</v>
      </c>
      <c r="O3192" s="14">
        <f t="shared" si="250"/>
        <v>10</v>
      </c>
      <c r="P3192" s="14" t="b">
        <f t="shared" si="251"/>
        <v>1</v>
      </c>
      <c r="Q3192" t="b">
        <f t="shared" si="248"/>
        <v>1</v>
      </c>
    </row>
    <row r="3193" spans="1:17" x14ac:dyDescent="0.25">
      <c r="A3193" t="s">
        <v>8208</v>
      </c>
      <c r="B3193" t="s">
        <v>108</v>
      </c>
      <c r="C3193">
        <v>42597</v>
      </c>
      <c r="D3193">
        <v>43679</v>
      </c>
      <c r="E3193" t="s">
        <v>12</v>
      </c>
      <c r="F3193">
        <v>360</v>
      </c>
      <c r="G3193" s="15">
        <v>126463793</v>
      </c>
      <c r="H3193" t="s">
        <v>9</v>
      </c>
      <c r="I3193" t="s">
        <v>8151</v>
      </c>
      <c r="J3193" t="s">
        <v>9</v>
      </c>
      <c r="K3193" t="s">
        <v>1576</v>
      </c>
      <c r="L3193" t="s">
        <v>8149</v>
      </c>
      <c r="M3193" s="14" t="b">
        <f t="shared" si="252"/>
        <v>0</v>
      </c>
      <c r="N3193" s="14">
        <f t="shared" si="249"/>
        <v>0</v>
      </c>
      <c r="O3193" s="14">
        <f t="shared" si="250"/>
        <v>15</v>
      </c>
      <c r="P3193" s="14" t="b">
        <f t="shared" si="251"/>
        <v>1</v>
      </c>
      <c r="Q3193" t="b">
        <f t="shared" si="248"/>
        <v>0</v>
      </c>
    </row>
    <row r="3194" spans="1:17" x14ac:dyDescent="0.25">
      <c r="A3194" t="s">
        <v>8208</v>
      </c>
      <c r="B3194" t="s">
        <v>108</v>
      </c>
      <c r="C3194">
        <v>43690</v>
      </c>
      <c r="D3194">
        <v>44763</v>
      </c>
      <c r="E3194" t="s">
        <v>12</v>
      </c>
      <c r="F3194">
        <v>357</v>
      </c>
      <c r="G3194" s="15">
        <v>126463794</v>
      </c>
      <c r="H3194" t="s">
        <v>9</v>
      </c>
      <c r="I3194" t="s">
        <v>8150</v>
      </c>
      <c r="J3194" t="s">
        <v>9</v>
      </c>
      <c r="K3194" t="s">
        <v>1576</v>
      </c>
      <c r="L3194" t="s">
        <v>8149</v>
      </c>
      <c r="M3194" s="14" t="b">
        <f t="shared" si="252"/>
        <v>0</v>
      </c>
      <c r="N3194" s="14">
        <f t="shared" si="249"/>
        <v>0</v>
      </c>
      <c r="O3194" s="14">
        <f t="shared" si="250"/>
        <v>11</v>
      </c>
      <c r="P3194" s="14" t="b">
        <f t="shared" si="251"/>
        <v>1</v>
      </c>
      <c r="Q3194" t="b">
        <f t="shared" si="248"/>
        <v>0</v>
      </c>
    </row>
    <row r="3195" spans="1:17" x14ac:dyDescent="0.25">
      <c r="A3195" t="s">
        <v>8208</v>
      </c>
      <c r="B3195" t="s">
        <v>108</v>
      </c>
      <c r="C3195">
        <v>44936</v>
      </c>
      <c r="D3195">
        <v>45718</v>
      </c>
      <c r="E3195" t="s">
        <v>9</v>
      </c>
      <c r="F3195">
        <v>260</v>
      </c>
      <c r="G3195" s="15">
        <v>126463795</v>
      </c>
      <c r="H3195" t="s">
        <v>9</v>
      </c>
      <c r="I3195" t="s">
        <v>8148</v>
      </c>
      <c r="J3195" t="s">
        <v>9</v>
      </c>
      <c r="K3195" t="s">
        <v>232</v>
      </c>
      <c r="L3195" t="s">
        <v>511</v>
      </c>
      <c r="M3195" s="14" t="b">
        <f t="shared" si="252"/>
        <v>0</v>
      </c>
      <c r="N3195" s="14">
        <f t="shared" si="249"/>
        <v>0</v>
      </c>
      <c r="O3195" s="14">
        <f t="shared" si="250"/>
        <v>173</v>
      </c>
      <c r="P3195" s="14" t="b">
        <f t="shared" si="251"/>
        <v>0</v>
      </c>
      <c r="Q3195" t="b">
        <f t="shared" si="248"/>
        <v>0</v>
      </c>
    </row>
    <row r="3196" spans="1:17" x14ac:dyDescent="0.25">
      <c r="A3196" t="s">
        <v>8208</v>
      </c>
      <c r="B3196" t="s">
        <v>108</v>
      </c>
      <c r="C3196">
        <v>45715</v>
      </c>
      <c r="D3196">
        <v>46749</v>
      </c>
      <c r="E3196" t="s">
        <v>9</v>
      </c>
      <c r="F3196">
        <v>344</v>
      </c>
      <c r="G3196" s="15">
        <v>126463796</v>
      </c>
      <c r="H3196" t="s">
        <v>9</v>
      </c>
      <c r="I3196" t="s">
        <v>8147</v>
      </c>
      <c r="J3196" t="s">
        <v>9</v>
      </c>
      <c r="K3196" t="s">
        <v>229</v>
      </c>
      <c r="L3196" t="s">
        <v>6844</v>
      </c>
      <c r="M3196" s="14" t="b">
        <f t="shared" si="252"/>
        <v>1</v>
      </c>
      <c r="N3196" s="14">
        <f t="shared" si="249"/>
        <v>0</v>
      </c>
      <c r="O3196" s="14">
        <f t="shared" si="250"/>
        <v>-3</v>
      </c>
      <c r="P3196" s="14" t="b">
        <f t="shared" si="251"/>
        <v>1</v>
      </c>
      <c r="Q3196" t="b">
        <f t="shared" si="248"/>
        <v>1</v>
      </c>
    </row>
    <row r="3197" spans="1:17" x14ac:dyDescent="0.25">
      <c r="A3197" t="s">
        <v>8208</v>
      </c>
      <c r="B3197" t="s">
        <v>108</v>
      </c>
      <c r="C3197">
        <v>46746</v>
      </c>
      <c r="D3197">
        <v>47750</v>
      </c>
      <c r="E3197" t="s">
        <v>9</v>
      </c>
      <c r="F3197">
        <v>334</v>
      </c>
      <c r="G3197" s="15">
        <v>126463797</v>
      </c>
      <c r="H3197" t="s">
        <v>9</v>
      </c>
      <c r="I3197" t="s">
        <v>8146</v>
      </c>
      <c r="J3197" t="s">
        <v>9</v>
      </c>
      <c r="K3197" t="s">
        <v>226</v>
      </c>
      <c r="L3197" t="s">
        <v>227</v>
      </c>
      <c r="M3197" s="14" t="b">
        <f t="shared" si="252"/>
        <v>1</v>
      </c>
      <c r="N3197" s="14">
        <f t="shared" si="249"/>
        <v>0</v>
      </c>
      <c r="O3197" s="14">
        <f t="shared" si="250"/>
        <v>-3</v>
      </c>
      <c r="P3197" s="14" t="b">
        <f t="shared" si="251"/>
        <v>1</v>
      </c>
      <c r="Q3197" t="b">
        <f t="shared" si="248"/>
        <v>0</v>
      </c>
    </row>
    <row r="3198" spans="1:17" x14ac:dyDescent="0.25">
      <c r="A3198" t="s">
        <v>8208</v>
      </c>
      <c r="B3198" t="s">
        <v>108</v>
      </c>
      <c r="C3198">
        <v>48221</v>
      </c>
      <c r="D3198">
        <v>49015</v>
      </c>
      <c r="E3198" t="s">
        <v>9</v>
      </c>
      <c r="F3198">
        <v>264</v>
      </c>
      <c r="G3198" s="15">
        <v>126463798</v>
      </c>
      <c r="H3198" t="s">
        <v>9</v>
      </c>
      <c r="I3198" t="s">
        <v>8145</v>
      </c>
      <c r="J3198" t="s">
        <v>9</v>
      </c>
      <c r="K3198" t="s">
        <v>2726</v>
      </c>
      <c r="L3198" t="s">
        <v>275</v>
      </c>
      <c r="M3198" s="14" t="b">
        <f t="shared" si="252"/>
        <v>0</v>
      </c>
      <c r="N3198" s="14">
        <f t="shared" si="249"/>
        <v>0</v>
      </c>
      <c r="O3198" s="14">
        <f t="shared" si="250"/>
        <v>471</v>
      </c>
      <c r="P3198" s="14" t="b">
        <f t="shared" si="251"/>
        <v>0</v>
      </c>
      <c r="Q3198" t="b">
        <f t="shared" si="248"/>
        <v>0</v>
      </c>
    </row>
    <row r="3199" spans="1:17" x14ac:dyDescent="0.25">
      <c r="A3199" t="s">
        <v>8208</v>
      </c>
      <c r="B3199" t="s">
        <v>108</v>
      </c>
      <c r="C3199">
        <v>49026</v>
      </c>
      <c r="D3199">
        <v>49898</v>
      </c>
      <c r="E3199" t="s">
        <v>9</v>
      </c>
      <c r="F3199">
        <v>290</v>
      </c>
      <c r="G3199" s="15">
        <v>126463799</v>
      </c>
      <c r="H3199" t="s">
        <v>9</v>
      </c>
      <c r="I3199" t="s">
        <v>8144</v>
      </c>
      <c r="J3199" t="s">
        <v>9</v>
      </c>
      <c r="K3199" t="s">
        <v>3389</v>
      </c>
      <c r="L3199" t="s">
        <v>1378</v>
      </c>
      <c r="M3199" s="14" t="b">
        <f t="shared" si="252"/>
        <v>0</v>
      </c>
      <c r="N3199" s="14">
        <f t="shared" si="249"/>
        <v>0</v>
      </c>
      <c r="O3199" s="14">
        <f t="shared" si="250"/>
        <v>11</v>
      </c>
      <c r="P3199" s="14" t="b">
        <f t="shared" si="251"/>
        <v>1</v>
      </c>
      <c r="Q3199" t="b">
        <f t="shared" si="248"/>
        <v>1</v>
      </c>
    </row>
    <row r="3200" spans="1:17" x14ac:dyDescent="0.25">
      <c r="A3200" t="s">
        <v>8208</v>
      </c>
      <c r="B3200" t="s">
        <v>108</v>
      </c>
      <c r="C3200">
        <v>49895</v>
      </c>
      <c r="D3200">
        <v>51013</v>
      </c>
      <c r="E3200" t="s">
        <v>9</v>
      </c>
      <c r="F3200">
        <v>372</v>
      </c>
      <c r="G3200" s="15">
        <v>126463800</v>
      </c>
      <c r="H3200" t="s">
        <v>9</v>
      </c>
      <c r="I3200" t="s">
        <v>8143</v>
      </c>
      <c r="J3200" t="s">
        <v>9</v>
      </c>
      <c r="K3200" t="s">
        <v>2724</v>
      </c>
      <c r="L3200" t="s">
        <v>511</v>
      </c>
      <c r="M3200" s="14" t="b">
        <f t="shared" si="252"/>
        <v>1</v>
      </c>
      <c r="N3200" s="14">
        <f t="shared" si="249"/>
        <v>0</v>
      </c>
      <c r="O3200" s="14">
        <f t="shared" si="250"/>
        <v>-3</v>
      </c>
      <c r="P3200" s="14" t="b">
        <f t="shared" si="251"/>
        <v>1</v>
      </c>
      <c r="Q3200" t="b">
        <f t="shared" si="248"/>
        <v>0</v>
      </c>
    </row>
    <row r="3201" spans="1:17" x14ac:dyDescent="0.25">
      <c r="A3201" t="s">
        <v>8208</v>
      </c>
      <c r="B3201" t="s">
        <v>108</v>
      </c>
      <c r="C3201">
        <v>51015</v>
      </c>
      <c r="D3201">
        <v>52058</v>
      </c>
      <c r="E3201" t="s">
        <v>9</v>
      </c>
      <c r="F3201">
        <v>347</v>
      </c>
      <c r="G3201" s="15">
        <v>126463801</v>
      </c>
      <c r="H3201" t="s">
        <v>9</v>
      </c>
      <c r="I3201" t="s">
        <v>8142</v>
      </c>
      <c r="J3201" t="s">
        <v>9</v>
      </c>
      <c r="K3201" t="s">
        <v>3111</v>
      </c>
      <c r="L3201" t="s">
        <v>272</v>
      </c>
      <c r="M3201" s="14" t="b">
        <f t="shared" si="252"/>
        <v>0</v>
      </c>
      <c r="N3201" s="14">
        <f t="shared" si="249"/>
        <v>0</v>
      </c>
      <c r="O3201" s="14">
        <f t="shared" si="250"/>
        <v>2</v>
      </c>
      <c r="P3201" s="14" t="b">
        <f t="shared" si="251"/>
        <v>1</v>
      </c>
      <c r="Q3201" t="b">
        <f t="shared" si="248"/>
        <v>0</v>
      </c>
    </row>
    <row r="3202" spans="1:17" x14ac:dyDescent="0.25">
      <c r="A3202" t="s">
        <v>8208</v>
      </c>
      <c r="B3202" t="s">
        <v>108</v>
      </c>
      <c r="C3202">
        <v>52132</v>
      </c>
      <c r="D3202">
        <v>52785</v>
      </c>
      <c r="E3202" t="s">
        <v>9</v>
      </c>
      <c r="F3202">
        <v>217</v>
      </c>
      <c r="G3202" s="15">
        <v>126463802</v>
      </c>
      <c r="H3202" t="s">
        <v>9</v>
      </c>
      <c r="I3202" t="s">
        <v>8141</v>
      </c>
      <c r="J3202" t="s">
        <v>9</v>
      </c>
      <c r="K3202" t="s">
        <v>6944</v>
      </c>
      <c r="L3202" t="s">
        <v>6943</v>
      </c>
      <c r="M3202" s="14" t="b">
        <f t="shared" si="252"/>
        <v>0</v>
      </c>
      <c r="N3202" s="14">
        <f t="shared" si="249"/>
        <v>0</v>
      </c>
      <c r="O3202" s="14">
        <f t="shared" si="250"/>
        <v>74</v>
      </c>
      <c r="P3202" s="14" t="b">
        <f t="shared" si="251"/>
        <v>1</v>
      </c>
      <c r="Q3202" t="b">
        <f t="shared" si="248"/>
        <v>0</v>
      </c>
    </row>
    <row r="3203" spans="1:17" x14ac:dyDescent="0.25">
      <c r="A3203" t="s">
        <v>8208</v>
      </c>
      <c r="B3203" t="s">
        <v>108</v>
      </c>
      <c r="C3203">
        <v>52795</v>
      </c>
      <c r="D3203">
        <v>53598</v>
      </c>
      <c r="E3203" t="s">
        <v>9</v>
      </c>
      <c r="F3203">
        <v>267</v>
      </c>
      <c r="G3203" s="15">
        <v>126463803</v>
      </c>
      <c r="H3203" t="s">
        <v>9</v>
      </c>
      <c r="I3203" t="s">
        <v>8140</v>
      </c>
      <c r="J3203" t="s">
        <v>9</v>
      </c>
      <c r="K3203" t="s">
        <v>759</v>
      </c>
      <c r="L3203" t="s">
        <v>758</v>
      </c>
      <c r="M3203" s="14" t="b">
        <f t="shared" si="252"/>
        <v>0</v>
      </c>
      <c r="N3203" s="14">
        <f t="shared" si="249"/>
        <v>0</v>
      </c>
      <c r="O3203" s="14">
        <f t="shared" si="250"/>
        <v>10</v>
      </c>
      <c r="P3203" s="14" t="b">
        <f t="shared" si="251"/>
        <v>1</v>
      </c>
      <c r="Q3203" t="b">
        <f t="shared" si="248"/>
        <v>0</v>
      </c>
    </row>
    <row r="3204" spans="1:17" x14ac:dyDescent="0.25">
      <c r="A3204" t="s">
        <v>8208</v>
      </c>
      <c r="B3204" t="s">
        <v>108</v>
      </c>
      <c r="C3204">
        <v>53688</v>
      </c>
      <c r="D3204">
        <v>54578</v>
      </c>
      <c r="E3204" t="s">
        <v>9</v>
      </c>
      <c r="F3204">
        <v>296</v>
      </c>
      <c r="G3204" s="15">
        <v>126463804</v>
      </c>
      <c r="H3204" t="s">
        <v>9</v>
      </c>
      <c r="I3204" t="s">
        <v>8139</v>
      </c>
      <c r="J3204" t="s">
        <v>9</v>
      </c>
      <c r="K3204" t="s">
        <v>251</v>
      </c>
      <c r="L3204" t="s">
        <v>252</v>
      </c>
      <c r="M3204" s="14" t="b">
        <f t="shared" si="252"/>
        <v>0</v>
      </c>
      <c r="N3204" s="14">
        <f t="shared" si="249"/>
        <v>0</v>
      </c>
      <c r="O3204" s="14">
        <f t="shared" si="250"/>
        <v>90</v>
      </c>
      <c r="P3204" s="14" t="b">
        <f t="shared" si="251"/>
        <v>1</v>
      </c>
      <c r="Q3204" t="b">
        <f t="shared" si="248"/>
        <v>0</v>
      </c>
    </row>
    <row r="3205" spans="1:17" x14ac:dyDescent="0.25">
      <c r="A3205" t="s">
        <v>8208</v>
      </c>
      <c r="B3205" t="s">
        <v>108</v>
      </c>
      <c r="C3205">
        <v>54802</v>
      </c>
      <c r="D3205">
        <v>56490</v>
      </c>
      <c r="E3205" t="s">
        <v>12</v>
      </c>
      <c r="F3205">
        <v>562</v>
      </c>
      <c r="G3205" s="15">
        <v>126463805</v>
      </c>
      <c r="H3205" t="s">
        <v>9</v>
      </c>
      <c r="I3205" t="s">
        <v>8138</v>
      </c>
      <c r="J3205" t="s">
        <v>9</v>
      </c>
      <c r="K3205" t="s">
        <v>2577</v>
      </c>
      <c r="L3205" t="s">
        <v>2576</v>
      </c>
      <c r="M3205" s="14" t="b">
        <f t="shared" si="252"/>
        <v>0</v>
      </c>
      <c r="N3205" s="14">
        <f t="shared" si="249"/>
        <v>0</v>
      </c>
      <c r="O3205" s="14">
        <f t="shared" si="250"/>
        <v>224</v>
      </c>
      <c r="P3205" s="14" t="b">
        <f t="shared" si="251"/>
        <v>0</v>
      </c>
      <c r="Q3205" t="b">
        <f t="shared" si="248"/>
        <v>0</v>
      </c>
    </row>
    <row r="3206" spans="1:17" x14ac:dyDescent="0.25">
      <c r="A3206" t="s">
        <v>8208</v>
      </c>
      <c r="B3206" t="s">
        <v>108</v>
      </c>
      <c r="C3206">
        <v>56506</v>
      </c>
      <c r="D3206">
        <v>59142</v>
      </c>
      <c r="E3206" t="s">
        <v>12</v>
      </c>
      <c r="F3206">
        <v>878</v>
      </c>
      <c r="G3206" s="15">
        <v>126463806</v>
      </c>
      <c r="H3206" t="s">
        <v>9</v>
      </c>
      <c r="I3206" t="s">
        <v>8137</v>
      </c>
      <c r="J3206" t="s">
        <v>9</v>
      </c>
      <c r="K3206" t="s">
        <v>3364</v>
      </c>
      <c r="L3206" t="s">
        <v>3363</v>
      </c>
      <c r="M3206" s="14" t="b">
        <f t="shared" si="252"/>
        <v>0</v>
      </c>
      <c r="N3206" s="14">
        <f t="shared" si="249"/>
        <v>0</v>
      </c>
      <c r="O3206" s="14">
        <f t="shared" si="250"/>
        <v>16</v>
      </c>
      <c r="P3206" s="14" t="b">
        <f t="shared" si="251"/>
        <v>1</v>
      </c>
      <c r="Q3206" t="b">
        <f t="shared" si="248"/>
        <v>1</v>
      </c>
    </row>
    <row r="3207" spans="1:17" x14ac:dyDescent="0.25">
      <c r="A3207" t="s">
        <v>8208</v>
      </c>
      <c r="B3207" t="s">
        <v>108</v>
      </c>
      <c r="C3207">
        <v>59149</v>
      </c>
      <c r="D3207">
        <v>59991</v>
      </c>
      <c r="E3207" t="s">
        <v>9</v>
      </c>
      <c r="F3207">
        <v>280</v>
      </c>
      <c r="G3207" s="15">
        <v>126463807</v>
      </c>
      <c r="H3207" t="s">
        <v>9</v>
      </c>
      <c r="I3207" t="s">
        <v>8136</v>
      </c>
      <c r="J3207" t="s">
        <v>9</v>
      </c>
      <c r="K3207" t="s">
        <v>8135</v>
      </c>
      <c r="L3207" t="s">
        <v>126</v>
      </c>
      <c r="M3207" s="14" t="b">
        <f t="shared" si="252"/>
        <v>0</v>
      </c>
      <c r="N3207" s="14">
        <f t="shared" si="249"/>
        <v>0</v>
      </c>
      <c r="O3207" s="14">
        <f t="shared" si="250"/>
        <v>7</v>
      </c>
      <c r="P3207" s="14" t="b">
        <f t="shared" si="251"/>
        <v>1</v>
      </c>
      <c r="Q3207" t="b">
        <f t="shared" si="248"/>
        <v>0</v>
      </c>
    </row>
    <row r="3208" spans="1:17" x14ac:dyDescent="0.25">
      <c r="A3208" t="s">
        <v>8208</v>
      </c>
      <c r="B3208" t="s">
        <v>108</v>
      </c>
      <c r="C3208">
        <v>60243</v>
      </c>
      <c r="D3208">
        <v>61340</v>
      </c>
      <c r="E3208" t="s">
        <v>12</v>
      </c>
      <c r="F3208">
        <v>365</v>
      </c>
      <c r="G3208" s="15">
        <v>126463808</v>
      </c>
      <c r="H3208" t="s">
        <v>9</v>
      </c>
      <c r="I3208" t="s">
        <v>8134</v>
      </c>
      <c r="J3208" t="s">
        <v>9</v>
      </c>
      <c r="K3208" t="s">
        <v>8133</v>
      </c>
      <c r="L3208" t="s">
        <v>126</v>
      </c>
      <c r="M3208" s="14" t="b">
        <f t="shared" si="252"/>
        <v>0</v>
      </c>
      <c r="N3208" s="14">
        <f t="shared" si="249"/>
        <v>0</v>
      </c>
      <c r="O3208" s="14">
        <f t="shared" si="250"/>
        <v>252</v>
      </c>
      <c r="P3208" s="14" t="b">
        <f t="shared" si="251"/>
        <v>0</v>
      </c>
      <c r="Q3208" t="b">
        <f t="shared" ref="Q3208:Q3271" si="253">AND(P3208,NOT(P3207))</f>
        <v>0</v>
      </c>
    </row>
    <row r="3209" spans="1:17" x14ac:dyDescent="0.25">
      <c r="A3209" t="s">
        <v>8208</v>
      </c>
      <c r="B3209" t="s">
        <v>108</v>
      </c>
      <c r="C3209">
        <v>61373</v>
      </c>
      <c r="D3209">
        <v>62092</v>
      </c>
      <c r="E3209" t="s">
        <v>12</v>
      </c>
      <c r="F3209">
        <v>239</v>
      </c>
      <c r="G3209" s="15">
        <v>126463809</v>
      </c>
      <c r="H3209" t="s">
        <v>9</v>
      </c>
      <c r="I3209" t="s">
        <v>8132</v>
      </c>
      <c r="J3209" t="s">
        <v>9</v>
      </c>
      <c r="K3209" t="s">
        <v>313</v>
      </c>
      <c r="L3209" t="s">
        <v>269</v>
      </c>
      <c r="M3209" s="14" t="b">
        <f t="shared" si="252"/>
        <v>0</v>
      </c>
      <c r="N3209" s="14">
        <f t="shared" si="249"/>
        <v>0</v>
      </c>
      <c r="O3209" s="14">
        <f t="shared" si="250"/>
        <v>33</v>
      </c>
      <c r="P3209" s="14" t="b">
        <f t="shared" si="251"/>
        <v>1</v>
      </c>
      <c r="Q3209" t="b">
        <f t="shared" si="253"/>
        <v>1</v>
      </c>
    </row>
    <row r="3210" spans="1:17" x14ac:dyDescent="0.25">
      <c r="A3210" t="s">
        <v>8208</v>
      </c>
      <c r="B3210" t="s">
        <v>108</v>
      </c>
      <c r="C3210">
        <v>62137</v>
      </c>
      <c r="D3210">
        <v>63123</v>
      </c>
      <c r="E3210" t="s">
        <v>9</v>
      </c>
      <c r="F3210">
        <v>328</v>
      </c>
      <c r="G3210" s="15">
        <v>126463810</v>
      </c>
      <c r="H3210" t="s">
        <v>9</v>
      </c>
      <c r="I3210" t="s">
        <v>8131</v>
      </c>
      <c r="J3210" t="s">
        <v>9</v>
      </c>
      <c r="K3210" t="s">
        <v>3606</v>
      </c>
      <c r="L3210" t="s">
        <v>3605</v>
      </c>
      <c r="M3210" s="14" t="b">
        <f t="shared" si="252"/>
        <v>0</v>
      </c>
      <c r="N3210" s="14">
        <f t="shared" si="249"/>
        <v>0</v>
      </c>
      <c r="O3210" s="14">
        <f t="shared" si="250"/>
        <v>45</v>
      </c>
      <c r="P3210" s="14" t="b">
        <f t="shared" si="251"/>
        <v>1</v>
      </c>
      <c r="Q3210" t="b">
        <f t="shared" si="253"/>
        <v>0</v>
      </c>
    </row>
    <row r="3211" spans="1:17" x14ac:dyDescent="0.25">
      <c r="A3211" t="s">
        <v>8208</v>
      </c>
      <c r="B3211" t="s">
        <v>108</v>
      </c>
      <c r="C3211">
        <v>63149</v>
      </c>
      <c r="D3211">
        <v>64099</v>
      </c>
      <c r="E3211" t="s">
        <v>9</v>
      </c>
      <c r="F3211">
        <v>316</v>
      </c>
      <c r="G3211" s="15">
        <v>126463811</v>
      </c>
      <c r="H3211" t="s">
        <v>9</v>
      </c>
      <c r="I3211" t="s">
        <v>8130</v>
      </c>
      <c r="J3211" t="s">
        <v>9</v>
      </c>
      <c r="K3211" t="s">
        <v>6639</v>
      </c>
      <c r="L3211" t="s">
        <v>2583</v>
      </c>
      <c r="M3211" s="14" t="b">
        <f t="shared" si="252"/>
        <v>0</v>
      </c>
      <c r="N3211" s="14">
        <f t="shared" ref="N3211:N3274" si="254">MOD($D3211-$C3211+1,3)</f>
        <v>0</v>
      </c>
      <c r="O3211" s="14">
        <f t="shared" ref="O3211:O3274" si="255">$C3211-$D3210</f>
        <v>26</v>
      </c>
      <c r="P3211" s="14" t="b">
        <f t="shared" ref="P3211:P3274" si="256">$O3211&lt;100</f>
        <v>1</v>
      </c>
      <c r="Q3211" t="b">
        <f t="shared" si="253"/>
        <v>0</v>
      </c>
    </row>
    <row r="3212" spans="1:17" x14ac:dyDescent="0.25">
      <c r="A3212" t="s">
        <v>8208</v>
      </c>
      <c r="B3212" t="s">
        <v>108</v>
      </c>
      <c r="C3212">
        <v>64096</v>
      </c>
      <c r="D3212">
        <v>64980</v>
      </c>
      <c r="E3212" t="s">
        <v>9</v>
      </c>
      <c r="F3212">
        <v>294</v>
      </c>
      <c r="G3212" s="15">
        <v>126463812</v>
      </c>
      <c r="H3212" t="s">
        <v>9</v>
      </c>
      <c r="I3212" t="s">
        <v>8129</v>
      </c>
      <c r="J3212" t="s">
        <v>9</v>
      </c>
      <c r="K3212" t="s">
        <v>1521</v>
      </c>
      <c r="L3212" t="s">
        <v>8065</v>
      </c>
      <c r="M3212" s="14" t="b">
        <f t="shared" ref="M3212:M3275" si="257">$D3211&gt;=C3212</f>
        <v>1</v>
      </c>
      <c r="N3212" s="14">
        <f t="shared" si="254"/>
        <v>0</v>
      </c>
      <c r="O3212" s="14">
        <f t="shared" si="255"/>
        <v>-3</v>
      </c>
      <c r="P3212" s="14" t="b">
        <f t="shared" si="256"/>
        <v>1</v>
      </c>
      <c r="Q3212" t="b">
        <f t="shared" si="253"/>
        <v>0</v>
      </c>
    </row>
    <row r="3213" spans="1:17" x14ac:dyDescent="0.25">
      <c r="A3213" t="s">
        <v>8208</v>
      </c>
      <c r="B3213" t="s">
        <v>108</v>
      </c>
      <c r="C3213">
        <v>64984</v>
      </c>
      <c r="D3213">
        <v>66480</v>
      </c>
      <c r="E3213" t="s">
        <v>9</v>
      </c>
      <c r="F3213">
        <v>498</v>
      </c>
      <c r="G3213" s="15">
        <v>126463813</v>
      </c>
      <c r="H3213" t="s">
        <v>9</v>
      </c>
      <c r="I3213" t="s">
        <v>8128</v>
      </c>
      <c r="J3213" t="s">
        <v>9</v>
      </c>
      <c r="K3213" t="s">
        <v>7365</v>
      </c>
      <c r="L3213" t="s">
        <v>126</v>
      </c>
      <c r="M3213" s="14" t="b">
        <f t="shared" si="257"/>
        <v>0</v>
      </c>
      <c r="N3213" s="14">
        <f t="shared" si="254"/>
        <v>0</v>
      </c>
      <c r="O3213" s="14">
        <f t="shared" si="255"/>
        <v>4</v>
      </c>
      <c r="P3213" s="14" t="b">
        <f t="shared" si="256"/>
        <v>1</v>
      </c>
      <c r="Q3213" t="b">
        <f t="shared" si="253"/>
        <v>0</v>
      </c>
    </row>
    <row r="3214" spans="1:17" x14ac:dyDescent="0.25">
      <c r="A3214" t="s">
        <v>8208</v>
      </c>
      <c r="B3214" t="s">
        <v>108</v>
      </c>
      <c r="C3214">
        <v>66541</v>
      </c>
      <c r="D3214">
        <v>67494</v>
      </c>
      <c r="E3214" t="s">
        <v>9</v>
      </c>
      <c r="F3214">
        <v>317</v>
      </c>
      <c r="G3214" s="15">
        <v>126463814</v>
      </c>
      <c r="H3214" t="s">
        <v>9</v>
      </c>
      <c r="I3214" t="s">
        <v>8127</v>
      </c>
      <c r="J3214" t="s">
        <v>9</v>
      </c>
      <c r="K3214" t="s">
        <v>7401</v>
      </c>
      <c r="L3214" t="s">
        <v>126</v>
      </c>
      <c r="M3214" s="14" t="b">
        <f t="shared" si="257"/>
        <v>0</v>
      </c>
      <c r="N3214" s="14">
        <f t="shared" si="254"/>
        <v>0</v>
      </c>
      <c r="O3214" s="14">
        <f t="shared" si="255"/>
        <v>61</v>
      </c>
      <c r="P3214" s="14" t="b">
        <f t="shared" si="256"/>
        <v>1</v>
      </c>
      <c r="Q3214" t="b">
        <f t="shared" si="253"/>
        <v>0</v>
      </c>
    </row>
    <row r="3215" spans="1:17" x14ac:dyDescent="0.25">
      <c r="A3215" t="s">
        <v>8208</v>
      </c>
      <c r="B3215" t="s">
        <v>108</v>
      </c>
      <c r="C3215">
        <v>67530</v>
      </c>
      <c r="D3215">
        <v>67994</v>
      </c>
      <c r="E3215" t="s">
        <v>9</v>
      </c>
      <c r="F3215">
        <v>154</v>
      </c>
      <c r="G3215" s="15">
        <v>126463815</v>
      </c>
      <c r="H3215" t="s">
        <v>9</v>
      </c>
      <c r="I3215" t="s">
        <v>8126</v>
      </c>
      <c r="J3215" t="s">
        <v>9</v>
      </c>
      <c r="K3215" t="s">
        <v>9</v>
      </c>
      <c r="L3215" t="s">
        <v>7525</v>
      </c>
      <c r="M3215" s="14" t="b">
        <f t="shared" si="257"/>
        <v>0</v>
      </c>
      <c r="N3215" s="14">
        <f t="shared" si="254"/>
        <v>0</v>
      </c>
      <c r="O3215" s="14">
        <f t="shared" si="255"/>
        <v>36</v>
      </c>
      <c r="P3215" s="14" t="b">
        <f t="shared" si="256"/>
        <v>1</v>
      </c>
      <c r="Q3215" t="b">
        <f t="shared" si="253"/>
        <v>0</v>
      </c>
    </row>
    <row r="3216" spans="1:17" x14ac:dyDescent="0.25">
      <c r="A3216" t="s">
        <v>8208</v>
      </c>
      <c r="B3216" t="s">
        <v>108</v>
      </c>
      <c r="C3216">
        <v>68255</v>
      </c>
      <c r="D3216">
        <v>69376</v>
      </c>
      <c r="E3216" t="s">
        <v>12</v>
      </c>
      <c r="F3216">
        <v>373</v>
      </c>
      <c r="G3216" s="15">
        <v>126463816</v>
      </c>
      <c r="H3216" t="s">
        <v>9</v>
      </c>
      <c r="I3216" t="s">
        <v>8125</v>
      </c>
      <c r="J3216" t="s">
        <v>9</v>
      </c>
      <c r="K3216" t="s">
        <v>4108</v>
      </c>
      <c r="L3216" t="s">
        <v>4107</v>
      </c>
      <c r="M3216" s="14" t="b">
        <f t="shared" si="257"/>
        <v>0</v>
      </c>
      <c r="N3216" s="14">
        <f t="shared" si="254"/>
        <v>0</v>
      </c>
      <c r="O3216" s="14">
        <f t="shared" si="255"/>
        <v>261</v>
      </c>
      <c r="P3216" s="14" t="b">
        <f t="shared" si="256"/>
        <v>0</v>
      </c>
      <c r="Q3216" t="b">
        <f t="shared" si="253"/>
        <v>0</v>
      </c>
    </row>
    <row r="3217" spans="1:17" x14ac:dyDescent="0.25">
      <c r="A3217" t="s">
        <v>8208</v>
      </c>
      <c r="B3217" t="s">
        <v>108</v>
      </c>
      <c r="C3217">
        <v>69424</v>
      </c>
      <c r="D3217">
        <v>70224</v>
      </c>
      <c r="E3217" t="s">
        <v>9</v>
      </c>
      <c r="F3217">
        <v>266</v>
      </c>
      <c r="G3217" s="15">
        <v>126463817</v>
      </c>
      <c r="H3217" t="s">
        <v>9</v>
      </c>
      <c r="I3217" t="s">
        <v>8124</v>
      </c>
      <c r="J3217" t="s">
        <v>9</v>
      </c>
      <c r="K3217" t="s">
        <v>232</v>
      </c>
      <c r="L3217" t="s">
        <v>511</v>
      </c>
      <c r="M3217" s="14" t="b">
        <f t="shared" si="257"/>
        <v>0</v>
      </c>
      <c r="N3217" s="14">
        <f t="shared" si="254"/>
        <v>0</v>
      </c>
      <c r="O3217" s="14">
        <f t="shared" si="255"/>
        <v>48</v>
      </c>
      <c r="P3217" s="14" t="b">
        <f t="shared" si="256"/>
        <v>1</v>
      </c>
      <c r="Q3217" t="b">
        <f t="shared" si="253"/>
        <v>1</v>
      </c>
    </row>
    <row r="3218" spans="1:17" x14ac:dyDescent="0.25">
      <c r="A3218" t="s">
        <v>8208</v>
      </c>
      <c r="B3218" t="s">
        <v>108</v>
      </c>
      <c r="C3218">
        <v>70221</v>
      </c>
      <c r="D3218">
        <v>71261</v>
      </c>
      <c r="E3218" t="s">
        <v>9</v>
      </c>
      <c r="F3218">
        <v>346</v>
      </c>
      <c r="G3218" s="15">
        <v>126463818</v>
      </c>
      <c r="H3218" t="s">
        <v>9</v>
      </c>
      <c r="I3218" t="s">
        <v>8123</v>
      </c>
      <c r="J3218" t="s">
        <v>9</v>
      </c>
      <c r="K3218" t="s">
        <v>8122</v>
      </c>
      <c r="L3218" t="s">
        <v>6844</v>
      </c>
      <c r="M3218" s="14" t="b">
        <f t="shared" si="257"/>
        <v>1</v>
      </c>
      <c r="N3218" s="14">
        <f t="shared" si="254"/>
        <v>0</v>
      </c>
      <c r="O3218" s="14">
        <f t="shared" si="255"/>
        <v>-3</v>
      </c>
      <c r="P3218" s="14" t="b">
        <f t="shared" si="256"/>
        <v>1</v>
      </c>
      <c r="Q3218" t="b">
        <f t="shared" si="253"/>
        <v>0</v>
      </c>
    </row>
    <row r="3219" spans="1:17" x14ac:dyDescent="0.25">
      <c r="A3219" t="s">
        <v>8208</v>
      </c>
      <c r="B3219" t="s">
        <v>108</v>
      </c>
      <c r="C3219">
        <v>71258</v>
      </c>
      <c r="D3219">
        <v>72436</v>
      </c>
      <c r="E3219" t="s">
        <v>9</v>
      </c>
      <c r="F3219">
        <v>392</v>
      </c>
      <c r="G3219" s="15">
        <v>126463819</v>
      </c>
      <c r="H3219" t="s">
        <v>9</v>
      </c>
      <c r="I3219" t="s">
        <v>8121</v>
      </c>
      <c r="J3219" t="s">
        <v>9</v>
      </c>
      <c r="K3219" t="s">
        <v>229</v>
      </c>
      <c r="L3219" t="s">
        <v>4617</v>
      </c>
      <c r="M3219" s="14" t="b">
        <f t="shared" si="257"/>
        <v>1</v>
      </c>
      <c r="N3219" s="14">
        <f t="shared" si="254"/>
        <v>0</v>
      </c>
      <c r="O3219" s="14">
        <f t="shared" si="255"/>
        <v>-3</v>
      </c>
      <c r="P3219" s="14" t="b">
        <f t="shared" si="256"/>
        <v>1</v>
      </c>
      <c r="Q3219" t="b">
        <f t="shared" si="253"/>
        <v>0</v>
      </c>
    </row>
    <row r="3220" spans="1:17" x14ac:dyDescent="0.25">
      <c r="A3220" t="s">
        <v>8208</v>
      </c>
      <c r="B3220" t="s">
        <v>108</v>
      </c>
      <c r="C3220">
        <v>72433</v>
      </c>
      <c r="D3220">
        <v>73410</v>
      </c>
      <c r="E3220" t="s">
        <v>9</v>
      </c>
      <c r="F3220">
        <v>325</v>
      </c>
      <c r="G3220" s="15">
        <v>126463820</v>
      </c>
      <c r="H3220" t="s">
        <v>9</v>
      </c>
      <c r="I3220" t="s">
        <v>8120</v>
      </c>
      <c r="J3220" t="s">
        <v>9</v>
      </c>
      <c r="K3220" t="s">
        <v>226</v>
      </c>
      <c r="L3220" t="s">
        <v>227</v>
      </c>
      <c r="M3220" s="14" t="b">
        <f t="shared" si="257"/>
        <v>1</v>
      </c>
      <c r="N3220" s="14">
        <f t="shared" si="254"/>
        <v>0</v>
      </c>
      <c r="O3220" s="14">
        <f t="shared" si="255"/>
        <v>-3</v>
      </c>
      <c r="P3220" s="14" t="b">
        <f t="shared" si="256"/>
        <v>1</v>
      </c>
      <c r="Q3220" t="b">
        <f t="shared" si="253"/>
        <v>0</v>
      </c>
    </row>
    <row r="3221" spans="1:17" x14ac:dyDescent="0.25">
      <c r="A3221" t="s">
        <v>8208</v>
      </c>
      <c r="B3221" t="s">
        <v>108</v>
      </c>
      <c r="C3221">
        <v>73737</v>
      </c>
      <c r="D3221">
        <v>75884</v>
      </c>
      <c r="E3221" t="s">
        <v>12</v>
      </c>
      <c r="F3221">
        <v>715</v>
      </c>
      <c r="G3221" s="15">
        <v>126463821</v>
      </c>
      <c r="H3221" t="s">
        <v>9</v>
      </c>
      <c r="I3221" t="s">
        <v>8119</v>
      </c>
      <c r="J3221" t="s">
        <v>9</v>
      </c>
      <c r="K3221" t="s">
        <v>6508</v>
      </c>
      <c r="L3221" t="s">
        <v>224</v>
      </c>
      <c r="M3221" s="14" t="b">
        <f t="shared" si="257"/>
        <v>0</v>
      </c>
      <c r="N3221" s="14">
        <f t="shared" si="254"/>
        <v>0</v>
      </c>
      <c r="O3221" s="14">
        <f t="shared" si="255"/>
        <v>327</v>
      </c>
      <c r="P3221" s="14" t="b">
        <f t="shared" si="256"/>
        <v>0</v>
      </c>
      <c r="Q3221" t="b">
        <f t="shared" si="253"/>
        <v>0</v>
      </c>
    </row>
    <row r="3222" spans="1:17" x14ac:dyDescent="0.25">
      <c r="A3222" t="s">
        <v>8208</v>
      </c>
      <c r="B3222" t="s">
        <v>108</v>
      </c>
      <c r="C3222">
        <v>75998</v>
      </c>
      <c r="D3222">
        <v>76918</v>
      </c>
      <c r="E3222" t="s">
        <v>9</v>
      </c>
      <c r="F3222">
        <v>306</v>
      </c>
      <c r="G3222" s="15">
        <v>126463822</v>
      </c>
      <c r="H3222" t="s">
        <v>9</v>
      </c>
      <c r="I3222" t="s">
        <v>8118</v>
      </c>
      <c r="J3222" t="s">
        <v>9</v>
      </c>
      <c r="K3222" t="s">
        <v>208</v>
      </c>
      <c r="L3222" t="s">
        <v>1800</v>
      </c>
      <c r="M3222" s="14" t="b">
        <f t="shared" si="257"/>
        <v>0</v>
      </c>
      <c r="N3222" s="14">
        <f t="shared" si="254"/>
        <v>0</v>
      </c>
      <c r="O3222" s="14">
        <f t="shared" si="255"/>
        <v>114</v>
      </c>
      <c r="P3222" s="14" t="b">
        <f t="shared" si="256"/>
        <v>0</v>
      </c>
      <c r="Q3222" t="b">
        <f t="shared" si="253"/>
        <v>0</v>
      </c>
    </row>
    <row r="3223" spans="1:17" x14ac:dyDescent="0.25">
      <c r="A3223" t="s">
        <v>8208</v>
      </c>
      <c r="B3223" t="s">
        <v>108</v>
      </c>
      <c r="C3223">
        <v>77717</v>
      </c>
      <c r="D3223">
        <v>78295</v>
      </c>
      <c r="E3223" t="s">
        <v>12</v>
      </c>
      <c r="F3223">
        <v>192</v>
      </c>
      <c r="G3223" s="15">
        <v>126463823</v>
      </c>
      <c r="H3223" t="s">
        <v>9</v>
      </c>
      <c r="I3223" t="s">
        <v>8117</v>
      </c>
      <c r="J3223" t="s">
        <v>9</v>
      </c>
      <c r="K3223" t="s">
        <v>2125</v>
      </c>
      <c r="L3223" t="s">
        <v>8116</v>
      </c>
      <c r="M3223" s="14" t="b">
        <f t="shared" si="257"/>
        <v>0</v>
      </c>
      <c r="N3223" s="14">
        <f t="shared" si="254"/>
        <v>0</v>
      </c>
      <c r="O3223" s="14">
        <f t="shared" si="255"/>
        <v>799</v>
      </c>
      <c r="P3223" s="14" t="b">
        <f t="shared" si="256"/>
        <v>0</v>
      </c>
      <c r="Q3223" t="b">
        <f t="shared" si="253"/>
        <v>0</v>
      </c>
    </row>
    <row r="3224" spans="1:17" x14ac:dyDescent="0.25">
      <c r="A3224" t="s">
        <v>8208</v>
      </c>
      <c r="B3224" t="s">
        <v>108</v>
      </c>
      <c r="C3224">
        <v>78516</v>
      </c>
      <c r="D3224">
        <v>80090</v>
      </c>
      <c r="E3224" t="s">
        <v>12</v>
      </c>
      <c r="F3224">
        <v>524</v>
      </c>
      <c r="G3224" s="15">
        <v>126463824</v>
      </c>
      <c r="H3224" t="s">
        <v>9</v>
      </c>
      <c r="I3224" t="s">
        <v>8115</v>
      </c>
      <c r="J3224" t="s">
        <v>9</v>
      </c>
      <c r="K3224" t="s">
        <v>2962</v>
      </c>
      <c r="L3224" t="s">
        <v>2961</v>
      </c>
      <c r="M3224" s="14" t="b">
        <f t="shared" si="257"/>
        <v>0</v>
      </c>
      <c r="N3224" s="14">
        <f t="shared" si="254"/>
        <v>0</v>
      </c>
      <c r="O3224" s="14">
        <f t="shared" si="255"/>
        <v>221</v>
      </c>
      <c r="P3224" s="14" t="b">
        <f t="shared" si="256"/>
        <v>0</v>
      </c>
      <c r="Q3224" t="b">
        <f t="shared" si="253"/>
        <v>0</v>
      </c>
    </row>
    <row r="3225" spans="1:17" x14ac:dyDescent="0.25">
      <c r="A3225" t="s">
        <v>8208</v>
      </c>
      <c r="B3225" t="s">
        <v>108</v>
      </c>
      <c r="C3225">
        <v>80087</v>
      </c>
      <c r="D3225">
        <v>80662</v>
      </c>
      <c r="E3225" t="s">
        <v>12</v>
      </c>
      <c r="F3225">
        <v>191</v>
      </c>
      <c r="G3225" s="15">
        <v>126463825</v>
      </c>
      <c r="H3225" t="s">
        <v>9</v>
      </c>
      <c r="I3225" t="s">
        <v>8114</v>
      </c>
      <c r="J3225" t="s">
        <v>9</v>
      </c>
      <c r="K3225" t="s">
        <v>9</v>
      </c>
      <c r="L3225" t="s">
        <v>126</v>
      </c>
      <c r="M3225" s="14" t="b">
        <f t="shared" si="257"/>
        <v>1</v>
      </c>
      <c r="N3225" s="14">
        <f t="shared" si="254"/>
        <v>0</v>
      </c>
      <c r="O3225" s="14">
        <f t="shared" si="255"/>
        <v>-3</v>
      </c>
      <c r="P3225" s="14" t="b">
        <f t="shared" si="256"/>
        <v>1</v>
      </c>
      <c r="Q3225" t="b">
        <f t="shared" si="253"/>
        <v>1</v>
      </c>
    </row>
    <row r="3226" spans="1:17" x14ac:dyDescent="0.25">
      <c r="A3226" t="s">
        <v>8208</v>
      </c>
      <c r="B3226" t="s">
        <v>108</v>
      </c>
      <c r="C3226">
        <v>80674</v>
      </c>
      <c r="D3226">
        <v>81252</v>
      </c>
      <c r="E3226" t="s">
        <v>12</v>
      </c>
      <c r="F3226">
        <v>192</v>
      </c>
      <c r="G3226" s="15">
        <v>126463826</v>
      </c>
      <c r="H3226" t="s">
        <v>9</v>
      </c>
      <c r="I3226" t="s">
        <v>8113</v>
      </c>
      <c r="J3226" t="s">
        <v>9</v>
      </c>
      <c r="K3226" t="s">
        <v>9</v>
      </c>
      <c r="L3226" t="s">
        <v>126</v>
      </c>
      <c r="M3226" s="14" t="b">
        <f t="shared" si="257"/>
        <v>0</v>
      </c>
      <c r="N3226" s="14">
        <f t="shared" si="254"/>
        <v>0</v>
      </c>
      <c r="O3226" s="14">
        <f t="shared" si="255"/>
        <v>12</v>
      </c>
      <c r="P3226" s="14" t="b">
        <f t="shared" si="256"/>
        <v>1</v>
      </c>
      <c r="Q3226" t="b">
        <f t="shared" si="253"/>
        <v>0</v>
      </c>
    </row>
    <row r="3227" spans="1:17" x14ac:dyDescent="0.25">
      <c r="A3227" t="s">
        <v>8208</v>
      </c>
      <c r="B3227" t="s">
        <v>108</v>
      </c>
      <c r="C3227">
        <v>81431</v>
      </c>
      <c r="D3227">
        <v>82198</v>
      </c>
      <c r="E3227" t="s">
        <v>9</v>
      </c>
      <c r="F3227">
        <v>255</v>
      </c>
      <c r="G3227" s="15">
        <v>126463827</v>
      </c>
      <c r="H3227" t="s">
        <v>9</v>
      </c>
      <c r="I3227" t="s">
        <v>8112</v>
      </c>
      <c r="J3227" t="s">
        <v>9</v>
      </c>
      <c r="K3227" t="s">
        <v>1605</v>
      </c>
      <c r="L3227" t="s">
        <v>1604</v>
      </c>
      <c r="M3227" s="14" t="b">
        <f t="shared" si="257"/>
        <v>0</v>
      </c>
      <c r="N3227" s="14">
        <f t="shared" si="254"/>
        <v>0</v>
      </c>
      <c r="O3227" s="14">
        <f t="shared" si="255"/>
        <v>179</v>
      </c>
      <c r="P3227" s="14" t="b">
        <f t="shared" si="256"/>
        <v>0</v>
      </c>
      <c r="Q3227" t="b">
        <f t="shared" si="253"/>
        <v>0</v>
      </c>
    </row>
    <row r="3228" spans="1:17" x14ac:dyDescent="0.25">
      <c r="A3228" t="s">
        <v>8208</v>
      </c>
      <c r="B3228" t="s">
        <v>108</v>
      </c>
      <c r="C3228">
        <v>82380</v>
      </c>
      <c r="D3228">
        <v>83033</v>
      </c>
      <c r="E3228" t="s">
        <v>12</v>
      </c>
      <c r="F3228">
        <v>217</v>
      </c>
      <c r="G3228" s="15">
        <v>126463828</v>
      </c>
      <c r="H3228" t="s">
        <v>9</v>
      </c>
      <c r="I3228" t="s">
        <v>8111</v>
      </c>
      <c r="J3228" t="s">
        <v>9</v>
      </c>
      <c r="K3228" t="s">
        <v>279</v>
      </c>
      <c r="L3228" t="s">
        <v>280</v>
      </c>
      <c r="M3228" s="14" t="b">
        <f t="shared" si="257"/>
        <v>0</v>
      </c>
      <c r="N3228" s="14">
        <f t="shared" si="254"/>
        <v>0</v>
      </c>
      <c r="O3228" s="14">
        <f t="shared" si="255"/>
        <v>182</v>
      </c>
      <c r="P3228" s="14" t="b">
        <f t="shared" si="256"/>
        <v>0</v>
      </c>
      <c r="Q3228" t="b">
        <f t="shared" si="253"/>
        <v>0</v>
      </c>
    </row>
    <row r="3229" spans="1:17" x14ac:dyDescent="0.25">
      <c r="A3229" t="s">
        <v>8208</v>
      </c>
      <c r="B3229" t="s">
        <v>108</v>
      </c>
      <c r="C3229">
        <v>83146</v>
      </c>
      <c r="D3229">
        <v>83724</v>
      </c>
      <c r="E3229" t="s">
        <v>9</v>
      </c>
      <c r="F3229">
        <v>192</v>
      </c>
      <c r="G3229" s="15">
        <v>126463829</v>
      </c>
      <c r="H3229" t="s">
        <v>9</v>
      </c>
      <c r="I3229" t="s">
        <v>8110</v>
      </c>
      <c r="J3229" t="s">
        <v>9</v>
      </c>
      <c r="K3229" t="s">
        <v>8109</v>
      </c>
      <c r="L3229" t="s">
        <v>126</v>
      </c>
      <c r="M3229" s="14" t="b">
        <f t="shared" si="257"/>
        <v>0</v>
      </c>
      <c r="N3229" s="14">
        <f t="shared" si="254"/>
        <v>0</v>
      </c>
      <c r="O3229" s="14">
        <f t="shared" si="255"/>
        <v>113</v>
      </c>
      <c r="P3229" s="14" t="b">
        <f t="shared" si="256"/>
        <v>0</v>
      </c>
      <c r="Q3229" t="b">
        <f t="shared" si="253"/>
        <v>0</v>
      </c>
    </row>
    <row r="3230" spans="1:17" x14ac:dyDescent="0.25">
      <c r="A3230" t="s">
        <v>8208</v>
      </c>
      <c r="B3230" t="s">
        <v>108</v>
      </c>
      <c r="C3230">
        <v>83721</v>
      </c>
      <c r="D3230">
        <v>84923</v>
      </c>
      <c r="E3230" t="s">
        <v>9</v>
      </c>
      <c r="F3230">
        <v>400</v>
      </c>
      <c r="G3230" s="15">
        <v>126463830</v>
      </c>
      <c r="H3230" t="s">
        <v>9</v>
      </c>
      <c r="I3230" t="s">
        <v>8108</v>
      </c>
      <c r="J3230" t="s">
        <v>9</v>
      </c>
      <c r="K3230" t="s">
        <v>8107</v>
      </c>
      <c r="L3230" t="s">
        <v>8106</v>
      </c>
      <c r="M3230" s="14" t="b">
        <f t="shared" si="257"/>
        <v>1</v>
      </c>
      <c r="N3230" s="14">
        <f t="shared" si="254"/>
        <v>0</v>
      </c>
      <c r="O3230" s="14">
        <f t="shared" si="255"/>
        <v>-3</v>
      </c>
      <c r="P3230" s="14" t="b">
        <f t="shared" si="256"/>
        <v>1</v>
      </c>
      <c r="Q3230" t="b">
        <f t="shared" si="253"/>
        <v>1</v>
      </c>
    </row>
    <row r="3231" spans="1:17" x14ac:dyDescent="0.25">
      <c r="A3231" t="s">
        <v>8208</v>
      </c>
      <c r="B3231" t="s">
        <v>108</v>
      </c>
      <c r="C3231">
        <v>85376</v>
      </c>
      <c r="D3231">
        <v>87100</v>
      </c>
      <c r="E3231" t="s">
        <v>12</v>
      </c>
      <c r="F3231">
        <v>574</v>
      </c>
      <c r="G3231" s="15">
        <v>126463831</v>
      </c>
      <c r="H3231" t="s">
        <v>9</v>
      </c>
      <c r="I3231" t="s">
        <v>8105</v>
      </c>
      <c r="J3231" t="s">
        <v>9</v>
      </c>
      <c r="K3231" t="s">
        <v>9</v>
      </c>
      <c r="L3231" t="s">
        <v>7340</v>
      </c>
      <c r="M3231" s="14" t="b">
        <f t="shared" si="257"/>
        <v>0</v>
      </c>
      <c r="N3231" s="14">
        <f t="shared" si="254"/>
        <v>0</v>
      </c>
      <c r="O3231" s="14">
        <f t="shared" si="255"/>
        <v>453</v>
      </c>
      <c r="P3231" s="14" t="b">
        <f t="shared" si="256"/>
        <v>0</v>
      </c>
      <c r="Q3231" t="b">
        <f t="shared" si="253"/>
        <v>0</v>
      </c>
    </row>
    <row r="3232" spans="1:17" x14ac:dyDescent="0.25">
      <c r="A3232" t="s">
        <v>8208</v>
      </c>
      <c r="B3232" t="s">
        <v>108</v>
      </c>
      <c r="C3232">
        <v>87151</v>
      </c>
      <c r="D3232">
        <v>89109</v>
      </c>
      <c r="E3232" t="s">
        <v>12</v>
      </c>
      <c r="F3232">
        <v>652</v>
      </c>
      <c r="G3232" s="15">
        <v>126463832</v>
      </c>
      <c r="H3232" t="s">
        <v>9</v>
      </c>
      <c r="I3232" t="s">
        <v>8104</v>
      </c>
      <c r="J3232" t="s">
        <v>9</v>
      </c>
      <c r="K3232" t="s">
        <v>9</v>
      </c>
      <c r="L3232" t="s">
        <v>126</v>
      </c>
      <c r="M3232" s="14" t="b">
        <f t="shared" si="257"/>
        <v>0</v>
      </c>
      <c r="N3232" s="14">
        <f t="shared" si="254"/>
        <v>0</v>
      </c>
      <c r="O3232" s="14">
        <f t="shared" si="255"/>
        <v>51</v>
      </c>
      <c r="P3232" s="14" t="b">
        <f t="shared" si="256"/>
        <v>1</v>
      </c>
      <c r="Q3232" t="b">
        <f t="shared" si="253"/>
        <v>1</v>
      </c>
    </row>
    <row r="3233" spans="1:17" x14ac:dyDescent="0.25">
      <c r="A3233" t="s">
        <v>8208</v>
      </c>
      <c r="B3233" t="s">
        <v>108</v>
      </c>
      <c r="C3233">
        <v>89081</v>
      </c>
      <c r="D3233">
        <v>90919</v>
      </c>
      <c r="E3233" t="s">
        <v>12</v>
      </c>
      <c r="F3233">
        <v>612</v>
      </c>
      <c r="G3233" s="15">
        <v>126463833</v>
      </c>
      <c r="H3233" t="s">
        <v>9</v>
      </c>
      <c r="I3233" t="s">
        <v>8103</v>
      </c>
      <c r="J3233" t="s">
        <v>9</v>
      </c>
      <c r="K3233" t="s">
        <v>9</v>
      </c>
      <c r="L3233" t="s">
        <v>8000</v>
      </c>
      <c r="M3233" s="14" t="b">
        <f t="shared" si="257"/>
        <v>1</v>
      </c>
      <c r="N3233" s="14">
        <f t="shared" si="254"/>
        <v>0</v>
      </c>
      <c r="O3233" s="14">
        <f t="shared" si="255"/>
        <v>-28</v>
      </c>
      <c r="P3233" s="14" t="b">
        <f t="shared" si="256"/>
        <v>1</v>
      </c>
      <c r="Q3233" t="b">
        <f t="shared" si="253"/>
        <v>0</v>
      </c>
    </row>
    <row r="3234" spans="1:17" x14ac:dyDescent="0.25">
      <c r="A3234" t="s">
        <v>8208</v>
      </c>
      <c r="B3234" t="s">
        <v>108</v>
      </c>
      <c r="C3234">
        <v>91007</v>
      </c>
      <c r="D3234">
        <v>91669</v>
      </c>
      <c r="E3234" t="s">
        <v>12</v>
      </c>
      <c r="F3234">
        <v>220</v>
      </c>
      <c r="G3234" s="15">
        <v>126463834</v>
      </c>
      <c r="H3234" t="s">
        <v>9</v>
      </c>
      <c r="I3234" t="s">
        <v>8102</v>
      </c>
      <c r="J3234" t="s">
        <v>9</v>
      </c>
      <c r="K3234" t="s">
        <v>563</v>
      </c>
      <c r="L3234" t="s">
        <v>562</v>
      </c>
      <c r="M3234" s="14" t="b">
        <f t="shared" si="257"/>
        <v>0</v>
      </c>
      <c r="N3234" s="14">
        <f t="shared" si="254"/>
        <v>0</v>
      </c>
      <c r="O3234" s="14">
        <f t="shared" si="255"/>
        <v>88</v>
      </c>
      <c r="P3234" s="14" t="b">
        <f t="shared" si="256"/>
        <v>1</v>
      </c>
      <c r="Q3234" t="b">
        <f t="shared" si="253"/>
        <v>0</v>
      </c>
    </row>
    <row r="3235" spans="1:17" x14ac:dyDescent="0.25">
      <c r="A3235" t="s">
        <v>8208</v>
      </c>
      <c r="B3235" t="s">
        <v>108</v>
      </c>
      <c r="C3235">
        <v>91666</v>
      </c>
      <c r="D3235">
        <v>93018</v>
      </c>
      <c r="E3235" t="s">
        <v>12</v>
      </c>
      <c r="F3235">
        <v>450</v>
      </c>
      <c r="G3235" s="15">
        <v>126463835</v>
      </c>
      <c r="H3235" t="s">
        <v>9</v>
      </c>
      <c r="I3235" t="s">
        <v>8101</v>
      </c>
      <c r="J3235" t="s">
        <v>9</v>
      </c>
      <c r="K3235" t="s">
        <v>461</v>
      </c>
      <c r="L3235" t="s">
        <v>1101</v>
      </c>
      <c r="M3235" s="14" t="b">
        <f t="shared" si="257"/>
        <v>1</v>
      </c>
      <c r="N3235" s="14">
        <f t="shared" si="254"/>
        <v>0</v>
      </c>
      <c r="O3235" s="14">
        <f t="shared" si="255"/>
        <v>-3</v>
      </c>
      <c r="P3235" s="14" t="b">
        <f t="shared" si="256"/>
        <v>1</v>
      </c>
      <c r="Q3235" t="b">
        <f t="shared" si="253"/>
        <v>0</v>
      </c>
    </row>
    <row r="3236" spans="1:17" x14ac:dyDescent="0.25">
      <c r="A3236" t="s">
        <v>8208</v>
      </c>
      <c r="B3236" t="s">
        <v>108</v>
      </c>
      <c r="C3236">
        <v>93196</v>
      </c>
      <c r="D3236">
        <v>94755</v>
      </c>
      <c r="E3236" t="s">
        <v>12</v>
      </c>
      <c r="F3236">
        <v>519</v>
      </c>
      <c r="G3236" s="15">
        <v>126463836</v>
      </c>
      <c r="H3236" t="s">
        <v>9</v>
      </c>
      <c r="I3236" t="s">
        <v>8100</v>
      </c>
      <c r="J3236" t="s">
        <v>9</v>
      </c>
      <c r="K3236" t="s">
        <v>2962</v>
      </c>
      <c r="L3236" t="s">
        <v>2961</v>
      </c>
      <c r="M3236" s="14" t="b">
        <f t="shared" si="257"/>
        <v>0</v>
      </c>
      <c r="N3236" s="14">
        <f t="shared" si="254"/>
        <v>0</v>
      </c>
      <c r="O3236" s="14">
        <f t="shared" si="255"/>
        <v>178</v>
      </c>
      <c r="P3236" s="14" t="b">
        <f t="shared" si="256"/>
        <v>0</v>
      </c>
      <c r="Q3236" t="b">
        <f t="shared" si="253"/>
        <v>0</v>
      </c>
    </row>
    <row r="3237" spans="1:17" x14ac:dyDescent="0.25">
      <c r="A3237" t="s">
        <v>8208</v>
      </c>
      <c r="B3237" t="s">
        <v>108</v>
      </c>
      <c r="C3237">
        <v>94820</v>
      </c>
      <c r="D3237">
        <v>95293</v>
      </c>
      <c r="E3237" t="s">
        <v>12</v>
      </c>
      <c r="F3237">
        <v>157</v>
      </c>
      <c r="G3237" s="15">
        <v>126463837</v>
      </c>
      <c r="H3237" t="s">
        <v>9</v>
      </c>
      <c r="I3237" t="s">
        <v>8099</v>
      </c>
      <c r="J3237" t="s">
        <v>9</v>
      </c>
      <c r="K3237" t="s">
        <v>8098</v>
      </c>
      <c r="L3237" t="s">
        <v>8097</v>
      </c>
      <c r="M3237" s="14" t="b">
        <f t="shared" si="257"/>
        <v>0</v>
      </c>
      <c r="N3237" s="14">
        <f t="shared" si="254"/>
        <v>0</v>
      </c>
      <c r="O3237" s="14">
        <f t="shared" si="255"/>
        <v>65</v>
      </c>
      <c r="P3237" s="14" t="b">
        <f t="shared" si="256"/>
        <v>1</v>
      </c>
      <c r="Q3237" t="b">
        <f t="shared" si="253"/>
        <v>1</v>
      </c>
    </row>
    <row r="3238" spans="1:17" x14ac:dyDescent="0.25">
      <c r="A3238" t="s">
        <v>8208</v>
      </c>
      <c r="B3238" t="s">
        <v>108</v>
      </c>
      <c r="C3238">
        <v>95584</v>
      </c>
      <c r="D3238">
        <v>95952</v>
      </c>
      <c r="E3238" t="s">
        <v>9</v>
      </c>
      <c r="F3238">
        <v>122</v>
      </c>
      <c r="G3238" s="15">
        <v>126463838</v>
      </c>
      <c r="H3238" t="s">
        <v>9</v>
      </c>
      <c r="I3238" t="s">
        <v>8096</v>
      </c>
      <c r="J3238" t="s">
        <v>9</v>
      </c>
      <c r="K3238" t="s">
        <v>9</v>
      </c>
      <c r="L3238" t="s">
        <v>126</v>
      </c>
      <c r="M3238" s="14" t="b">
        <f t="shared" si="257"/>
        <v>0</v>
      </c>
      <c r="N3238" s="14">
        <f t="shared" si="254"/>
        <v>0</v>
      </c>
      <c r="O3238" s="14">
        <f t="shared" si="255"/>
        <v>291</v>
      </c>
      <c r="P3238" s="14" t="b">
        <f t="shared" si="256"/>
        <v>0</v>
      </c>
      <c r="Q3238" t="b">
        <f t="shared" si="253"/>
        <v>0</v>
      </c>
    </row>
    <row r="3239" spans="1:17" x14ac:dyDescent="0.25">
      <c r="A3239" t="s">
        <v>8208</v>
      </c>
      <c r="B3239" t="s">
        <v>108</v>
      </c>
      <c r="C3239">
        <v>96053</v>
      </c>
      <c r="D3239">
        <v>96385</v>
      </c>
      <c r="E3239" t="s">
        <v>12</v>
      </c>
      <c r="F3239">
        <v>110</v>
      </c>
      <c r="G3239" s="15">
        <v>126463839</v>
      </c>
      <c r="H3239" t="s">
        <v>9</v>
      </c>
      <c r="I3239" t="s">
        <v>8095</v>
      </c>
      <c r="J3239" t="s">
        <v>9</v>
      </c>
      <c r="K3239" t="s">
        <v>9</v>
      </c>
      <c r="L3239" t="s">
        <v>8094</v>
      </c>
      <c r="M3239" s="14" t="b">
        <f t="shared" si="257"/>
        <v>0</v>
      </c>
      <c r="N3239" s="14">
        <f t="shared" si="254"/>
        <v>0</v>
      </c>
      <c r="O3239" s="14">
        <f t="shared" si="255"/>
        <v>101</v>
      </c>
      <c r="P3239" s="14" t="b">
        <f t="shared" si="256"/>
        <v>0</v>
      </c>
      <c r="Q3239" t="b">
        <f t="shared" si="253"/>
        <v>0</v>
      </c>
    </row>
    <row r="3240" spans="1:17" x14ac:dyDescent="0.25">
      <c r="A3240" t="s">
        <v>8208</v>
      </c>
      <c r="B3240" t="s">
        <v>108</v>
      </c>
      <c r="C3240">
        <v>96472</v>
      </c>
      <c r="D3240">
        <v>97353</v>
      </c>
      <c r="E3240" t="s">
        <v>9</v>
      </c>
      <c r="F3240">
        <v>293</v>
      </c>
      <c r="G3240" s="15">
        <v>126463840</v>
      </c>
      <c r="H3240" t="s">
        <v>9</v>
      </c>
      <c r="I3240" t="s">
        <v>8093</v>
      </c>
      <c r="J3240" t="s">
        <v>9</v>
      </c>
      <c r="K3240" t="s">
        <v>251</v>
      </c>
      <c r="L3240" t="s">
        <v>252</v>
      </c>
      <c r="M3240" s="14" t="b">
        <f t="shared" si="257"/>
        <v>0</v>
      </c>
      <c r="N3240" s="14">
        <f t="shared" si="254"/>
        <v>0</v>
      </c>
      <c r="O3240" s="14">
        <f t="shared" si="255"/>
        <v>87</v>
      </c>
      <c r="P3240" s="14" t="b">
        <f t="shared" si="256"/>
        <v>1</v>
      </c>
      <c r="Q3240" t="b">
        <f t="shared" si="253"/>
        <v>1</v>
      </c>
    </row>
    <row r="3241" spans="1:17" x14ac:dyDescent="0.25">
      <c r="A3241" t="s">
        <v>8208</v>
      </c>
      <c r="B3241" t="s">
        <v>108</v>
      </c>
      <c r="C3241">
        <v>97473</v>
      </c>
      <c r="D3241">
        <v>98693</v>
      </c>
      <c r="E3241" t="s">
        <v>12</v>
      </c>
      <c r="F3241">
        <v>406</v>
      </c>
      <c r="G3241" s="15">
        <v>126463841</v>
      </c>
      <c r="H3241" t="s">
        <v>9</v>
      </c>
      <c r="I3241" t="s">
        <v>8092</v>
      </c>
      <c r="J3241" t="s">
        <v>9</v>
      </c>
      <c r="K3241" t="s">
        <v>1798</v>
      </c>
      <c r="L3241" t="s">
        <v>1797</v>
      </c>
      <c r="M3241" s="14" t="b">
        <f t="shared" si="257"/>
        <v>0</v>
      </c>
      <c r="N3241" s="14">
        <f t="shared" si="254"/>
        <v>0</v>
      </c>
      <c r="O3241" s="14">
        <f t="shared" si="255"/>
        <v>120</v>
      </c>
      <c r="P3241" s="14" t="b">
        <f t="shared" si="256"/>
        <v>0</v>
      </c>
      <c r="Q3241" t="b">
        <f t="shared" si="253"/>
        <v>0</v>
      </c>
    </row>
    <row r="3242" spans="1:17" x14ac:dyDescent="0.25">
      <c r="A3242" t="s">
        <v>8208</v>
      </c>
      <c r="B3242" t="s">
        <v>108</v>
      </c>
      <c r="C3242">
        <v>98690</v>
      </c>
      <c r="D3242">
        <v>99115</v>
      </c>
      <c r="E3242" t="s">
        <v>12</v>
      </c>
      <c r="F3242">
        <v>141</v>
      </c>
      <c r="G3242" s="15">
        <v>126463842</v>
      </c>
      <c r="H3242" t="s">
        <v>9</v>
      </c>
      <c r="I3242" t="s">
        <v>8091</v>
      </c>
      <c r="J3242" t="s">
        <v>9</v>
      </c>
      <c r="K3242" t="s">
        <v>677</v>
      </c>
      <c r="L3242" t="s">
        <v>676</v>
      </c>
      <c r="M3242" s="14" t="b">
        <f t="shared" si="257"/>
        <v>1</v>
      </c>
      <c r="N3242" s="14">
        <f t="shared" si="254"/>
        <v>0</v>
      </c>
      <c r="O3242" s="14">
        <f t="shared" si="255"/>
        <v>-3</v>
      </c>
      <c r="P3242" s="14" t="b">
        <f t="shared" si="256"/>
        <v>1</v>
      </c>
      <c r="Q3242" t="b">
        <f t="shared" si="253"/>
        <v>1</v>
      </c>
    </row>
    <row r="3243" spans="1:17" x14ac:dyDescent="0.25">
      <c r="A3243" t="s">
        <v>8208</v>
      </c>
      <c r="B3243" t="s">
        <v>108</v>
      </c>
      <c r="C3243">
        <v>99164</v>
      </c>
      <c r="D3243">
        <v>100372</v>
      </c>
      <c r="E3243" t="s">
        <v>12</v>
      </c>
      <c r="F3243">
        <v>402</v>
      </c>
      <c r="G3243" s="15">
        <v>126463843</v>
      </c>
      <c r="H3243" t="s">
        <v>9</v>
      </c>
      <c r="I3243" t="s">
        <v>8090</v>
      </c>
      <c r="J3243" t="s">
        <v>9</v>
      </c>
      <c r="K3243" t="s">
        <v>1798</v>
      </c>
      <c r="L3243" t="s">
        <v>1545</v>
      </c>
      <c r="M3243" s="14" t="b">
        <f t="shared" si="257"/>
        <v>0</v>
      </c>
      <c r="N3243" s="14">
        <f t="shared" si="254"/>
        <v>0</v>
      </c>
      <c r="O3243" s="14">
        <f t="shared" si="255"/>
        <v>49</v>
      </c>
      <c r="P3243" s="14" t="b">
        <f t="shared" si="256"/>
        <v>1</v>
      </c>
      <c r="Q3243" t="b">
        <f t="shared" si="253"/>
        <v>0</v>
      </c>
    </row>
    <row r="3244" spans="1:17" x14ac:dyDescent="0.25">
      <c r="A3244" t="s">
        <v>8208</v>
      </c>
      <c r="B3244" t="s">
        <v>108</v>
      </c>
      <c r="C3244">
        <v>100438</v>
      </c>
      <c r="D3244">
        <v>101223</v>
      </c>
      <c r="E3244" t="s">
        <v>12</v>
      </c>
      <c r="F3244">
        <v>261</v>
      </c>
      <c r="G3244" s="15">
        <v>126463844</v>
      </c>
      <c r="H3244" t="s">
        <v>9</v>
      </c>
      <c r="I3244" t="s">
        <v>8089</v>
      </c>
      <c r="J3244" t="s">
        <v>9</v>
      </c>
      <c r="K3244" t="s">
        <v>279</v>
      </c>
      <c r="L3244" t="s">
        <v>280</v>
      </c>
      <c r="M3244" s="14" t="b">
        <f t="shared" si="257"/>
        <v>0</v>
      </c>
      <c r="N3244" s="14">
        <f t="shared" si="254"/>
        <v>0</v>
      </c>
      <c r="O3244" s="14">
        <f t="shared" si="255"/>
        <v>66</v>
      </c>
      <c r="P3244" s="14" t="b">
        <f t="shared" si="256"/>
        <v>1</v>
      </c>
      <c r="Q3244" t="b">
        <f t="shared" si="253"/>
        <v>0</v>
      </c>
    </row>
    <row r="3245" spans="1:17" x14ac:dyDescent="0.25">
      <c r="A3245" t="s">
        <v>8208</v>
      </c>
      <c r="B3245" t="s">
        <v>108</v>
      </c>
      <c r="C3245">
        <v>101239</v>
      </c>
      <c r="D3245">
        <v>101961</v>
      </c>
      <c r="E3245" t="s">
        <v>12</v>
      </c>
      <c r="F3245">
        <v>240</v>
      </c>
      <c r="G3245" s="15">
        <v>126463845</v>
      </c>
      <c r="H3245" t="s">
        <v>9</v>
      </c>
      <c r="I3245" t="s">
        <v>8088</v>
      </c>
      <c r="J3245" t="s">
        <v>9</v>
      </c>
      <c r="K3245" t="s">
        <v>6944</v>
      </c>
      <c r="L3245" t="s">
        <v>126</v>
      </c>
      <c r="M3245" s="14" t="b">
        <f t="shared" si="257"/>
        <v>0</v>
      </c>
      <c r="N3245" s="14">
        <f t="shared" si="254"/>
        <v>0</v>
      </c>
      <c r="O3245" s="14">
        <f t="shared" si="255"/>
        <v>16</v>
      </c>
      <c r="P3245" s="14" t="b">
        <f t="shared" si="256"/>
        <v>1</v>
      </c>
      <c r="Q3245" t="b">
        <f t="shared" si="253"/>
        <v>0</v>
      </c>
    </row>
    <row r="3246" spans="1:17" x14ac:dyDescent="0.25">
      <c r="A3246" t="s">
        <v>8208</v>
      </c>
      <c r="B3246" t="s">
        <v>108</v>
      </c>
      <c r="C3246">
        <v>102056</v>
      </c>
      <c r="D3246">
        <v>102997</v>
      </c>
      <c r="E3246" t="s">
        <v>12</v>
      </c>
      <c r="F3246">
        <v>313</v>
      </c>
      <c r="G3246" s="15">
        <v>126463846</v>
      </c>
      <c r="H3246" t="s">
        <v>9</v>
      </c>
      <c r="I3246" t="s">
        <v>8087</v>
      </c>
      <c r="J3246" t="s">
        <v>9</v>
      </c>
      <c r="K3246" t="s">
        <v>6639</v>
      </c>
      <c r="L3246" t="s">
        <v>2583</v>
      </c>
      <c r="M3246" s="14" t="b">
        <f t="shared" si="257"/>
        <v>0</v>
      </c>
      <c r="N3246" s="14">
        <f t="shared" si="254"/>
        <v>0</v>
      </c>
      <c r="O3246" s="14">
        <f t="shared" si="255"/>
        <v>95</v>
      </c>
      <c r="P3246" s="14" t="b">
        <f t="shared" si="256"/>
        <v>1</v>
      </c>
      <c r="Q3246" t="b">
        <f t="shared" si="253"/>
        <v>0</v>
      </c>
    </row>
    <row r="3247" spans="1:17" x14ac:dyDescent="0.25">
      <c r="A3247" t="s">
        <v>8208</v>
      </c>
      <c r="B3247" t="s">
        <v>108</v>
      </c>
      <c r="C3247">
        <v>103225</v>
      </c>
      <c r="D3247">
        <v>104190</v>
      </c>
      <c r="E3247" t="s">
        <v>9</v>
      </c>
      <c r="F3247">
        <v>321</v>
      </c>
      <c r="G3247" s="15">
        <v>126463847</v>
      </c>
      <c r="H3247" t="s">
        <v>9</v>
      </c>
      <c r="I3247" t="s">
        <v>8086</v>
      </c>
      <c r="J3247" t="s">
        <v>9</v>
      </c>
      <c r="K3247" t="s">
        <v>6806</v>
      </c>
      <c r="L3247" t="s">
        <v>6805</v>
      </c>
      <c r="M3247" s="14" t="b">
        <f t="shared" si="257"/>
        <v>0</v>
      </c>
      <c r="N3247" s="14">
        <f t="shared" si="254"/>
        <v>0</v>
      </c>
      <c r="O3247" s="14">
        <f t="shared" si="255"/>
        <v>228</v>
      </c>
      <c r="P3247" s="14" t="b">
        <f t="shared" si="256"/>
        <v>0</v>
      </c>
      <c r="Q3247" t="b">
        <f t="shared" si="253"/>
        <v>0</v>
      </c>
    </row>
    <row r="3248" spans="1:17" x14ac:dyDescent="0.25">
      <c r="A3248" t="s">
        <v>8208</v>
      </c>
      <c r="B3248" t="s">
        <v>108</v>
      </c>
      <c r="C3248">
        <v>104202</v>
      </c>
      <c r="D3248">
        <v>105386</v>
      </c>
      <c r="E3248" t="s">
        <v>9</v>
      </c>
      <c r="F3248">
        <v>394</v>
      </c>
      <c r="G3248" s="15">
        <v>126463848</v>
      </c>
      <c r="H3248" t="s">
        <v>9</v>
      </c>
      <c r="I3248" t="s">
        <v>8085</v>
      </c>
      <c r="J3248" t="s">
        <v>9</v>
      </c>
      <c r="K3248" t="s">
        <v>5359</v>
      </c>
      <c r="L3248" t="s">
        <v>8084</v>
      </c>
      <c r="M3248" s="14" t="b">
        <f t="shared" si="257"/>
        <v>0</v>
      </c>
      <c r="N3248" s="14">
        <f t="shared" si="254"/>
        <v>0</v>
      </c>
      <c r="O3248" s="14">
        <f t="shared" si="255"/>
        <v>12</v>
      </c>
      <c r="P3248" s="14" t="b">
        <f t="shared" si="256"/>
        <v>1</v>
      </c>
      <c r="Q3248" t="b">
        <f t="shared" si="253"/>
        <v>1</v>
      </c>
    </row>
    <row r="3249" spans="1:17" x14ac:dyDescent="0.25">
      <c r="A3249" t="s">
        <v>8208</v>
      </c>
      <c r="B3249" t="s">
        <v>108</v>
      </c>
      <c r="C3249">
        <v>105391</v>
      </c>
      <c r="D3249">
        <v>106026</v>
      </c>
      <c r="E3249" t="s">
        <v>9</v>
      </c>
      <c r="F3249">
        <v>211</v>
      </c>
      <c r="G3249" s="15">
        <v>126463849</v>
      </c>
      <c r="H3249" t="s">
        <v>9</v>
      </c>
      <c r="I3249" t="s">
        <v>8083</v>
      </c>
      <c r="J3249" t="s">
        <v>9</v>
      </c>
      <c r="K3249" t="s">
        <v>268</v>
      </c>
      <c r="L3249" t="s">
        <v>269</v>
      </c>
      <c r="M3249" s="14" t="b">
        <f t="shared" si="257"/>
        <v>0</v>
      </c>
      <c r="N3249" s="14">
        <f t="shared" si="254"/>
        <v>0</v>
      </c>
      <c r="O3249" s="14">
        <f t="shared" si="255"/>
        <v>5</v>
      </c>
      <c r="P3249" s="14" t="b">
        <f t="shared" si="256"/>
        <v>1</v>
      </c>
      <c r="Q3249" t="b">
        <f t="shared" si="253"/>
        <v>0</v>
      </c>
    </row>
    <row r="3250" spans="1:17" x14ac:dyDescent="0.25">
      <c r="A3250" t="s">
        <v>8208</v>
      </c>
      <c r="B3250" t="s">
        <v>108</v>
      </c>
      <c r="C3250">
        <v>106023</v>
      </c>
      <c r="D3250">
        <v>107303</v>
      </c>
      <c r="E3250" t="s">
        <v>9</v>
      </c>
      <c r="F3250">
        <v>426</v>
      </c>
      <c r="G3250" s="15">
        <v>126463850</v>
      </c>
      <c r="H3250" t="s">
        <v>9</v>
      </c>
      <c r="I3250" t="s">
        <v>8082</v>
      </c>
      <c r="J3250" t="s">
        <v>9</v>
      </c>
      <c r="K3250" t="s">
        <v>922</v>
      </c>
      <c r="L3250" t="s">
        <v>3074</v>
      </c>
      <c r="M3250" s="14" t="b">
        <f t="shared" si="257"/>
        <v>1</v>
      </c>
      <c r="N3250" s="14">
        <f t="shared" si="254"/>
        <v>0</v>
      </c>
      <c r="O3250" s="14">
        <f t="shared" si="255"/>
        <v>-3</v>
      </c>
      <c r="P3250" s="14" t="b">
        <f t="shared" si="256"/>
        <v>1</v>
      </c>
      <c r="Q3250" t="b">
        <f t="shared" si="253"/>
        <v>0</v>
      </c>
    </row>
    <row r="3251" spans="1:17" x14ac:dyDescent="0.25">
      <c r="A3251" t="s">
        <v>8208</v>
      </c>
      <c r="B3251" t="s">
        <v>108</v>
      </c>
      <c r="C3251">
        <v>107300</v>
      </c>
      <c r="D3251">
        <v>108295</v>
      </c>
      <c r="E3251" t="s">
        <v>9</v>
      </c>
      <c r="F3251">
        <v>331</v>
      </c>
      <c r="G3251" s="15">
        <v>126463851</v>
      </c>
      <c r="H3251" t="s">
        <v>9</v>
      </c>
      <c r="I3251" t="s">
        <v>8081</v>
      </c>
      <c r="J3251" t="s">
        <v>9</v>
      </c>
      <c r="K3251" t="s">
        <v>6639</v>
      </c>
      <c r="L3251" t="s">
        <v>2583</v>
      </c>
      <c r="M3251" s="14" t="b">
        <f t="shared" si="257"/>
        <v>1</v>
      </c>
      <c r="N3251" s="14">
        <f t="shared" si="254"/>
        <v>0</v>
      </c>
      <c r="O3251" s="14">
        <f t="shared" si="255"/>
        <v>-3</v>
      </c>
      <c r="P3251" s="14" t="b">
        <f t="shared" si="256"/>
        <v>1</v>
      </c>
      <c r="Q3251" t="b">
        <f t="shared" si="253"/>
        <v>0</v>
      </c>
    </row>
    <row r="3252" spans="1:17" x14ac:dyDescent="0.25">
      <c r="A3252" t="s">
        <v>8208</v>
      </c>
      <c r="B3252" t="s">
        <v>108</v>
      </c>
      <c r="C3252">
        <v>108292</v>
      </c>
      <c r="D3252">
        <v>108954</v>
      </c>
      <c r="E3252" t="s">
        <v>9</v>
      </c>
      <c r="F3252">
        <v>220</v>
      </c>
      <c r="G3252" s="15">
        <v>126463852</v>
      </c>
      <c r="H3252" t="s">
        <v>9</v>
      </c>
      <c r="I3252" t="s">
        <v>8080</v>
      </c>
      <c r="J3252" t="s">
        <v>9</v>
      </c>
      <c r="K3252" t="s">
        <v>268</v>
      </c>
      <c r="L3252" t="s">
        <v>269</v>
      </c>
      <c r="M3252" s="14" t="b">
        <f t="shared" si="257"/>
        <v>1</v>
      </c>
      <c r="N3252" s="14">
        <f t="shared" si="254"/>
        <v>0</v>
      </c>
      <c r="O3252" s="14">
        <f t="shared" si="255"/>
        <v>-3</v>
      </c>
      <c r="P3252" s="14" t="b">
        <f t="shared" si="256"/>
        <v>1</v>
      </c>
      <c r="Q3252" t="b">
        <f t="shared" si="253"/>
        <v>0</v>
      </c>
    </row>
    <row r="3253" spans="1:17" x14ac:dyDescent="0.25">
      <c r="A3253" t="s">
        <v>8208</v>
      </c>
      <c r="B3253" t="s">
        <v>108</v>
      </c>
      <c r="C3253">
        <v>108951</v>
      </c>
      <c r="D3253">
        <v>110015</v>
      </c>
      <c r="E3253" t="s">
        <v>9</v>
      </c>
      <c r="F3253">
        <v>354</v>
      </c>
      <c r="G3253" s="15">
        <v>126463853</v>
      </c>
      <c r="H3253" t="s">
        <v>9</v>
      </c>
      <c r="I3253" t="s">
        <v>8079</v>
      </c>
      <c r="J3253" t="s">
        <v>9</v>
      </c>
      <c r="K3253" t="s">
        <v>8078</v>
      </c>
      <c r="L3253" t="s">
        <v>8077</v>
      </c>
      <c r="M3253" s="14" t="b">
        <f t="shared" si="257"/>
        <v>1</v>
      </c>
      <c r="N3253" s="14">
        <f t="shared" si="254"/>
        <v>0</v>
      </c>
      <c r="O3253" s="14">
        <f t="shared" si="255"/>
        <v>-3</v>
      </c>
      <c r="P3253" s="14" t="b">
        <f t="shared" si="256"/>
        <v>1</v>
      </c>
      <c r="Q3253" t="b">
        <f t="shared" si="253"/>
        <v>0</v>
      </c>
    </row>
    <row r="3254" spans="1:17" x14ac:dyDescent="0.25">
      <c r="A3254" t="s">
        <v>8208</v>
      </c>
      <c r="B3254" t="s">
        <v>108</v>
      </c>
      <c r="C3254">
        <v>110012</v>
      </c>
      <c r="D3254">
        <v>110746</v>
      </c>
      <c r="E3254" t="s">
        <v>9</v>
      </c>
      <c r="F3254">
        <v>244</v>
      </c>
      <c r="G3254" s="15">
        <v>126463854</v>
      </c>
      <c r="H3254" t="s">
        <v>9</v>
      </c>
      <c r="I3254" t="s">
        <v>8076</v>
      </c>
      <c r="J3254" t="s">
        <v>9</v>
      </c>
      <c r="K3254" t="s">
        <v>8075</v>
      </c>
      <c r="L3254" t="s">
        <v>8074</v>
      </c>
      <c r="M3254" s="14" t="b">
        <f t="shared" si="257"/>
        <v>1</v>
      </c>
      <c r="N3254" s="14">
        <f t="shared" si="254"/>
        <v>0</v>
      </c>
      <c r="O3254" s="14">
        <f t="shared" si="255"/>
        <v>-3</v>
      </c>
      <c r="P3254" s="14" t="b">
        <f t="shared" si="256"/>
        <v>1</v>
      </c>
      <c r="Q3254" t="b">
        <f t="shared" si="253"/>
        <v>0</v>
      </c>
    </row>
    <row r="3255" spans="1:17" x14ac:dyDescent="0.25">
      <c r="A3255" t="s">
        <v>8208</v>
      </c>
      <c r="B3255" t="s">
        <v>108</v>
      </c>
      <c r="C3255">
        <v>110806</v>
      </c>
      <c r="D3255">
        <v>112107</v>
      </c>
      <c r="E3255" t="s">
        <v>9</v>
      </c>
      <c r="F3255">
        <v>433</v>
      </c>
      <c r="G3255" s="15">
        <v>126463855</v>
      </c>
      <c r="H3255" t="s">
        <v>9</v>
      </c>
      <c r="I3255" t="s">
        <v>8073</v>
      </c>
      <c r="J3255" t="s">
        <v>9</v>
      </c>
      <c r="K3255" t="s">
        <v>1449</v>
      </c>
      <c r="L3255" t="s">
        <v>1448</v>
      </c>
      <c r="M3255" s="14" t="b">
        <f t="shared" si="257"/>
        <v>0</v>
      </c>
      <c r="N3255" s="14">
        <f t="shared" si="254"/>
        <v>0</v>
      </c>
      <c r="O3255" s="14">
        <f t="shared" si="255"/>
        <v>60</v>
      </c>
      <c r="P3255" s="14" t="b">
        <f t="shared" si="256"/>
        <v>1</v>
      </c>
      <c r="Q3255" t="b">
        <f t="shared" si="253"/>
        <v>0</v>
      </c>
    </row>
    <row r="3256" spans="1:17" x14ac:dyDescent="0.25">
      <c r="A3256" t="s">
        <v>8208</v>
      </c>
      <c r="B3256" t="s">
        <v>108</v>
      </c>
      <c r="C3256">
        <v>112117</v>
      </c>
      <c r="D3256">
        <v>112737</v>
      </c>
      <c r="E3256" t="s">
        <v>9</v>
      </c>
      <c r="F3256">
        <v>206</v>
      </c>
      <c r="G3256" s="15">
        <v>126463856</v>
      </c>
      <c r="H3256" t="s">
        <v>9</v>
      </c>
      <c r="I3256" t="s">
        <v>8072</v>
      </c>
      <c r="J3256" t="s">
        <v>9</v>
      </c>
      <c r="K3256" t="s">
        <v>3230</v>
      </c>
      <c r="L3256" t="s">
        <v>1451</v>
      </c>
      <c r="M3256" s="14" t="b">
        <f t="shared" si="257"/>
        <v>0</v>
      </c>
      <c r="N3256" s="14">
        <f t="shared" si="254"/>
        <v>0</v>
      </c>
      <c r="O3256" s="14">
        <f t="shared" si="255"/>
        <v>10</v>
      </c>
      <c r="P3256" s="14" t="b">
        <f t="shared" si="256"/>
        <v>1</v>
      </c>
      <c r="Q3256" t="b">
        <f t="shared" si="253"/>
        <v>0</v>
      </c>
    </row>
    <row r="3257" spans="1:17" x14ac:dyDescent="0.25">
      <c r="A3257" t="s">
        <v>8208</v>
      </c>
      <c r="B3257" t="s">
        <v>108</v>
      </c>
      <c r="C3257">
        <v>112748</v>
      </c>
      <c r="D3257">
        <v>113731</v>
      </c>
      <c r="E3257" t="s">
        <v>9</v>
      </c>
      <c r="F3257">
        <v>327</v>
      </c>
      <c r="G3257" s="15">
        <v>126463857</v>
      </c>
      <c r="H3257" t="s">
        <v>9</v>
      </c>
      <c r="I3257" t="s">
        <v>8071</v>
      </c>
      <c r="J3257" t="s">
        <v>9</v>
      </c>
      <c r="K3257" t="s">
        <v>1455</v>
      </c>
      <c r="L3257" t="s">
        <v>2084</v>
      </c>
      <c r="M3257" s="14" t="b">
        <f t="shared" si="257"/>
        <v>0</v>
      </c>
      <c r="N3257" s="14">
        <f t="shared" si="254"/>
        <v>0</v>
      </c>
      <c r="O3257" s="14">
        <f t="shared" si="255"/>
        <v>11</v>
      </c>
      <c r="P3257" s="14" t="b">
        <f t="shared" si="256"/>
        <v>1</v>
      </c>
      <c r="Q3257" t="b">
        <f t="shared" si="253"/>
        <v>0</v>
      </c>
    </row>
    <row r="3258" spans="1:17" x14ac:dyDescent="0.25">
      <c r="A3258" t="s">
        <v>8208</v>
      </c>
      <c r="B3258" t="s">
        <v>108</v>
      </c>
      <c r="C3258">
        <v>113906</v>
      </c>
      <c r="D3258">
        <v>114676</v>
      </c>
      <c r="E3258" t="s">
        <v>12</v>
      </c>
      <c r="F3258">
        <v>256</v>
      </c>
      <c r="G3258" s="15">
        <v>126463858</v>
      </c>
      <c r="H3258" t="s">
        <v>9</v>
      </c>
      <c r="I3258" t="s">
        <v>8070</v>
      </c>
      <c r="J3258" t="s">
        <v>9</v>
      </c>
      <c r="K3258" t="s">
        <v>8069</v>
      </c>
      <c r="L3258" t="s">
        <v>8068</v>
      </c>
      <c r="M3258" s="14" t="b">
        <f t="shared" si="257"/>
        <v>0</v>
      </c>
      <c r="N3258" s="14">
        <f t="shared" si="254"/>
        <v>0</v>
      </c>
      <c r="O3258" s="14">
        <f t="shared" si="255"/>
        <v>175</v>
      </c>
      <c r="P3258" s="14" t="b">
        <f t="shared" si="256"/>
        <v>0</v>
      </c>
      <c r="Q3258" t="b">
        <f t="shared" si="253"/>
        <v>0</v>
      </c>
    </row>
    <row r="3259" spans="1:17" x14ac:dyDescent="0.25">
      <c r="A3259" t="s">
        <v>8208</v>
      </c>
      <c r="B3259" t="s">
        <v>108</v>
      </c>
      <c r="C3259">
        <v>114688</v>
      </c>
      <c r="D3259">
        <v>115545</v>
      </c>
      <c r="E3259" t="s">
        <v>12</v>
      </c>
      <c r="F3259">
        <v>285</v>
      </c>
      <c r="G3259" s="15">
        <v>126463859</v>
      </c>
      <c r="H3259" t="s">
        <v>9</v>
      </c>
      <c r="I3259" t="s">
        <v>8067</v>
      </c>
      <c r="J3259" t="s">
        <v>9</v>
      </c>
      <c r="K3259" t="s">
        <v>703</v>
      </c>
      <c r="L3259" t="s">
        <v>702</v>
      </c>
      <c r="M3259" s="14" t="b">
        <f t="shared" si="257"/>
        <v>0</v>
      </c>
      <c r="N3259" s="14">
        <f t="shared" si="254"/>
        <v>0</v>
      </c>
      <c r="O3259" s="14">
        <f t="shared" si="255"/>
        <v>12</v>
      </c>
      <c r="P3259" s="14" t="b">
        <f t="shared" si="256"/>
        <v>1</v>
      </c>
      <c r="Q3259" t="b">
        <f t="shared" si="253"/>
        <v>1</v>
      </c>
    </row>
    <row r="3260" spans="1:17" x14ac:dyDescent="0.25">
      <c r="A3260" t="s">
        <v>8208</v>
      </c>
      <c r="B3260" t="s">
        <v>108</v>
      </c>
      <c r="C3260">
        <v>115557</v>
      </c>
      <c r="D3260">
        <v>116483</v>
      </c>
      <c r="E3260" t="s">
        <v>12</v>
      </c>
      <c r="F3260">
        <v>308</v>
      </c>
      <c r="G3260" s="15">
        <v>126463860</v>
      </c>
      <c r="H3260" t="s">
        <v>9</v>
      </c>
      <c r="I3260" t="s">
        <v>8066</v>
      </c>
      <c r="J3260" t="s">
        <v>9</v>
      </c>
      <c r="K3260" t="s">
        <v>1521</v>
      </c>
      <c r="L3260" t="s">
        <v>8065</v>
      </c>
      <c r="M3260" s="14" t="b">
        <f t="shared" si="257"/>
        <v>0</v>
      </c>
      <c r="N3260" s="14">
        <f t="shared" si="254"/>
        <v>0</v>
      </c>
      <c r="O3260" s="14">
        <f t="shared" si="255"/>
        <v>12</v>
      </c>
      <c r="P3260" s="14" t="b">
        <f t="shared" si="256"/>
        <v>1</v>
      </c>
      <c r="Q3260" t="b">
        <f t="shared" si="253"/>
        <v>0</v>
      </c>
    </row>
    <row r="3261" spans="1:17" x14ac:dyDescent="0.25">
      <c r="A3261" t="s">
        <v>8208</v>
      </c>
      <c r="B3261" t="s">
        <v>108</v>
      </c>
      <c r="C3261">
        <v>116990</v>
      </c>
      <c r="D3261">
        <v>117853</v>
      </c>
      <c r="E3261" t="s">
        <v>12</v>
      </c>
      <c r="F3261">
        <v>287</v>
      </c>
      <c r="G3261" s="15">
        <v>126463861</v>
      </c>
      <c r="H3261" t="s">
        <v>9</v>
      </c>
      <c r="I3261" t="s">
        <v>8064</v>
      </c>
      <c r="J3261" t="s">
        <v>9</v>
      </c>
      <c r="K3261" t="s">
        <v>2675</v>
      </c>
      <c r="L3261" t="s">
        <v>272</v>
      </c>
      <c r="M3261" s="14" t="b">
        <f t="shared" si="257"/>
        <v>0</v>
      </c>
      <c r="N3261" s="14">
        <f t="shared" si="254"/>
        <v>0</v>
      </c>
      <c r="O3261" s="14">
        <f t="shared" si="255"/>
        <v>507</v>
      </c>
      <c r="P3261" s="14" t="b">
        <f t="shared" si="256"/>
        <v>0</v>
      </c>
      <c r="Q3261" t="b">
        <f t="shared" si="253"/>
        <v>0</v>
      </c>
    </row>
    <row r="3262" spans="1:17" x14ac:dyDescent="0.25">
      <c r="A3262" t="s">
        <v>8208</v>
      </c>
      <c r="B3262" t="s">
        <v>108</v>
      </c>
      <c r="C3262">
        <v>117923</v>
      </c>
      <c r="D3262">
        <v>118663</v>
      </c>
      <c r="E3262" t="s">
        <v>12</v>
      </c>
      <c r="F3262">
        <v>246</v>
      </c>
      <c r="G3262" s="15">
        <v>126463862</v>
      </c>
      <c r="H3262" t="s">
        <v>9</v>
      </c>
      <c r="I3262" t="s">
        <v>8063</v>
      </c>
      <c r="J3262" t="s">
        <v>9</v>
      </c>
      <c r="K3262" t="s">
        <v>5884</v>
      </c>
      <c r="L3262" t="s">
        <v>511</v>
      </c>
      <c r="M3262" s="14" t="b">
        <f t="shared" si="257"/>
        <v>0</v>
      </c>
      <c r="N3262" s="14">
        <f t="shared" si="254"/>
        <v>0</v>
      </c>
      <c r="O3262" s="14">
        <f t="shared" si="255"/>
        <v>70</v>
      </c>
      <c r="P3262" s="14" t="b">
        <f t="shared" si="256"/>
        <v>1</v>
      </c>
      <c r="Q3262" t="b">
        <f t="shared" si="253"/>
        <v>1</v>
      </c>
    </row>
    <row r="3263" spans="1:17" x14ac:dyDescent="0.25">
      <c r="A3263" t="s">
        <v>8208</v>
      </c>
      <c r="B3263" t="s">
        <v>108</v>
      </c>
      <c r="C3263">
        <v>118668</v>
      </c>
      <c r="D3263">
        <v>119348</v>
      </c>
      <c r="E3263" t="s">
        <v>12</v>
      </c>
      <c r="F3263">
        <v>226</v>
      </c>
      <c r="G3263" s="15">
        <v>126463863</v>
      </c>
      <c r="H3263" t="s">
        <v>9</v>
      </c>
      <c r="I3263" t="s">
        <v>8062</v>
      </c>
      <c r="J3263" t="s">
        <v>9</v>
      </c>
      <c r="K3263" t="s">
        <v>5887</v>
      </c>
      <c r="L3263" t="s">
        <v>5886</v>
      </c>
      <c r="M3263" s="14" t="b">
        <f t="shared" si="257"/>
        <v>0</v>
      </c>
      <c r="N3263" s="14">
        <f t="shared" si="254"/>
        <v>0</v>
      </c>
      <c r="O3263" s="14">
        <f t="shared" si="255"/>
        <v>5</v>
      </c>
      <c r="P3263" s="14" t="b">
        <f t="shared" si="256"/>
        <v>1</v>
      </c>
      <c r="Q3263" t="b">
        <f t="shared" si="253"/>
        <v>0</v>
      </c>
    </row>
    <row r="3264" spans="1:17" x14ac:dyDescent="0.25">
      <c r="A3264" t="s">
        <v>8208</v>
      </c>
      <c r="B3264" t="s">
        <v>108</v>
      </c>
      <c r="C3264">
        <v>119352</v>
      </c>
      <c r="D3264">
        <v>120017</v>
      </c>
      <c r="E3264" t="s">
        <v>12</v>
      </c>
      <c r="F3264">
        <v>221</v>
      </c>
      <c r="G3264" s="15">
        <v>126463864</v>
      </c>
      <c r="H3264" t="s">
        <v>9</v>
      </c>
      <c r="I3264" t="s">
        <v>8061</v>
      </c>
      <c r="J3264" t="s">
        <v>9</v>
      </c>
      <c r="K3264" t="s">
        <v>5887</v>
      </c>
      <c r="L3264" t="s">
        <v>5886</v>
      </c>
      <c r="M3264" s="14" t="b">
        <f t="shared" si="257"/>
        <v>0</v>
      </c>
      <c r="N3264" s="14">
        <f t="shared" si="254"/>
        <v>0</v>
      </c>
      <c r="O3264" s="14">
        <f t="shared" si="255"/>
        <v>4</v>
      </c>
      <c r="P3264" s="14" t="b">
        <f t="shared" si="256"/>
        <v>1</v>
      </c>
      <c r="Q3264" t="b">
        <f t="shared" si="253"/>
        <v>0</v>
      </c>
    </row>
    <row r="3265" spans="1:17" x14ac:dyDescent="0.25">
      <c r="A3265" t="s">
        <v>8208</v>
      </c>
      <c r="B3265" t="s">
        <v>108</v>
      </c>
      <c r="C3265">
        <v>120056</v>
      </c>
      <c r="D3265">
        <v>120982</v>
      </c>
      <c r="E3265" t="s">
        <v>12</v>
      </c>
      <c r="F3265">
        <v>308</v>
      </c>
      <c r="G3265" s="15">
        <v>126463865</v>
      </c>
      <c r="H3265" t="s">
        <v>9</v>
      </c>
      <c r="I3265" t="s">
        <v>8060</v>
      </c>
      <c r="J3265" t="s">
        <v>9</v>
      </c>
      <c r="K3265" t="s">
        <v>759</v>
      </c>
      <c r="L3265" t="s">
        <v>758</v>
      </c>
      <c r="M3265" s="14" t="b">
        <f t="shared" si="257"/>
        <v>0</v>
      </c>
      <c r="N3265" s="14">
        <f t="shared" si="254"/>
        <v>0</v>
      </c>
      <c r="O3265" s="14">
        <f t="shared" si="255"/>
        <v>39</v>
      </c>
      <c r="P3265" s="14" t="b">
        <f t="shared" si="256"/>
        <v>1</v>
      </c>
      <c r="Q3265" t="b">
        <f t="shared" si="253"/>
        <v>0</v>
      </c>
    </row>
    <row r="3266" spans="1:17" x14ac:dyDescent="0.25">
      <c r="A3266" t="s">
        <v>8208</v>
      </c>
      <c r="B3266" t="s">
        <v>108</v>
      </c>
      <c r="C3266">
        <v>120995</v>
      </c>
      <c r="D3266">
        <v>122452</v>
      </c>
      <c r="E3266" t="s">
        <v>12</v>
      </c>
      <c r="F3266">
        <v>485</v>
      </c>
      <c r="G3266" s="15">
        <v>126463866</v>
      </c>
      <c r="H3266" t="s">
        <v>9</v>
      </c>
      <c r="I3266" t="s">
        <v>8059</v>
      </c>
      <c r="J3266" t="s">
        <v>9</v>
      </c>
      <c r="K3266" t="s">
        <v>1224</v>
      </c>
      <c r="L3266" t="s">
        <v>8058</v>
      </c>
      <c r="M3266" s="14" t="b">
        <f t="shared" si="257"/>
        <v>0</v>
      </c>
      <c r="N3266" s="14">
        <f t="shared" si="254"/>
        <v>0</v>
      </c>
      <c r="O3266" s="14">
        <f t="shared" si="255"/>
        <v>13</v>
      </c>
      <c r="P3266" s="14" t="b">
        <f t="shared" si="256"/>
        <v>1</v>
      </c>
      <c r="Q3266" t="b">
        <f t="shared" si="253"/>
        <v>0</v>
      </c>
    </row>
    <row r="3267" spans="1:17" x14ac:dyDescent="0.25">
      <c r="A3267" t="s">
        <v>8208</v>
      </c>
      <c r="B3267" t="s">
        <v>108</v>
      </c>
      <c r="C3267">
        <v>122449</v>
      </c>
      <c r="D3267">
        <v>123090</v>
      </c>
      <c r="E3267" t="s">
        <v>12</v>
      </c>
      <c r="F3267">
        <v>213</v>
      </c>
      <c r="G3267" s="15">
        <v>126463867</v>
      </c>
      <c r="H3267" t="s">
        <v>9</v>
      </c>
      <c r="I3267" t="s">
        <v>8057</v>
      </c>
      <c r="J3267" t="s">
        <v>9</v>
      </c>
      <c r="K3267" t="s">
        <v>6699</v>
      </c>
      <c r="L3267" t="s">
        <v>6698</v>
      </c>
      <c r="M3267" s="14" t="b">
        <f t="shared" si="257"/>
        <v>1</v>
      </c>
      <c r="N3267" s="14">
        <f t="shared" si="254"/>
        <v>0</v>
      </c>
      <c r="O3267" s="14">
        <f t="shared" si="255"/>
        <v>-3</v>
      </c>
      <c r="P3267" s="14" t="b">
        <f t="shared" si="256"/>
        <v>1</v>
      </c>
      <c r="Q3267" t="b">
        <f t="shared" si="253"/>
        <v>0</v>
      </c>
    </row>
    <row r="3268" spans="1:17" x14ac:dyDescent="0.25">
      <c r="A3268" t="s">
        <v>8208</v>
      </c>
      <c r="B3268" t="s">
        <v>108</v>
      </c>
      <c r="C3268">
        <v>123087</v>
      </c>
      <c r="D3268">
        <v>124016</v>
      </c>
      <c r="E3268" t="s">
        <v>12</v>
      </c>
      <c r="F3268">
        <v>309</v>
      </c>
      <c r="G3268" s="15">
        <v>126463868</v>
      </c>
      <c r="H3268" t="s">
        <v>9</v>
      </c>
      <c r="I3268" t="s">
        <v>8056</v>
      </c>
      <c r="J3268" t="s">
        <v>9</v>
      </c>
      <c r="K3268" t="s">
        <v>251</v>
      </c>
      <c r="L3268" t="s">
        <v>252</v>
      </c>
      <c r="M3268" s="14" t="b">
        <f t="shared" si="257"/>
        <v>1</v>
      </c>
      <c r="N3268" s="14">
        <f t="shared" si="254"/>
        <v>0</v>
      </c>
      <c r="O3268" s="14">
        <f t="shared" si="255"/>
        <v>-3</v>
      </c>
      <c r="P3268" s="14" t="b">
        <f t="shared" si="256"/>
        <v>1</v>
      </c>
      <c r="Q3268" t="b">
        <f t="shared" si="253"/>
        <v>0</v>
      </c>
    </row>
    <row r="3269" spans="1:17" x14ac:dyDescent="0.25">
      <c r="A3269" t="s">
        <v>8208</v>
      </c>
      <c r="B3269" t="s">
        <v>108</v>
      </c>
      <c r="C3269">
        <v>124013</v>
      </c>
      <c r="D3269">
        <v>124621</v>
      </c>
      <c r="E3269" t="s">
        <v>12</v>
      </c>
      <c r="F3269">
        <v>202</v>
      </c>
      <c r="G3269" s="15">
        <v>126463869</v>
      </c>
      <c r="H3269" t="s">
        <v>9</v>
      </c>
      <c r="I3269" t="s">
        <v>8055</v>
      </c>
      <c r="J3269" t="s">
        <v>9</v>
      </c>
      <c r="K3269" t="s">
        <v>4232</v>
      </c>
      <c r="L3269" t="s">
        <v>126</v>
      </c>
      <c r="M3269" s="14" t="b">
        <f t="shared" si="257"/>
        <v>1</v>
      </c>
      <c r="N3269" s="14">
        <f t="shared" si="254"/>
        <v>0</v>
      </c>
      <c r="O3269" s="14">
        <f t="shared" si="255"/>
        <v>-3</v>
      </c>
      <c r="P3269" s="14" t="b">
        <f t="shared" si="256"/>
        <v>1</v>
      </c>
      <c r="Q3269" t="b">
        <f t="shared" si="253"/>
        <v>0</v>
      </c>
    </row>
    <row r="3270" spans="1:17" x14ac:dyDescent="0.25">
      <c r="A3270" t="s">
        <v>8208</v>
      </c>
      <c r="B3270" t="s">
        <v>108</v>
      </c>
      <c r="C3270">
        <v>124979</v>
      </c>
      <c r="D3270">
        <v>126268</v>
      </c>
      <c r="E3270" t="s">
        <v>12</v>
      </c>
      <c r="F3270">
        <v>429</v>
      </c>
      <c r="G3270" s="15">
        <v>126463870</v>
      </c>
      <c r="H3270" t="s">
        <v>9</v>
      </c>
      <c r="I3270" t="s">
        <v>8054</v>
      </c>
      <c r="J3270" t="s">
        <v>9</v>
      </c>
      <c r="K3270" t="s">
        <v>9</v>
      </c>
      <c r="L3270" t="s">
        <v>126</v>
      </c>
      <c r="M3270" s="14" t="b">
        <f t="shared" si="257"/>
        <v>0</v>
      </c>
      <c r="N3270" s="14">
        <f t="shared" si="254"/>
        <v>0</v>
      </c>
      <c r="O3270" s="14">
        <f t="shared" si="255"/>
        <v>358</v>
      </c>
      <c r="P3270" s="14" t="b">
        <f t="shared" si="256"/>
        <v>0</v>
      </c>
      <c r="Q3270" t="b">
        <f t="shared" si="253"/>
        <v>0</v>
      </c>
    </row>
    <row r="3271" spans="1:17" x14ac:dyDescent="0.25">
      <c r="A3271" t="s">
        <v>8208</v>
      </c>
      <c r="B3271" t="s">
        <v>108</v>
      </c>
      <c r="C3271">
        <v>126270</v>
      </c>
      <c r="D3271">
        <v>127292</v>
      </c>
      <c r="E3271" t="s">
        <v>12</v>
      </c>
      <c r="F3271">
        <v>340</v>
      </c>
      <c r="G3271" s="15">
        <v>126463871</v>
      </c>
      <c r="H3271" t="s">
        <v>9</v>
      </c>
      <c r="I3271" t="s">
        <v>8053</v>
      </c>
      <c r="J3271" t="s">
        <v>9</v>
      </c>
      <c r="K3271" t="s">
        <v>8052</v>
      </c>
      <c r="L3271" t="s">
        <v>126</v>
      </c>
      <c r="M3271" s="14" t="b">
        <f t="shared" si="257"/>
        <v>0</v>
      </c>
      <c r="N3271" s="14">
        <f t="shared" si="254"/>
        <v>0</v>
      </c>
      <c r="O3271" s="14">
        <f t="shared" si="255"/>
        <v>2</v>
      </c>
      <c r="P3271" s="14" t="b">
        <f t="shared" si="256"/>
        <v>1</v>
      </c>
      <c r="Q3271" t="b">
        <f t="shared" si="253"/>
        <v>1</v>
      </c>
    </row>
    <row r="3272" spans="1:17" x14ac:dyDescent="0.25">
      <c r="A3272" t="s">
        <v>8208</v>
      </c>
      <c r="B3272" t="s">
        <v>108</v>
      </c>
      <c r="C3272">
        <v>127285</v>
      </c>
      <c r="D3272">
        <v>128376</v>
      </c>
      <c r="E3272" t="s">
        <v>12</v>
      </c>
      <c r="F3272">
        <v>363</v>
      </c>
      <c r="G3272" s="15">
        <v>126463872</v>
      </c>
      <c r="H3272" t="s">
        <v>9</v>
      </c>
      <c r="I3272" t="s">
        <v>8051</v>
      </c>
      <c r="J3272" t="s">
        <v>9</v>
      </c>
      <c r="K3272" t="s">
        <v>3894</v>
      </c>
      <c r="L3272" t="s">
        <v>8050</v>
      </c>
      <c r="M3272" s="14" t="b">
        <f t="shared" si="257"/>
        <v>1</v>
      </c>
      <c r="N3272" s="14">
        <f t="shared" si="254"/>
        <v>0</v>
      </c>
      <c r="O3272" s="14">
        <f t="shared" si="255"/>
        <v>-7</v>
      </c>
      <c r="P3272" s="14" t="b">
        <f t="shared" si="256"/>
        <v>1</v>
      </c>
      <c r="Q3272" t="b">
        <f t="shared" ref="Q3272:Q3335" si="258">AND(P3272,NOT(P3271))</f>
        <v>0</v>
      </c>
    </row>
    <row r="3273" spans="1:17" x14ac:dyDescent="0.25">
      <c r="A3273" t="s">
        <v>8208</v>
      </c>
      <c r="B3273" t="s">
        <v>108</v>
      </c>
      <c r="C3273">
        <v>128373</v>
      </c>
      <c r="D3273">
        <v>129374</v>
      </c>
      <c r="E3273" t="s">
        <v>12</v>
      </c>
      <c r="F3273">
        <v>333</v>
      </c>
      <c r="G3273" s="15">
        <v>126463873</v>
      </c>
      <c r="H3273" t="s">
        <v>9</v>
      </c>
      <c r="I3273" t="s">
        <v>8049</v>
      </c>
      <c r="J3273" t="s">
        <v>9</v>
      </c>
      <c r="K3273" t="s">
        <v>9</v>
      </c>
      <c r="L3273" t="s">
        <v>126</v>
      </c>
      <c r="M3273" s="14" t="b">
        <f t="shared" si="257"/>
        <v>1</v>
      </c>
      <c r="N3273" s="14">
        <f t="shared" si="254"/>
        <v>0</v>
      </c>
      <c r="O3273" s="14">
        <f t="shared" si="255"/>
        <v>-3</v>
      </c>
      <c r="P3273" s="14" t="b">
        <f t="shared" si="256"/>
        <v>1</v>
      </c>
      <c r="Q3273" t="b">
        <f t="shared" si="258"/>
        <v>0</v>
      </c>
    </row>
    <row r="3274" spans="1:17" x14ac:dyDescent="0.25">
      <c r="A3274" t="s">
        <v>8208</v>
      </c>
      <c r="B3274" t="s">
        <v>108</v>
      </c>
      <c r="C3274">
        <v>129371</v>
      </c>
      <c r="D3274">
        <v>130150</v>
      </c>
      <c r="E3274" t="s">
        <v>12</v>
      </c>
      <c r="F3274">
        <v>259</v>
      </c>
      <c r="G3274" s="15">
        <v>126463874</v>
      </c>
      <c r="H3274" t="s">
        <v>9</v>
      </c>
      <c r="I3274" t="s">
        <v>8048</v>
      </c>
      <c r="J3274" t="s">
        <v>9</v>
      </c>
      <c r="K3274" t="s">
        <v>9</v>
      </c>
      <c r="L3274" t="s">
        <v>126</v>
      </c>
      <c r="M3274" s="14" t="b">
        <f t="shared" si="257"/>
        <v>1</v>
      </c>
      <c r="N3274" s="14">
        <f t="shared" si="254"/>
        <v>0</v>
      </c>
      <c r="O3274" s="14">
        <f t="shared" si="255"/>
        <v>-3</v>
      </c>
      <c r="P3274" s="14" t="b">
        <f t="shared" si="256"/>
        <v>1</v>
      </c>
      <c r="Q3274" t="b">
        <f t="shared" si="258"/>
        <v>0</v>
      </c>
    </row>
    <row r="3275" spans="1:17" x14ac:dyDescent="0.25">
      <c r="A3275" t="s">
        <v>8208</v>
      </c>
      <c r="B3275" t="s">
        <v>108</v>
      </c>
      <c r="C3275">
        <v>130173</v>
      </c>
      <c r="D3275">
        <v>130859</v>
      </c>
      <c r="E3275" t="s">
        <v>12</v>
      </c>
      <c r="F3275">
        <v>228</v>
      </c>
      <c r="G3275" s="15">
        <v>126463875</v>
      </c>
      <c r="H3275" t="s">
        <v>9</v>
      </c>
      <c r="I3275" t="s">
        <v>8047</v>
      </c>
      <c r="J3275" t="s">
        <v>9</v>
      </c>
      <c r="K3275" t="s">
        <v>9</v>
      </c>
      <c r="L3275" t="s">
        <v>126</v>
      </c>
      <c r="M3275" s="14" t="b">
        <f t="shared" si="257"/>
        <v>0</v>
      </c>
      <c r="N3275" s="14">
        <f t="shared" ref="N3275:N3338" si="259">MOD($D3275-$C3275+1,3)</f>
        <v>0</v>
      </c>
      <c r="O3275" s="14">
        <f t="shared" ref="O3275:O3338" si="260">$C3275-$D3274</f>
        <v>23</v>
      </c>
      <c r="P3275" s="14" t="b">
        <f t="shared" ref="P3275:P3338" si="261">$O3275&lt;100</f>
        <v>1</v>
      </c>
      <c r="Q3275" t="b">
        <f t="shared" si="258"/>
        <v>0</v>
      </c>
    </row>
    <row r="3276" spans="1:17" x14ac:dyDescent="0.25">
      <c r="A3276" t="s">
        <v>8208</v>
      </c>
      <c r="B3276" t="s">
        <v>108</v>
      </c>
      <c r="C3276">
        <v>130856</v>
      </c>
      <c r="D3276">
        <v>131254</v>
      </c>
      <c r="E3276" t="s">
        <v>9</v>
      </c>
      <c r="F3276">
        <v>132</v>
      </c>
      <c r="G3276" s="15">
        <v>126463876</v>
      </c>
      <c r="H3276" t="s">
        <v>9</v>
      </c>
      <c r="I3276" t="s">
        <v>8046</v>
      </c>
      <c r="J3276" t="s">
        <v>9</v>
      </c>
      <c r="K3276" t="s">
        <v>9</v>
      </c>
      <c r="L3276" t="s">
        <v>126</v>
      </c>
      <c r="M3276" s="14" t="b">
        <f t="shared" ref="M3276:M3339" si="262">$D3275&gt;=C3276</f>
        <v>1</v>
      </c>
      <c r="N3276" s="14">
        <f t="shared" si="259"/>
        <v>0</v>
      </c>
      <c r="O3276" s="14">
        <f t="shared" si="260"/>
        <v>-3</v>
      </c>
      <c r="P3276" s="14" t="b">
        <f t="shared" si="261"/>
        <v>1</v>
      </c>
      <c r="Q3276" t="b">
        <f t="shared" si="258"/>
        <v>0</v>
      </c>
    </row>
    <row r="3277" spans="1:17" x14ac:dyDescent="0.25">
      <c r="A3277" t="s">
        <v>8208</v>
      </c>
      <c r="B3277" t="s">
        <v>108</v>
      </c>
      <c r="C3277">
        <v>131247</v>
      </c>
      <c r="D3277">
        <v>133916</v>
      </c>
      <c r="E3277" t="s">
        <v>9</v>
      </c>
      <c r="F3277">
        <v>889</v>
      </c>
      <c r="G3277" s="15">
        <v>126463877</v>
      </c>
      <c r="H3277" t="s">
        <v>9</v>
      </c>
      <c r="I3277" t="s">
        <v>8045</v>
      </c>
      <c r="J3277" t="s">
        <v>9</v>
      </c>
      <c r="K3277" t="s">
        <v>4804</v>
      </c>
      <c r="L3277" t="s">
        <v>1175</v>
      </c>
      <c r="M3277" s="14" t="b">
        <f t="shared" si="262"/>
        <v>1</v>
      </c>
      <c r="N3277" s="14">
        <f t="shared" si="259"/>
        <v>0</v>
      </c>
      <c r="O3277" s="14">
        <f t="shared" si="260"/>
        <v>-7</v>
      </c>
      <c r="P3277" s="14" t="b">
        <f t="shared" si="261"/>
        <v>1</v>
      </c>
      <c r="Q3277" t="b">
        <f t="shared" si="258"/>
        <v>0</v>
      </c>
    </row>
    <row r="3278" spans="1:17" x14ac:dyDescent="0.25">
      <c r="A3278" t="s">
        <v>8208</v>
      </c>
      <c r="B3278" t="s">
        <v>108</v>
      </c>
      <c r="C3278">
        <v>134030</v>
      </c>
      <c r="D3278">
        <v>136036</v>
      </c>
      <c r="E3278" t="s">
        <v>12</v>
      </c>
      <c r="F3278">
        <v>668</v>
      </c>
      <c r="G3278" s="15">
        <v>126463878</v>
      </c>
      <c r="H3278" t="s">
        <v>9</v>
      </c>
      <c r="I3278" t="s">
        <v>8044</v>
      </c>
      <c r="J3278" t="s">
        <v>9</v>
      </c>
      <c r="K3278" t="s">
        <v>7002</v>
      </c>
      <c r="L3278" t="s">
        <v>7001</v>
      </c>
      <c r="M3278" s="14" t="b">
        <f t="shared" si="262"/>
        <v>0</v>
      </c>
      <c r="N3278" s="14">
        <f t="shared" si="259"/>
        <v>0</v>
      </c>
      <c r="O3278" s="14">
        <f t="shared" si="260"/>
        <v>114</v>
      </c>
      <c r="P3278" s="14" t="b">
        <f t="shared" si="261"/>
        <v>0</v>
      </c>
      <c r="Q3278" t="b">
        <f t="shared" si="258"/>
        <v>0</v>
      </c>
    </row>
    <row r="3279" spans="1:17" x14ac:dyDescent="0.25">
      <c r="A3279" t="s">
        <v>8208</v>
      </c>
      <c r="B3279" t="s">
        <v>108</v>
      </c>
      <c r="C3279">
        <v>136135</v>
      </c>
      <c r="D3279">
        <v>137208</v>
      </c>
      <c r="E3279" t="s">
        <v>12</v>
      </c>
      <c r="F3279">
        <v>357</v>
      </c>
      <c r="G3279" s="15">
        <v>126463879</v>
      </c>
      <c r="H3279" t="s">
        <v>9</v>
      </c>
      <c r="I3279" t="s">
        <v>8043</v>
      </c>
      <c r="J3279" t="s">
        <v>9</v>
      </c>
      <c r="K3279" t="s">
        <v>8042</v>
      </c>
      <c r="L3279" t="s">
        <v>8041</v>
      </c>
      <c r="M3279" s="14" t="b">
        <f t="shared" si="262"/>
        <v>0</v>
      </c>
      <c r="N3279" s="14">
        <f t="shared" si="259"/>
        <v>0</v>
      </c>
      <c r="O3279" s="14">
        <f t="shared" si="260"/>
        <v>99</v>
      </c>
      <c r="P3279" s="14" t="b">
        <f t="shared" si="261"/>
        <v>1</v>
      </c>
      <c r="Q3279" t="b">
        <f t="shared" si="258"/>
        <v>1</v>
      </c>
    </row>
    <row r="3280" spans="1:17" x14ac:dyDescent="0.25">
      <c r="A3280" t="s">
        <v>8208</v>
      </c>
      <c r="B3280" t="s">
        <v>108</v>
      </c>
      <c r="C3280">
        <v>137227</v>
      </c>
      <c r="D3280">
        <v>137757</v>
      </c>
      <c r="E3280" t="s">
        <v>12</v>
      </c>
      <c r="F3280">
        <v>176</v>
      </c>
      <c r="G3280" s="15">
        <v>126463880</v>
      </c>
      <c r="H3280" t="s">
        <v>9</v>
      </c>
      <c r="I3280" t="s">
        <v>8040</v>
      </c>
      <c r="J3280" t="s">
        <v>9</v>
      </c>
      <c r="K3280" t="s">
        <v>8039</v>
      </c>
      <c r="L3280" t="s">
        <v>126</v>
      </c>
      <c r="M3280" s="14" t="b">
        <f t="shared" si="262"/>
        <v>0</v>
      </c>
      <c r="N3280" s="14">
        <f t="shared" si="259"/>
        <v>0</v>
      </c>
      <c r="O3280" s="14">
        <f t="shared" si="260"/>
        <v>19</v>
      </c>
      <c r="P3280" s="14" t="b">
        <f t="shared" si="261"/>
        <v>1</v>
      </c>
      <c r="Q3280" t="b">
        <f t="shared" si="258"/>
        <v>0</v>
      </c>
    </row>
    <row r="3281" spans="1:17" x14ac:dyDescent="0.25">
      <c r="A3281" t="s">
        <v>8208</v>
      </c>
      <c r="B3281" t="s">
        <v>108</v>
      </c>
      <c r="C3281">
        <v>137760</v>
      </c>
      <c r="D3281">
        <v>139271</v>
      </c>
      <c r="E3281" t="s">
        <v>12</v>
      </c>
      <c r="F3281">
        <v>503</v>
      </c>
      <c r="G3281" s="15">
        <v>126463881</v>
      </c>
      <c r="H3281" t="s">
        <v>9</v>
      </c>
      <c r="I3281" t="s">
        <v>8038</v>
      </c>
      <c r="J3281" t="s">
        <v>9</v>
      </c>
      <c r="K3281" t="s">
        <v>8037</v>
      </c>
      <c r="L3281" t="s">
        <v>126</v>
      </c>
      <c r="M3281" s="14" t="b">
        <f t="shared" si="262"/>
        <v>0</v>
      </c>
      <c r="N3281" s="14">
        <f t="shared" si="259"/>
        <v>0</v>
      </c>
      <c r="O3281" s="14">
        <f t="shared" si="260"/>
        <v>3</v>
      </c>
      <c r="P3281" s="14" t="b">
        <f t="shared" si="261"/>
        <v>1</v>
      </c>
      <c r="Q3281" t="b">
        <f t="shared" si="258"/>
        <v>0</v>
      </c>
    </row>
    <row r="3282" spans="1:17" x14ac:dyDescent="0.25">
      <c r="A3282" t="s">
        <v>8208</v>
      </c>
      <c r="B3282" t="s">
        <v>108</v>
      </c>
      <c r="C3282">
        <v>139323</v>
      </c>
      <c r="D3282">
        <v>139814</v>
      </c>
      <c r="E3282" t="s">
        <v>12</v>
      </c>
      <c r="F3282">
        <v>163</v>
      </c>
      <c r="G3282" s="15">
        <v>126463882</v>
      </c>
      <c r="H3282" t="s">
        <v>9</v>
      </c>
      <c r="I3282" t="s">
        <v>8036</v>
      </c>
      <c r="J3282" t="s">
        <v>9</v>
      </c>
      <c r="K3282" t="s">
        <v>8035</v>
      </c>
      <c r="L3282" t="s">
        <v>126</v>
      </c>
      <c r="M3282" s="14" t="b">
        <f t="shared" si="262"/>
        <v>0</v>
      </c>
      <c r="N3282" s="14">
        <f t="shared" si="259"/>
        <v>0</v>
      </c>
      <c r="O3282" s="14">
        <f t="shared" si="260"/>
        <v>52</v>
      </c>
      <c r="P3282" s="14" t="b">
        <f t="shared" si="261"/>
        <v>1</v>
      </c>
      <c r="Q3282" t="b">
        <f t="shared" si="258"/>
        <v>0</v>
      </c>
    </row>
    <row r="3283" spans="1:17" x14ac:dyDescent="0.25">
      <c r="A3283" t="s">
        <v>8208</v>
      </c>
      <c r="B3283" t="s">
        <v>108</v>
      </c>
      <c r="C3283">
        <v>139847</v>
      </c>
      <c r="D3283">
        <v>140554</v>
      </c>
      <c r="E3283" t="s">
        <v>12</v>
      </c>
      <c r="F3283">
        <v>235</v>
      </c>
      <c r="G3283" s="15">
        <v>126463883</v>
      </c>
      <c r="H3283" t="s">
        <v>9</v>
      </c>
      <c r="I3283" t="s">
        <v>8034</v>
      </c>
      <c r="J3283" t="s">
        <v>9</v>
      </c>
      <c r="K3283" t="s">
        <v>8033</v>
      </c>
      <c r="L3283" t="s">
        <v>8032</v>
      </c>
      <c r="M3283" s="14" t="b">
        <f t="shared" si="262"/>
        <v>0</v>
      </c>
      <c r="N3283" s="14">
        <f t="shared" si="259"/>
        <v>0</v>
      </c>
      <c r="O3283" s="14">
        <f t="shared" si="260"/>
        <v>33</v>
      </c>
      <c r="P3283" s="14" t="b">
        <f t="shared" si="261"/>
        <v>1</v>
      </c>
      <c r="Q3283" t="b">
        <f t="shared" si="258"/>
        <v>0</v>
      </c>
    </row>
    <row r="3284" spans="1:17" x14ac:dyDescent="0.25">
      <c r="A3284" t="s">
        <v>8208</v>
      </c>
      <c r="B3284" t="s">
        <v>108</v>
      </c>
      <c r="C3284">
        <v>140554</v>
      </c>
      <c r="D3284">
        <v>142419</v>
      </c>
      <c r="E3284" t="s">
        <v>12</v>
      </c>
      <c r="F3284">
        <v>621</v>
      </c>
      <c r="G3284" s="15">
        <v>126463884</v>
      </c>
      <c r="H3284" t="s">
        <v>9</v>
      </c>
      <c r="I3284" t="s">
        <v>8031</v>
      </c>
      <c r="J3284" t="s">
        <v>9</v>
      </c>
      <c r="K3284" t="s">
        <v>8030</v>
      </c>
      <c r="L3284" t="s">
        <v>126</v>
      </c>
      <c r="M3284" s="14" t="b">
        <f t="shared" si="262"/>
        <v>1</v>
      </c>
      <c r="N3284" s="14">
        <f t="shared" si="259"/>
        <v>0</v>
      </c>
      <c r="O3284" s="14">
        <f t="shared" si="260"/>
        <v>0</v>
      </c>
      <c r="P3284" s="14" t="b">
        <f t="shared" si="261"/>
        <v>1</v>
      </c>
      <c r="Q3284" t="b">
        <f t="shared" si="258"/>
        <v>0</v>
      </c>
    </row>
    <row r="3285" spans="1:17" x14ac:dyDescent="0.25">
      <c r="A3285" t="s">
        <v>8208</v>
      </c>
      <c r="B3285" t="s">
        <v>108</v>
      </c>
      <c r="C3285">
        <v>142383</v>
      </c>
      <c r="D3285">
        <v>143381</v>
      </c>
      <c r="E3285" t="s">
        <v>12</v>
      </c>
      <c r="F3285">
        <v>332</v>
      </c>
      <c r="G3285" s="15">
        <v>126463885</v>
      </c>
      <c r="H3285" t="s">
        <v>9</v>
      </c>
      <c r="I3285" t="s">
        <v>8029</v>
      </c>
      <c r="J3285" t="s">
        <v>9</v>
      </c>
      <c r="K3285" t="s">
        <v>8028</v>
      </c>
      <c r="L3285" t="s">
        <v>126</v>
      </c>
      <c r="M3285" s="14" t="b">
        <f t="shared" si="262"/>
        <v>1</v>
      </c>
      <c r="N3285" s="14">
        <f t="shared" si="259"/>
        <v>0</v>
      </c>
      <c r="O3285" s="14">
        <f t="shared" si="260"/>
        <v>-36</v>
      </c>
      <c r="P3285" s="14" t="b">
        <f t="shared" si="261"/>
        <v>1</v>
      </c>
      <c r="Q3285" t="b">
        <f t="shared" si="258"/>
        <v>0</v>
      </c>
    </row>
    <row r="3286" spans="1:17" x14ac:dyDescent="0.25">
      <c r="A3286" t="s">
        <v>8208</v>
      </c>
      <c r="B3286" t="s">
        <v>108</v>
      </c>
      <c r="C3286">
        <v>143375</v>
      </c>
      <c r="D3286">
        <v>144604</v>
      </c>
      <c r="E3286" t="s">
        <v>12</v>
      </c>
      <c r="F3286">
        <v>409</v>
      </c>
      <c r="G3286" s="15">
        <v>126463886</v>
      </c>
      <c r="H3286" t="s">
        <v>9</v>
      </c>
      <c r="I3286" t="s">
        <v>8027</v>
      </c>
      <c r="J3286" t="s">
        <v>9</v>
      </c>
      <c r="K3286" t="s">
        <v>8026</v>
      </c>
      <c r="L3286" t="s">
        <v>7016</v>
      </c>
      <c r="M3286" s="14" t="b">
        <f t="shared" si="262"/>
        <v>1</v>
      </c>
      <c r="N3286" s="14">
        <f t="shared" si="259"/>
        <v>0</v>
      </c>
      <c r="O3286" s="14">
        <f t="shared" si="260"/>
        <v>-6</v>
      </c>
      <c r="P3286" s="14" t="b">
        <f t="shared" si="261"/>
        <v>1</v>
      </c>
      <c r="Q3286" t="b">
        <f t="shared" si="258"/>
        <v>0</v>
      </c>
    </row>
    <row r="3287" spans="1:17" x14ac:dyDescent="0.25">
      <c r="A3287" t="s">
        <v>8208</v>
      </c>
      <c r="B3287" t="s">
        <v>108</v>
      </c>
      <c r="C3287">
        <v>144597</v>
      </c>
      <c r="D3287">
        <v>145049</v>
      </c>
      <c r="E3287" t="s">
        <v>12</v>
      </c>
      <c r="F3287">
        <v>150</v>
      </c>
      <c r="G3287" s="15">
        <v>126463887</v>
      </c>
      <c r="H3287" t="s">
        <v>9</v>
      </c>
      <c r="I3287" t="s">
        <v>8025</v>
      </c>
      <c r="J3287" t="s">
        <v>9</v>
      </c>
      <c r="K3287" t="s">
        <v>8024</v>
      </c>
      <c r="L3287" t="s">
        <v>126</v>
      </c>
      <c r="M3287" s="14" t="b">
        <f t="shared" si="262"/>
        <v>1</v>
      </c>
      <c r="N3287" s="14">
        <f t="shared" si="259"/>
        <v>0</v>
      </c>
      <c r="O3287" s="14">
        <f t="shared" si="260"/>
        <v>-7</v>
      </c>
      <c r="P3287" s="14" t="b">
        <f t="shared" si="261"/>
        <v>1</v>
      </c>
      <c r="Q3287" t="b">
        <f t="shared" si="258"/>
        <v>0</v>
      </c>
    </row>
    <row r="3288" spans="1:17" x14ac:dyDescent="0.25">
      <c r="A3288" t="s">
        <v>8208</v>
      </c>
      <c r="B3288" t="s">
        <v>108</v>
      </c>
      <c r="C3288">
        <v>145058</v>
      </c>
      <c r="D3288">
        <v>146386</v>
      </c>
      <c r="E3288" t="s">
        <v>12</v>
      </c>
      <c r="F3288">
        <v>442</v>
      </c>
      <c r="G3288" s="15">
        <v>126463888</v>
      </c>
      <c r="H3288" t="s">
        <v>9</v>
      </c>
      <c r="I3288" t="s">
        <v>8023</v>
      </c>
      <c r="J3288" t="s">
        <v>9</v>
      </c>
      <c r="K3288" t="s">
        <v>8022</v>
      </c>
      <c r="L3288" t="s">
        <v>126</v>
      </c>
      <c r="M3288" s="14" t="b">
        <f t="shared" si="262"/>
        <v>0</v>
      </c>
      <c r="N3288" s="14">
        <f t="shared" si="259"/>
        <v>0</v>
      </c>
      <c r="O3288" s="14">
        <f t="shared" si="260"/>
        <v>9</v>
      </c>
      <c r="P3288" s="14" t="b">
        <f t="shared" si="261"/>
        <v>1</v>
      </c>
      <c r="Q3288" t="b">
        <f t="shared" si="258"/>
        <v>0</v>
      </c>
    </row>
    <row r="3289" spans="1:17" x14ac:dyDescent="0.25">
      <c r="A3289" t="s">
        <v>8208</v>
      </c>
      <c r="B3289" t="s">
        <v>108</v>
      </c>
      <c r="C3289">
        <v>146451</v>
      </c>
      <c r="D3289">
        <v>147812</v>
      </c>
      <c r="E3289" t="s">
        <v>12</v>
      </c>
      <c r="F3289">
        <v>453</v>
      </c>
      <c r="G3289" s="15">
        <v>126463889</v>
      </c>
      <c r="H3289" t="s">
        <v>9</v>
      </c>
      <c r="I3289" t="s">
        <v>8021</v>
      </c>
      <c r="J3289" t="s">
        <v>9</v>
      </c>
      <c r="K3289" t="s">
        <v>8020</v>
      </c>
      <c r="L3289" t="s">
        <v>814</v>
      </c>
      <c r="M3289" s="14" t="b">
        <f t="shared" si="262"/>
        <v>0</v>
      </c>
      <c r="N3289" s="14">
        <f t="shared" si="259"/>
        <v>0</v>
      </c>
      <c r="O3289" s="14">
        <f t="shared" si="260"/>
        <v>65</v>
      </c>
      <c r="P3289" s="14" t="b">
        <f t="shared" si="261"/>
        <v>1</v>
      </c>
      <c r="Q3289" t="b">
        <f t="shared" si="258"/>
        <v>0</v>
      </c>
    </row>
    <row r="3290" spans="1:17" x14ac:dyDescent="0.25">
      <c r="A3290" t="s">
        <v>8208</v>
      </c>
      <c r="B3290" t="s">
        <v>108</v>
      </c>
      <c r="C3290">
        <v>147812</v>
      </c>
      <c r="D3290">
        <v>151333</v>
      </c>
      <c r="E3290" t="s">
        <v>12</v>
      </c>
      <c r="F3290">
        <v>1173</v>
      </c>
      <c r="G3290" s="15">
        <v>126463890</v>
      </c>
      <c r="H3290" t="s">
        <v>9</v>
      </c>
      <c r="I3290" t="s">
        <v>8019</v>
      </c>
      <c r="J3290" t="s">
        <v>9</v>
      </c>
      <c r="K3290" t="s">
        <v>8011</v>
      </c>
      <c r="L3290" t="s">
        <v>8018</v>
      </c>
      <c r="M3290" s="14" t="b">
        <f t="shared" si="262"/>
        <v>1</v>
      </c>
      <c r="N3290" s="14">
        <f t="shared" si="259"/>
        <v>0</v>
      </c>
      <c r="O3290" s="14">
        <f t="shared" si="260"/>
        <v>0</v>
      </c>
      <c r="P3290" s="14" t="b">
        <f t="shared" si="261"/>
        <v>1</v>
      </c>
      <c r="Q3290" t="b">
        <f t="shared" si="258"/>
        <v>0</v>
      </c>
    </row>
    <row r="3291" spans="1:17" x14ac:dyDescent="0.25">
      <c r="A3291" t="s">
        <v>8208</v>
      </c>
      <c r="B3291" t="s">
        <v>108</v>
      </c>
      <c r="C3291">
        <v>151323</v>
      </c>
      <c r="D3291">
        <v>151814</v>
      </c>
      <c r="E3291" t="s">
        <v>12</v>
      </c>
      <c r="F3291">
        <v>163</v>
      </c>
      <c r="G3291" s="15">
        <v>126463891</v>
      </c>
      <c r="H3291" t="s">
        <v>9</v>
      </c>
      <c r="I3291" t="s">
        <v>8017</v>
      </c>
      <c r="J3291" t="s">
        <v>9</v>
      </c>
      <c r="K3291" t="s">
        <v>8016</v>
      </c>
      <c r="L3291" t="s">
        <v>126</v>
      </c>
      <c r="M3291" s="14" t="b">
        <f t="shared" si="262"/>
        <v>1</v>
      </c>
      <c r="N3291" s="14">
        <f t="shared" si="259"/>
        <v>0</v>
      </c>
      <c r="O3291" s="14">
        <f t="shared" si="260"/>
        <v>-10</v>
      </c>
      <c r="P3291" s="14" t="b">
        <f t="shared" si="261"/>
        <v>1</v>
      </c>
      <c r="Q3291" t="b">
        <f t="shared" si="258"/>
        <v>0</v>
      </c>
    </row>
    <row r="3292" spans="1:17" x14ac:dyDescent="0.25">
      <c r="A3292" t="s">
        <v>8208</v>
      </c>
      <c r="B3292" t="s">
        <v>108</v>
      </c>
      <c r="C3292">
        <v>151824</v>
      </c>
      <c r="D3292">
        <v>154127</v>
      </c>
      <c r="E3292" t="s">
        <v>9</v>
      </c>
      <c r="F3292">
        <v>767</v>
      </c>
      <c r="G3292" s="15">
        <v>126463892</v>
      </c>
      <c r="H3292" t="s">
        <v>9</v>
      </c>
      <c r="I3292" t="s">
        <v>8015</v>
      </c>
      <c r="J3292" t="s">
        <v>9</v>
      </c>
      <c r="K3292" t="s">
        <v>8014</v>
      </c>
      <c r="L3292" t="s">
        <v>8013</v>
      </c>
      <c r="M3292" s="14" t="b">
        <f t="shared" si="262"/>
        <v>0</v>
      </c>
      <c r="N3292" s="14">
        <f t="shared" si="259"/>
        <v>0</v>
      </c>
      <c r="O3292" s="14">
        <f t="shared" si="260"/>
        <v>10</v>
      </c>
      <c r="P3292" s="14" t="b">
        <f t="shared" si="261"/>
        <v>1</v>
      </c>
      <c r="Q3292" t="b">
        <f t="shared" si="258"/>
        <v>0</v>
      </c>
    </row>
    <row r="3293" spans="1:17" x14ac:dyDescent="0.25">
      <c r="A3293" t="s">
        <v>8208</v>
      </c>
      <c r="B3293" t="s">
        <v>108</v>
      </c>
      <c r="C3293">
        <v>154144</v>
      </c>
      <c r="D3293">
        <v>156552</v>
      </c>
      <c r="E3293" t="s">
        <v>9</v>
      </c>
      <c r="F3293">
        <v>802</v>
      </c>
      <c r="G3293" s="15">
        <v>126463893</v>
      </c>
      <c r="H3293" t="s">
        <v>9</v>
      </c>
      <c r="I3293" t="s">
        <v>8012</v>
      </c>
      <c r="J3293" t="s">
        <v>9</v>
      </c>
      <c r="K3293" t="s">
        <v>8011</v>
      </c>
      <c r="L3293" t="s">
        <v>126</v>
      </c>
      <c r="M3293" s="14" t="b">
        <f t="shared" si="262"/>
        <v>0</v>
      </c>
      <c r="N3293" s="14">
        <f t="shared" si="259"/>
        <v>0</v>
      </c>
      <c r="O3293" s="14">
        <f t="shared" si="260"/>
        <v>17</v>
      </c>
      <c r="P3293" s="14" t="b">
        <f t="shared" si="261"/>
        <v>1</v>
      </c>
      <c r="Q3293" t="b">
        <f t="shared" si="258"/>
        <v>0</v>
      </c>
    </row>
    <row r="3294" spans="1:17" x14ac:dyDescent="0.25">
      <c r="A3294" t="s">
        <v>8208</v>
      </c>
      <c r="B3294" t="s">
        <v>108</v>
      </c>
      <c r="C3294">
        <v>156552</v>
      </c>
      <c r="D3294">
        <v>157400</v>
      </c>
      <c r="E3294" t="s">
        <v>9</v>
      </c>
      <c r="F3294">
        <v>282</v>
      </c>
      <c r="G3294" s="15">
        <v>126463894</v>
      </c>
      <c r="H3294" t="s">
        <v>9</v>
      </c>
      <c r="I3294" t="s">
        <v>8010</v>
      </c>
      <c r="J3294" t="s">
        <v>9</v>
      </c>
      <c r="K3294" t="s">
        <v>9</v>
      </c>
      <c r="L3294" t="s">
        <v>126</v>
      </c>
      <c r="M3294" s="14" t="b">
        <f t="shared" si="262"/>
        <v>1</v>
      </c>
      <c r="N3294" s="14">
        <f t="shared" si="259"/>
        <v>0</v>
      </c>
      <c r="O3294" s="14">
        <f t="shared" si="260"/>
        <v>0</v>
      </c>
      <c r="P3294" s="14" t="b">
        <f t="shared" si="261"/>
        <v>1</v>
      </c>
      <c r="Q3294" t="b">
        <f t="shared" si="258"/>
        <v>0</v>
      </c>
    </row>
    <row r="3295" spans="1:17" x14ac:dyDescent="0.25">
      <c r="A3295" t="s">
        <v>8208</v>
      </c>
      <c r="B3295" t="s">
        <v>108</v>
      </c>
      <c r="C3295">
        <v>157404</v>
      </c>
      <c r="D3295">
        <v>158159</v>
      </c>
      <c r="E3295" t="s">
        <v>9</v>
      </c>
      <c r="F3295">
        <v>251</v>
      </c>
      <c r="G3295" s="15">
        <v>126463895</v>
      </c>
      <c r="H3295" t="s">
        <v>9</v>
      </c>
      <c r="I3295" t="s">
        <v>8009</v>
      </c>
      <c r="J3295" t="s">
        <v>9</v>
      </c>
      <c r="K3295" t="s">
        <v>7013</v>
      </c>
      <c r="L3295" t="s">
        <v>7012</v>
      </c>
      <c r="M3295" s="14" t="b">
        <f t="shared" si="262"/>
        <v>0</v>
      </c>
      <c r="N3295" s="14">
        <f t="shared" si="259"/>
        <v>0</v>
      </c>
      <c r="O3295" s="14">
        <f t="shared" si="260"/>
        <v>4</v>
      </c>
      <c r="P3295" s="14" t="b">
        <f t="shared" si="261"/>
        <v>1</v>
      </c>
      <c r="Q3295" t="b">
        <f t="shared" si="258"/>
        <v>0</v>
      </c>
    </row>
    <row r="3296" spans="1:17" x14ac:dyDescent="0.25">
      <c r="A3296" t="s">
        <v>8208</v>
      </c>
      <c r="B3296" t="s">
        <v>108</v>
      </c>
      <c r="C3296">
        <v>158302</v>
      </c>
      <c r="D3296">
        <v>159066</v>
      </c>
      <c r="E3296" t="s">
        <v>12</v>
      </c>
      <c r="F3296">
        <v>254</v>
      </c>
      <c r="G3296" s="15">
        <v>126463896</v>
      </c>
      <c r="H3296" t="s">
        <v>9</v>
      </c>
      <c r="I3296" t="s">
        <v>8008</v>
      </c>
      <c r="J3296" t="s">
        <v>9</v>
      </c>
      <c r="K3296" t="s">
        <v>815</v>
      </c>
      <c r="L3296" t="s">
        <v>814</v>
      </c>
      <c r="M3296" s="14" t="b">
        <f t="shared" si="262"/>
        <v>0</v>
      </c>
      <c r="N3296" s="14">
        <f t="shared" si="259"/>
        <v>0</v>
      </c>
      <c r="O3296" s="14">
        <f t="shared" si="260"/>
        <v>143</v>
      </c>
      <c r="P3296" s="14" t="b">
        <f t="shared" si="261"/>
        <v>0</v>
      </c>
      <c r="Q3296" t="b">
        <f t="shared" si="258"/>
        <v>0</v>
      </c>
    </row>
    <row r="3297" spans="1:17" x14ac:dyDescent="0.25">
      <c r="A3297" t="s">
        <v>8208</v>
      </c>
      <c r="B3297" t="s">
        <v>108</v>
      </c>
      <c r="C3297">
        <v>159063</v>
      </c>
      <c r="D3297">
        <v>159989</v>
      </c>
      <c r="E3297" t="s">
        <v>9</v>
      </c>
      <c r="F3297">
        <v>308</v>
      </c>
      <c r="G3297" s="15">
        <v>126463897</v>
      </c>
      <c r="H3297" t="s">
        <v>9</v>
      </c>
      <c r="I3297" t="s">
        <v>8007</v>
      </c>
      <c r="J3297" t="s">
        <v>9</v>
      </c>
      <c r="K3297" t="s">
        <v>9</v>
      </c>
      <c r="L3297" t="s">
        <v>126</v>
      </c>
      <c r="M3297" s="14" t="b">
        <f t="shared" si="262"/>
        <v>1</v>
      </c>
      <c r="N3297" s="14">
        <f t="shared" si="259"/>
        <v>0</v>
      </c>
      <c r="O3297" s="14">
        <f t="shared" si="260"/>
        <v>-3</v>
      </c>
      <c r="P3297" s="14" t="b">
        <f t="shared" si="261"/>
        <v>1</v>
      </c>
      <c r="Q3297" t="b">
        <f t="shared" si="258"/>
        <v>1</v>
      </c>
    </row>
    <row r="3298" spans="1:17" x14ac:dyDescent="0.25">
      <c r="A3298" t="s">
        <v>8208</v>
      </c>
      <c r="B3298" t="s">
        <v>108</v>
      </c>
      <c r="C3298">
        <v>159986</v>
      </c>
      <c r="D3298">
        <v>160396</v>
      </c>
      <c r="E3298" t="s">
        <v>9</v>
      </c>
      <c r="F3298">
        <v>136</v>
      </c>
      <c r="G3298" s="15">
        <v>126463898</v>
      </c>
      <c r="H3298" t="s">
        <v>9</v>
      </c>
      <c r="I3298" t="s">
        <v>8006</v>
      </c>
      <c r="J3298" t="s">
        <v>9</v>
      </c>
      <c r="K3298" t="s">
        <v>9</v>
      </c>
      <c r="L3298" t="s">
        <v>126</v>
      </c>
      <c r="M3298" s="14" t="b">
        <f t="shared" si="262"/>
        <v>1</v>
      </c>
      <c r="N3298" s="14">
        <f t="shared" si="259"/>
        <v>0</v>
      </c>
      <c r="O3298" s="14">
        <f t="shared" si="260"/>
        <v>-3</v>
      </c>
      <c r="P3298" s="14" t="b">
        <f t="shared" si="261"/>
        <v>1</v>
      </c>
      <c r="Q3298" t="b">
        <f t="shared" si="258"/>
        <v>0</v>
      </c>
    </row>
    <row r="3299" spans="1:17" x14ac:dyDescent="0.25">
      <c r="A3299" t="s">
        <v>8208</v>
      </c>
      <c r="B3299" t="s">
        <v>108</v>
      </c>
      <c r="C3299">
        <v>160396</v>
      </c>
      <c r="D3299">
        <v>161469</v>
      </c>
      <c r="E3299" t="s">
        <v>9</v>
      </c>
      <c r="F3299">
        <v>357</v>
      </c>
      <c r="G3299" s="15">
        <v>126463899</v>
      </c>
      <c r="H3299" t="s">
        <v>9</v>
      </c>
      <c r="I3299" t="s">
        <v>8005</v>
      </c>
      <c r="J3299" t="s">
        <v>9</v>
      </c>
      <c r="K3299" t="s">
        <v>947</v>
      </c>
      <c r="L3299" t="s">
        <v>8004</v>
      </c>
      <c r="M3299" s="14" t="b">
        <f t="shared" si="262"/>
        <v>1</v>
      </c>
      <c r="N3299" s="14">
        <f t="shared" si="259"/>
        <v>0</v>
      </c>
      <c r="O3299" s="14">
        <f t="shared" si="260"/>
        <v>0</v>
      </c>
      <c r="P3299" s="14" t="b">
        <f t="shared" si="261"/>
        <v>1</v>
      </c>
      <c r="Q3299" t="b">
        <f t="shared" si="258"/>
        <v>0</v>
      </c>
    </row>
    <row r="3300" spans="1:17" x14ac:dyDescent="0.25">
      <c r="A3300" t="s">
        <v>8208</v>
      </c>
      <c r="B3300" t="s">
        <v>108</v>
      </c>
      <c r="C3300">
        <v>161704</v>
      </c>
      <c r="D3300">
        <v>162018</v>
      </c>
      <c r="E3300" t="s">
        <v>12</v>
      </c>
      <c r="F3300">
        <v>104</v>
      </c>
      <c r="G3300" s="15">
        <v>126463900</v>
      </c>
      <c r="H3300" t="s">
        <v>9</v>
      </c>
      <c r="I3300" t="s">
        <v>8003</v>
      </c>
      <c r="J3300" t="s">
        <v>9</v>
      </c>
      <c r="K3300" t="s">
        <v>9</v>
      </c>
      <c r="L3300" t="s">
        <v>126</v>
      </c>
      <c r="M3300" s="14" t="b">
        <f t="shared" si="262"/>
        <v>0</v>
      </c>
      <c r="N3300" s="14">
        <f t="shared" si="259"/>
        <v>0</v>
      </c>
      <c r="O3300" s="14">
        <f t="shared" si="260"/>
        <v>235</v>
      </c>
      <c r="P3300" s="14" t="b">
        <f t="shared" si="261"/>
        <v>0</v>
      </c>
      <c r="Q3300" t="b">
        <f t="shared" si="258"/>
        <v>0</v>
      </c>
    </row>
    <row r="3301" spans="1:17" x14ac:dyDescent="0.25">
      <c r="A3301" t="s">
        <v>8208</v>
      </c>
      <c r="B3301" t="s">
        <v>108</v>
      </c>
      <c r="C3301">
        <v>162028</v>
      </c>
      <c r="D3301">
        <v>164943</v>
      </c>
      <c r="E3301" t="s">
        <v>12</v>
      </c>
      <c r="F3301">
        <v>971</v>
      </c>
      <c r="G3301" s="15">
        <v>126463901</v>
      </c>
      <c r="H3301" t="s">
        <v>9</v>
      </c>
      <c r="I3301" t="s">
        <v>8002</v>
      </c>
      <c r="J3301" t="s">
        <v>9</v>
      </c>
      <c r="K3301" t="s">
        <v>8001</v>
      </c>
      <c r="L3301" t="s">
        <v>8000</v>
      </c>
      <c r="M3301" s="14" t="b">
        <f t="shared" si="262"/>
        <v>0</v>
      </c>
      <c r="N3301" s="14">
        <f t="shared" si="259"/>
        <v>0</v>
      </c>
      <c r="O3301" s="14">
        <f t="shared" si="260"/>
        <v>10</v>
      </c>
      <c r="P3301" s="14" t="b">
        <f t="shared" si="261"/>
        <v>1</v>
      </c>
      <c r="Q3301" t="b">
        <f t="shared" si="258"/>
        <v>1</v>
      </c>
    </row>
    <row r="3302" spans="1:17" x14ac:dyDescent="0.25">
      <c r="A3302" t="s">
        <v>8208</v>
      </c>
      <c r="B3302" t="s">
        <v>108</v>
      </c>
      <c r="C3302">
        <v>164940</v>
      </c>
      <c r="D3302">
        <v>165398</v>
      </c>
      <c r="E3302" t="s">
        <v>12</v>
      </c>
      <c r="F3302">
        <v>152</v>
      </c>
      <c r="G3302" s="15">
        <v>126463902</v>
      </c>
      <c r="H3302" t="s">
        <v>9</v>
      </c>
      <c r="I3302" t="s">
        <v>7999</v>
      </c>
      <c r="J3302" t="s">
        <v>9</v>
      </c>
      <c r="K3302" t="s">
        <v>9</v>
      </c>
      <c r="L3302" t="s">
        <v>126</v>
      </c>
      <c r="M3302" s="14" t="b">
        <f t="shared" si="262"/>
        <v>1</v>
      </c>
      <c r="N3302" s="14">
        <f t="shared" si="259"/>
        <v>0</v>
      </c>
      <c r="O3302" s="14">
        <f t="shared" si="260"/>
        <v>-3</v>
      </c>
      <c r="P3302" s="14" t="b">
        <f t="shared" si="261"/>
        <v>1</v>
      </c>
      <c r="Q3302" t="b">
        <f t="shared" si="258"/>
        <v>0</v>
      </c>
    </row>
    <row r="3303" spans="1:17" x14ac:dyDescent="0.25">
      <c r="A3303" t="s">
        <v>8208</v>
      </c>
      <c r="B3303" t="s">
        <v>108</v>
      </c>
      <c r="C3303">
        <v>165400</v>
      </c>
      <c r="D3303">
        <v>167568</v>
      </c>
      <c r="E3303" t="s">
        <v>12</v>
      </c>
      <c r="F3303">
        <v>722</v>
      </c>
      <c r="G3303" s="15">
        <v>126463903</v>
      </c>
      <c r="H3303" t="s">
        <v>9</v>
      </c>
      <c r="I3303" t="s">
        <v>7998</v>
      </c>
      <c r="J3303" t="s">
        <v>9</v>
      </c>
      <c r="K3303" t="s">
        <v>5162</v>
      </c>
      <c r="L3303" t="s">
        <v>2807</v>
      </c>
      <c r="M3303" s="14" t="b">
        <f t="shared" si="262"/>
        <v>0</v>
      </c>
      <c r="N3303" s="14">
        <f t="shared" si="259"/>
        <v>0</v>
      </c>
      <c r="O3303" s="14">
        <f t="shared" si="260"/>
        <v>2</v>
      </c>
      <c r="P3303" s="14" t="b">
        <f t="shared" si="261"/>
        <v>1</v>
      </c>
      <c r="Q3303" t="b">
        <f t="shared" si="258"/>
        <v>0</v>
      </c>
    </row>
    <row r="3304" spans="1:17" x14ac:dyDescent="0.25">
      <c r="A3304" t="s">
        <v>8208</v>
      </c>
      <c r="B3304" t="s">
        <v>108</v>
      </c>
      <c r="C3304">
        <v>167590</v>
      </c>
      <c r="D3304">
        <v>168831</v>
      </c>
      <c r="E3304" t="s">
        <v>9</v>
      </c>
      <c r="F3304">
        <v>413</v>
      </c>
      <c r="G3304" s="15">
        <v>126463904</v>
      </c>
      <c r="H3304" t="s">
        <v>9</v>
      </c>
      <c r="I3304" t="s">
        <v>7997</v>
      </c>
      <c r="J3304" t="s">
        <v>9</v>
      </c>
      <c r="K3304" t="s">
        <v>7996</v>
      </c>
      <c r="L3304" t="s">
        <v>1049</v>
      </c>
      <c r="M3304" s="14" t="b">
        <f t="shared" si="262"/>
        <v>0</v>
      </c>
      <c r="N3304" s="14">
        <f t="shared" si="259"/>
        <v>0</v>
      </c>
      <c r="O3304" s="14">
        <f t="shared" si="260"/>
        <v>22</v>
      </c>
      <c r="P3304" s="14" t="b">
        <f t="shared" si="261"/>
        <v>1</v>
      </c>
      <c r="Q3304" t="b">
        <f t="shared" si="258"/>
        <v>0</v>
      </c>
    </row>
    <row r="3305" spans="1:17" x14ac:dyDescent="0.25">
      <c r="A3305" t="s">
        <v>8208</v>
      </c>
      <c r="B3305" t="s">
        <v>108</v>
      </c>
      <c r="C3305">
        <v>168895</v>
      </c>
      <c r="D3305">
        <v>169911</v>
      </c>
      <c r="E3305" t="s">
        <v>9</v>
      </c>
      <c r="F3305">
        <v>338</v>
      </c>
      <c r="G3305" s="15">
        <v>126463905</v>
      </c>
      <c r="H3305" t="s">
        <v>9</v>
      </c>
      <c r="I3305" t="s">
        <v>7995</v>
      </c>
      <c r="J3305" t="s">
        <v>9</v>
      </c>
      <c r="K3305" t="s">
        <v>605</v>
      </c>
      <c r="L3305" t="s">
        <v>7994</v>
      </c>
      <c r="M3305" s="14" t="b">
        <f t="shared" si="262"/>
        <v>0</v>
      </c>
      <c r="N3305" s="14">
        <f t="shared" si="259"/>
        <v>0</v>
      </c>
      <c r="O3305" s="14">
        <f t="shared" si="260"/>
        <v>64</v>
      </c>
      <c r="P3305" s="14" t="b">
        <f t="shared" si="261"/>
        <v>1</v>
      </c>
      <c r="Q3305" t="b">
        <f t="shared" si="258"/>
        <v>0</v>
      </c>
    </row>
    <row r="3306" spans="1:17" x14ac:dyDescent="0.25">
      <c r="A3306" t="s">
        <v>8208</v>
      </c>
      <c r="B3306" t="s">
        <v>108</v>
      </c>
      <c r="C3306">
        <v>169946</v>
      </c>
      <c r="D3306">
        <v>170929</v>
      </c>
      <c r="E3306" t="s">
        <v>9</v>
      </c>
      <c r="F3306">
        <v>327</v>
      </c>
      <c r="G3306" s="15">
        <v>126463906</v>
      </c>
      <c r="H3306" t="s">
        <v>9</v>
      </c>
      <c r="I3306" t="s">
        <v>7993</v>
      </c>
      <c r="J3306" t="s">
        <v>9</v>
      </c>
      <c r="K3306" t="s">
        <v>607</v>
      </c>
      <c r="L3306" t="s">
        <v>506</v>
      </c>
      <c r="M3306" s="14" t="b">
        <f t="shared" si="262"/>
        <v>0</v>
      </c>
      <c r="N3306" s="14">
        <f t="shared" si="259"/>
        <v>0</v>
      </c>
      <c r="O3306" s="14">
        <f t="shared" si="260"/>
        <v>35</v>
      </c>
      <c r="P3306" s="14" t="b">
        <f t="shared" si="261"/>
        <v>1</v>
      </c>
      <c r="Q3306" t="b">
        <f t="shared" si="258"/>
        <v>0</v>
      </c>
    </row>
    <row r="3307" spans="1:17" x14ac:dyDescent="0.25">
      <c r="A3307" t="s">
        <v>8208</v>
      </c>
      <c r="B3307" t="s">
        <v>108</v>
      </c>
      <c r="C3307">
        <v>170926</v>
      </c>
      <c r="D3307">
        <v>171936</v>
      </c>
      <c r="E3307" t="s">
        <v>9</v>
      </c>
      <c r="F3307">
        <v>336</v>
      </c>
      <c r="G3307" s="15">
        <v>126463907</v>
      </c>
      <c r="H3307" t="s">
        <v>9</v>
      </c>
      <c r="I3307" t="s">
        <v>7992</v>
      </c>
      <c r="J3307" t="s">
        <v>9</v>
      </c>
      <c r="K3307" t="s">
        <v>607</v>
      </c>
      <c r="L3307" t="s">
        <v>506</v>
      </c>
      <c r="M3307" s="14" t="b">
        <f t="shared" si="262"/>
        <v>1</v>
      </c>
      <c r="N3307" s="14">
        <f t="shared" si="259"/>
        <v>0</v>
      </c>
      <c r="O3307" s="14">
        <f t="shared" si="260"/>
        <v>-3</v>
      </c>
      <c r="P3307" s="14" t="b">
        <f t="shared" si="261"/>
        <v>1</v>
      </c>
      <c r="Q3307" t="b">
        <f t="shared" si="258"/>
        <v>0</v>
      </c>
    </row>
    <row r="3308" spans="1:17" x14ac:dyDescent="0.25">
      <c r="A3308" t="s">
        <v>8208</v>
      </c>
      <c r="B3308" t="s">
        <v>108</v>
      </c>
      <c r="C3308">
        <v>171929</v>
      </c>
      <c r="D3308">
        <v>173404</v>
      </c>
      <c r="E3308" t="s">
        <v>9</v>
      </c>
      <c r="F3308">
        <v>491</v>
      </c>
      <c r="G3308" s="15">
        <v>126463908</v>
      </c>
      <c r="H3308" t="s">
        <v>9</v>
      </c>
      <c r="I3308" t="s">
        <v>7991</v>
      </c>
      <c r="J3308" t="s">
        <v>9</v>
      </c>
      <c r="K3308" t="s">
        <v>609</v>
      </c>
      <c r="L3308" t="s">
        <v>511</v>
      </c>
      <c r="M3308" s="14" t="b">
        <f t="shared" si="262"/>
        <v>1</v>
      </c>
      <c r="N3308" s="14">
        <f t="shared" si="259"/>
        <v>0</v>
      </c>
      <c r="O3308" s="14">
        <f t="shared" si="260"/>
        <v>-7</v>
      </c>
      <c r="P3308" s="14" t="b">
        <f t="shared" si="261"/>
        <v>1</v>
      </c>
      <c r="Q3308" t="b">
        <f t="shared" si="258"/>
        <v>0</v>
      </c>
    </row>
    <row r="3309" spans="1:17" x14ac:dyDescent="0.25">
      <c r="A3309" t="s">
        <v>8208</v>
      </c>
      <c r="B3309" t="s">
        <v>108</v>
      </c>
      <c r="C3309">
        <v>173620</v>
      </c>
      <c r="D3309">
        <v>174558</v>
      </c>
      <c r="E3309" t="s">
        <v>12</v>
      </c>
      <c r="F3309">
        <v>312</v>
      </c>
      <c r="G3309" s="15">
        <v>126463909</v>
      </c>
      <c r="H3309" t="s">
        <v>9</v>
      </c>
      <c r="I3309" t="s">
        <v>7990</v>
      </c>
      <c r="J3309" t="s">
        <v>9</v>
      </c>
      <c r="K3309" t="s">
        <v>3248</v>
      </c>
      <c r="L3309" t="s">
        <v>2489</v>
      </c>
      <c r="M3309" s="14" t="b">
        <f t="shared" si="262"/>
        <v>0</v>
      </c>
      <c r="N3309" s="14">
        <f t="shared" si="259"/>
        <v>0</v>
      </c>
      <c r="O3309" s="14">
        <f t="shared" si="260"/>
        <v>216</v>
      </c>
      <c r="P3309" s="14" t="b">
        <f t="shared" si="261"/>
        <v>0</v>
      </c>
      <c r="Q3309" t="b">
        <f t="shared" si="258"/>
        <v>0</v>
      </c>
    </row>
    <row r="3310" spans="1:17" x14ac:dyDescent="0.25">
      <c r="A3310" t="s">
        <v>8208</v>
      </c>
      <c r="B3310" t="s">
        <v>108</v>
      </c>
      <c r="C3310">
        <v>174562</v>
      </c>
      <c r="D3310">
        <v>176091</v>
      </c>
      <c r="E3310" t="s">
        <v>12</v>
      </c>
      <c r="F3310">
        <v>509</v>
      </c>
      <c r="G3310" s="15">
        <v>126463910</v>
      </c>
      <c r="H3310" t="s">
        <v>9</v>
      </c>
      <c r="I3310" t="s">
        <v>7989</v>
      </c>
      <c r="J3310" t="s">
        <v>9</v>
      </c>
      <c r="K3310" t="s">
        <v>793</v>
      </c>
      <c r="L3310" t="s">
        <v>7988</v>
      </c>
      <c r="M3310" s="14" t="b">
        <f t="shared" si="262"/>
        <v>0</v>
      </c>
      <c r="N3310" s="14">
        <f t="shared" si="259"/>
        <v>0</v>
      </c>
      <c r="O3310" s="14">
        <f t="shared" si="260"/>
        <v>4</v>
      </c>
      <c r="P3310" s="14" t="b">
        <f t="shared" si="261"/>
        <v>1</v>
      </c>
      <c r="Q3310" t="b">
        <f t="shared" si="258"/>
        <v>1</v>
      </c>
    </row>
    <row r="3311" spans="1:17" x14ac:dyDescent="0.25">
      <c r="A3311" t="s">
        <v>8208</v>
      </c>
      <c r="B3311" t="s">
        <v>108</v>
      </c>
      <c r="C3311">
        <v>176121</v>
      </c>
      <c r="D3311">
        <v>176429</v>
      </c>
      <c r="E3311" t="s">
        <v>12</v>
      </c>
      <c r="F3311">
        <v>102</v>
      </c>
      <c r="G3311" s="15">
        <v>126463911</v>
      </c>
      <c r="H3311" t="s">
        <v>9</v>
      </c>
      <c r="I3311" t="s">
        <v>7987</v>
      </c>
      <c r="J3311" t="s">
        <v>9</v>
      </c>
      <c r="K3311" t="s">
        <v>7986</v>
      </c>
      <c r="L3311" t="s">
        <v>1656</v>
      </c>
      <c r="M3311" s="14" t="b">
        <f t="shared" si="262"/>
        <v>0</v>
      </c>
      <c r="N3311" s="14">
        <f t="shared" si="259"/>
        <v>0</v>
      </c>
      <c r="O3311" s="14">
        <f t="shared" si="260"/>
        <v>30</v>
      </c>
      <c r="P3311" s="14" t="b">
        <f t="shared" si="261"/>
        <v>1</v>
      </c>
      <c r="Q3311" t="b">
        <f t="shared" si="258"/>
        <v>0</v>
      </c>
    </row>
    <row r="3312" spans="1:17" x14ac:dyDescent="0.25">
      <c r="A3312" t="s">
        <v>8208</v>
      </c>
      <c r="B3312" t="s">
        <v>108</v>
      </c>
      <c r="C3312">
        <v>176855</v>
      </c>
      <c r="D3312">
        <v>178177</v>
      </c>
      <c r="E3312" t="s">
        <v>12</v>
      </c>
      <c r="F3312">
        <v>440</v>
      </c>
      <c r="G3312" s="15">
        <v>126463912</v>
      </c>
      <c r="H3312" t="s">
        <v>9</v>
      </c>
      <c r="I3312" t="s">
        <v>7985</v>
      </c>
      <c r="J3312" t="s">
        <v>9</v>
      </c>
      <c r="K3312" t="s">
        <v>6806</v>
      </c>
      <c r="L3312" t="s">
        <v>6805</v>
      </c>
      <c r="M3312" s="14" t="b">
        <f t="shared" si="262"/>
        <v>0</v>
      </c>
      <c r="N3312" s="14">
        <f t="shared" si="259"/>
        <v>0</v>
      </c>
      <c r="O3312" s="14">
        <f t="shared" si="260"/>
        <v>426</v>
      </c>
      <c r="P3312" s="14" t="b">
        <f t="shared" si="261"/>
        <v>0</v>
      </c>
      <c r="Q3312" t="b">
        <f t="shared" si="258"/>
        <v>0</v>
      </c>
    </row>
    <row r="3313" spans="1:17" x14ac:dyDescent="0.25">
      <c r="A3313" t="s">
        <v>8208</v>
      </c>
      <c r="B3313" t="s">
        <v>108</v>
      </c>
      <c r="C3313">
        <v>178385</v>
      </c>
      <c r="D3313">
        <v>178993</v>
      </c>
      <c r="E3313" t="s">
        <v>9</v>
      </c>
      <c r="F3313">
        <v>202</v>
      </c>
      <c r="G3313" s="15">
        <v>126463913</v>
      </c>
      <c r="H3313" t="s">
        <v>9</v>
      </c>
      <c r="I3313" t="s">
        <v>7984</v>
      </c>
      <c r="J3313" t="s">
        <v>9</v>
      </c>
      <c r="K3313" t="s">
        <v>2361</v>
      </c>
      <c r="L3313" t="s">
        <v>167</v>
      </c>
      <c r="M3313" s="14" t="b">
        <f t="shared" si="262"/>
        <v>0</v>
      </c>
      <c r="N3313" s="14">
        <f t="shared" si="259"/>
        <v>0</v>
      </c>
      <c r="O3313" s="14">
        <f t="shared" si="260"/>
        <v>208</v>
      </c>
      <c r="P3313" s="14" t="b">
        <f t="shared" si="261"/>
        <v>0</v>
      </c>
      <c r="Q3313" t="b">
        <f t="shared" si="258"/>
        <v>0</v>
      </c>
    </row>
    <row r="3314" spans="1:17" x14ac:dyDescent="0.25">
      <c r="A3314" t="s">
        <v>8208</v>
      </c>
      <c r="B3314" t="s">
        <v>108</v>
      </c>
      <c r="C3314">
        <v>179127</v>
      </c>
      <c r="D3314">
        <v>179480</v>
      </c>
      <c r="E3314" t="s">
        <v>12</v>
      </c>
      <c r="F3314">
        <v>117</v>
      </c>
      <c r="G3314" s="15">
        <v>126463914</v>
      </c>
      <c r="H3314" t="s">
        <v>9</v>
      </c>
      <c r="I3314" t="s">
        <v>7983</v>
      </c>
      <c r="J3314" t="s">
        <v>9</v>
      </c>
      <c r="K3314" t="s">
        <v>7982</v>
      </c>
      <c r="L3314" t="s">
        <v>126</v>
      </c>
      <c r="M3314" s="14" t="b">
        <f t="shared" si="262"/>
        <v>0</v>
      </c>
      <c r="N3314" s="14">
        <f t="shared" si="259"/>
        <v>0</v>
      </c>
      <c r="O3314" s="14">
        <f t="shared" si="260"/>
        <v>134</v>
      </c>
      <c r="P3314" s="14" t="b">
        <f t="shared" si="261"/>
        <v>0</v>
      </c>
      <c r="Q3314" t="b">
        <f t="shared" si="258"/>
        <v>0</v>
      </c>
    </row>
    <row r="3315" spans="1:17" x14ac:dyDescent="0.25">
      <c r="A3315" t="s">
        <v>8208</v>
      </c>
      <c r="B3315" t="s">
        <v>108</v>
      </c>
      <c r="C3315">
        <v>179480</v>
      </c>
      <c r="D3315">
        <v>180142</v>
      </c>
      <c r="E3315" t="s">
        <v>12</v>
      </c>
      <c r="F3315">
        <v>220</v>
      </c>
      <c r="G3315" s="15">
        <v>126463915</v>
      </c>
      <c r="H3315" t="s">
        <v>9</v>
      </c>
      <c r="I3315" t="s">
        <v>7981</v>
      </c>
      <c r="J3315" t="s">
        <v>9</v>
      </c>
      <c r="K3315" t="s">
        <v>563</v>
      </c>
      <c r="L3315" t="s">
        <v>562</v>
      </c>
      <c r="M3315" s="14" t="b">
        <f t="shared" si="262"/>
        <v>1</v>
      </c>
      <c r="N3315" s="14">
        <f t="shared" si="259"/>
        <v>0</v>
      </c>
      <c r="O3315" s="14">
        <f t="shared" si="260"/>
        <v>0</v>
      </c>
      <c r="P3315" s="14" t="b">
        <f t="shared" si="261"/>
        <v>1</v>
      </c>
      <c r="Q3315" t="b">
        <f t="shared" si="258"/>
        <v>1</v>
      </c>
    </row>
    <row r="3316" spans="1:17" x14ac:dyDescent="0.25">
      <c r="A3316" t="s">
        <v>8208</v>
      </c>
      <c r="B3316" t="s">
        <v>108</v>
      </c>
      <c r="C3316">
        <v>180139</v>
      </c>
      <c r="D3316">
        <v>181482</v>
      </c>
      <c r="E3316" t="s">
        <v>12</v>
      </c>
      <c r="F3316">
        <v>447</v>
      </c>
      <c r="G3316" s="15">
        <v>126463916</v>
      </c>
      <c r="H3316" t="s">
        <v>9</v>
      </c>
      <c r="I3316" t="s">
        <v>7980</v>
      </c>
      <c r="J3316" t="s">
        <v>9</v>
      </c>
      <c r="K3316" t="s">
        <v>461</v>
      </c>
      <c r="L3316" t="s">
        <v>1101</v>
      </c>
      <c r="M3316" s="14" t="b">
        <f t="shared" si="262"/>
        <v>1</v>
      </c>
      <c r="N3316" s="14">
        <f t="shared" si="259"/>
        <v>0</v>
      </c>
      <c r="O3316" s="14">
        <f t="shared" si="260"/>
        <v>-3</v>
      </c>
      <c r="P3316" s="14" t="b">
        <f t="shared" si="261"/>
        <v>1</v>
      </c>
      <c r="Q3316" t="b">
        <f t="shared" si="258"/>
        <v>0</v>
      </c>
    </row>
    <row r="3317" spans="1:17" x14ac:dyDescent="0.25">
      <c r="A3317" t="s">
        <v>8208</v>
      </c>
      <c r="B3317" t="s">
        <v>108</v>
      </c>
      <c r="C3317">
        <v>182060</v>
      </c>
      <c r="D3317">
        <v>183037</v>
      </c>
      <c r="E3317" t="s">
        <v>12</v>
      </c>
      <c r="F3317">
        <v>325</v>
      </c>
      <c r="G3317" s="15">
        <v>126463917</v>
      </c>
      <c r="H3317" t="s">
        <v>9</v>
      </c>
      <c r="I3317" t="s">
        <v>7979</v>
      </c>
      <c r="J3317" t="s">
        <v>9</v>
      </c>
      <c r="K3317" t="s">
        <v>2577</v>
      </c>
      <c r="L3317" t="s">
        <v>2576</v>
      </c>
      <c r="M3317" s="14" t="b">
        <f t="shared" si="262"/>
        <v>0</v>
      </c>
      <c r="N3317" s="14">
        <f t="shared" si="259"/>
        <v>0</v>
      </c>
      <c r="O3317" s="14">
        <f t="shared" si="260"/>
        <v>578</v>
      </c>
      <c r="P3317" s="14" t="b">
        <f t="shared" si="261"/>
        <v>0</v>
      </c>
      <c r="Q3317" t="b">
        <f t="shared" si="258"/>
        <v>0</v>
      </c>
    </row>
    <row r="3318" spans="1:17" x14ac:dyDescent="0.25">
      <c r="A3318" t="s">
        <v>8208</v>
      </c>
      <c r="B3318" t="s">
        <v>108</v>
      </c>
      <c r="C3318">
        <v>183130</v>
      </c>
      <c r="D3318">
        <v>184134</v>
      </c>
      <c r="E3318" t="s">
        <v>9</v>
      </c>
      <c r="F3318">
        <v>334</v>
      </c>
      <c r="G3318" s="15">
        <v>126463918</v>
      </c>
      <c r="H3318" t="s">
        <v>9</v>
      </c>
      <c r="I3318" t="s">
        <v>7978</v>
      </c>
      <c r="J3318" t="s">
        <v>9</v>
      </c>
      <c r="K3318" t="s">
        <v>3555</v>
      </c>
      <c r="L3318" t="s">
        <v>209</v>
      </c>
      <c r="M3318" s="14" t="b">
        <f t="shared" si="262"/>
        <v>0</v>
      </c>
      <c r="N3318" s="14">
        <f t="shared" si="259"/>
        <v>0</v>
      </c>
      <c r="O3318" s="14">
        <f t="shared" si="260"/>
        <v>93</v>
      </c>
      <c r="P3318" s="14" t="b">
        <f t="shared" si="261"/>
        <v>1</v>
      </c>
      <c r="Q3318" t="b">
        <f t="shared" si="258"/>
        <v>1</v>
      </c>
    </row>
    <row r="3319" spans="1:17" x14ac:dyDescent="0.25">
      <c r="A3319" t="s">
        <v>8208</v>
      </c>
      <c r="B3319" t="s">
        <v>108</v>
      </c>
      <c r="C3319">
        <v>184269</v>
      </c>
      <c r="D3319">
        <v>185306</v>
      </c>
      <c r="E3319" t="s">
        <v>12</v>
      </c>
      <c r="F3319">
        <v>345</v>
      </c>
      <c r="G3319" s="15">
        <v>126463919</v>
      </c>
      <c r="H3319" t="s">
        <v>9</v>
      </c>
      <c r="I3319" t="s">
        <v>7977</v>
      </c>
      <c r="J3319" t="s">
        <v>9</v>
      </c>
      <c r="K3319" t="s">
        <v>3111</v>
      </c>
      <c r="L3319" t="s">
        <v>272</v>
      </c>
      <c r="M3319" s="14" t="b">
        <f t="shared" si="262"/>
        <v>0</v>
      </c>
      <c r="N3319" s="14">
        <f t="shared" si="259"/>
        <v>0</v>
      </c>
      <c r="O3319" s="14">
        <f t="shared" si="260"/>
        <v>135</v>
      </c>
      <c r="P3319" s="14" t="b">
        <f t="shared" si="261"/>
        <v>0</v>
      </c>
      <c r="Q3319" t="b">
        <f t="shared" si="258"/>
        <v>0</v>
      </c>
    </row>
    <row r="3320" spans="1:17" x14ac:dyDescent="0.25">
      <c r="A3320" t="s">
        <v>8208</v>
      </c>
      <c r="B3320" t="s">
        <v>108</v>
      </c>
      <c r="C3320">
        <v>185313</v>
      </c>
      <c r="D3320">
        <v>186302</v>
      </c>
      <c r="E3320" t="s">
        <v>12</v>
      </c>
      <c r="F3320">
        <v>329</v>
      </c>
      <c r="G3320" s="15">
        <v>126463920</v>
      </c>
      <c r="H3320" t="s">
        <v>9</v>
      </c>
      <c r="I3320" t="s">
        <v>7976</v>
      </c>
      <c r="J3320" t="s">
        <v>9</v>
      </c>
      <c r="K3320" t="s">
        <v>2724</v>
      </c>
      <c r="L3320" t="s">
        <v>511</v>
      </c>
      <c r="M3320" s="14" t="b">
        <f t="shared" si="262"/>
        <v>0</v>
      </c>
      <c r="N3320" s="14">
        <f t="shared" si="259"/>
        <v>0</v>
      </c>
      <c r="O3320" s="14">
        <f t="shared" si="260"/>
        <v>7</v>
      </c>
      <c r="P3320" s="14" t="b">
        <f t="shared" si="261"/>
        <v>1</v>
      </c>
      <c r="Q3320" t="b">
        <f t="shared" si="258"/>
        <v>1</v>
      </c>
    </row>
    <row r="3321" spans="1:17" x14ac:dyDescent="0.25">
      <c r="A3321" t="s">
        <v>8208</v>
      </c>
      <c r="B3321" t="s">
        <v>108</v>
      </c>
      <c r="C3321">
        <v>186307</v>
      </c>
      <c r="D3321">
        <v>187155</v>
      </c>
      <c r="E3321" t="s">
        <v>12</v>
      </c>
      <c r="F3321">
        <v>282</v>
      </c>
      <c r="G3321" s="15">
        <v>126463921</v>
      </c>
      <c r="H3321" t="s">
        <v>9</v>
      </c>
      <c r="I3321" t="s">
        <v>7975</v>
      </c>
      <c r="J3321" t="s">
        <v>9</v>
      </c>
      <c r="K3321" t="s">
        <v>3389</v>
      </c>
      <c r="L3321" t="s">
        <v>275</v>
      </c>
      <c r="M3321" s="14" t="b">
        <f t="shared" si="262"/>
        <v>0</v>
      </c>
      <c r="N3321" s="14">
        <f t="shared" si="259"/>
        <v>0</v>
      </c>
      <c r="O3321" s="14">
        <f t="shared" si="260"/>
        <v>5</v>
      </c>
      <c r="P3321" s="14" t="b">
        <f t="shared" si="261"/>
        <v>1</v>
      </c>
      <c r="Q3321" t="b">
        <f t="shared" si="258"/>
        <v>0</v>
      </c>
    </row>
    <row r="3322" spans="1:17" x14ac:dyDescent="0.25">
      <c r="A3322" t="s">
        <v>8208</v>
      </c>
      <c r="B3322" t="s">
        <v>108</v>
      </c>
      <c r="C3322">
        <v>187157</v>
      </c>
      <c r="D3322">
        <v>187942</v>
      </c>
      <c r="E3322" t="s">
        <v>12</v>
      </c>
      <c r="F3322">
        <v>261</v>
      </c>
      <c r="G3322" s="15">
        <v>126463922</v>
      </c>
      <c r="H3322" t="s">
        <v>9</v>
      </c>
      <c r="I3322" t="s">
        <v>7974</v>
      </c>
      <c r="J3322" t="s">
        <v>9</v>
      </c>
      <c r="K3322" t="s">
        <v>2726</v>
      </c>
      <c r="L3322" t="s">
        <v>275</v>
      </c>
      <c r="M3322" s="14" t="b">
        <f t="shared" si="262"/>
        <v>0</v>
      </c>
      <c r="N3322" s="14">
        <f t="shared" si="259"/>
        <v>0</v>
      </c>
      <c r="O3322" s="14">
        <f t="shared" si="260"/>
        <v>2</v>
      </c>
      <c r="P3322" s="14" t="b">
        <f t="shared" si="261"/>
        <v>1</v>
      </c>
      <c r="Q3322" t="b">
        <f t="shared" si="258"/>
        <v>0</v>
      </c>
    </row>
    <row r="3323" spans="1:17" x14ac:dyDescent="0.25">
      <c r="A3323" t="s">
        <v>8208</v>
      </c>
      <c r="B3323" t="s">
        <v>108</v>
      </c>
      <c r="C3323">
        <v>187985</v>
      </c>
      <c r="D3323">
        <v>188998</v>
      </c>
      <c r="E3323" t="s">
        <v>12</v>
      </c>
      <c r="F3323">
        <v>337</v>
      </c>
      <c r="G3323" s="15">
        <v>126463923</v>
      </c>
      <c r="H3323" t="s">
        <v>9</v>
      </c>
      <c r="I3323" t="s">
        <v>7973</v>
      </c>
      <c r="J3323" t="s">
        <v>9</v>
      </c>
      <c r="K3323" t="s">
        <v>7972</v>
      </c>
      <c r="L3323" t="s">
        <v>7971</v>
      </c>
      <c r="M3323" s="14" t="b">
        <f t="shared" si="262"/>
        <v>0</v>
      </c>
      <c r="N3323" s="14">
        <f t="shared" si="259"/>
        <v>0</v>
      </c>
      <c r="O3323" s="14">
        <f t="shared" si="260"/>
        <v>43</v>
      </c>
      <c r="P3323" s="14" t="b">
        <f t="shared" si="261"/>
        <v>1</v>
      </c>
      <c r="Q3323" t="b">
        <f t="shared" si="258"/>
        <v>0</v>
      </c>
    </row>
    <row r="3324" spans="1:17" x14ac:dyDescent="0.25">
      <c r="A3324" t="s">
        <v>8208</v>
      </c>
      <c r="B3324" t="s">
        <v>108</v>
      </c>
      <c r="C3324">
        <v>189293</v>
      </c>
      <c r="D3324">
        <v>190915</v>
      </c>
      <c r="E3324" t="s">
        <v>9</v>
      </c>
      <c r="F3324">
        <v>540</v>
      </c>
      <c r="G3324" s="15">
        <v>126463924</v>
      </c>
      <c r="H3324" t="s">
        <v>9</v>
      </c>
      <c r="I3324" t="s">
        <v>7970</v>
      </c>
      <c r="J3324" t="s">
        <v>9</v>
      </c>
      <c r="K3324" t="s">
        <v>4026</v>
      </c>
      <c r="L3324" t="s">
        <v>511</v>
      </c>
      <c r="M3324" s="14" t="b">
        <f t="shared" si="262"/>
        <v>0</v>
      </c>
      <c r="N3324" s="14">
        <f t="shared" si="259"/>
        <v>0</v>
      </c>
      <c r="O3324" s="14">
        <f t="shared" si="260"/>
        <v>295</v>
      </c>
      <c r="P3324" s="14" t="b">
        <f t="shared" si="261"/>
        <v>0</v>
      </c>
      <c r="Q3324" t="b">
        <f t="shared" si="258"/>
        <v>0</v>
      </c>
    </row>
    <row r="3325" spans="1:17" x14ac:dyDescent="0.25">
      <c r="A3325" t="s">
        <v>8208</v>
      </c>
      <c r="B3325" t="s">
        <v>108</v>
      </c>
      <c r="C3325">
        <v>190919</v>
      </c>
      <c r="D3325">
        <v>191797</v>
      </c>
      <c r="E3325" t="s">
        <v>9</v>
      </c>
      <c r="F3325">
        <v>292</v>
      </c>
      <c r="G3325" s="15">
        <v>126463925</v>
      </c>
      <c r="H3325" t="s">
        <v>9</v>
      </c>
      <c r="I3325" t="s">
        <v>7969</v>
      </c>
      <c r="J3325" t="s">
        <v>9</v>
      </c>
      <c r="K3325" t="s">
        <v>277</v>
      </c>
      <c r="L3325" t="s">
        <v>1378</v>
      </c>
      <c r="M3325" s="14" t="b">
        <f t="shared" si="262"/>
        <v>0</v>
      </c>
      <c r="N3325" s="14">
        <f t="shared" si="259"/>
        <v>0</v>
      </c>
      <c r="O3325" s="14">
        <f t="shared" si="260"/>
        <v>4</v>
      </c>
      <c r="P3325" s="14" t="b">
        <f t="shared" si="261"/>
        <v>1</v>
      </c>
      <c r="Q3325" t="b">
        <f t="shared" si="258"/>
        <v>1</v>
      </c>
    </row>
    <row r="3326" spans="1:17" x14ac:dyDescent="0.25">
      <c r="A3326" t="s">
        <v>8208</v>
      </c>
      <c r="B3326" t="s">
        <v>108</v>
      </c>
      <c r="C3326">
        <v>191808</v>
      </c>
      <c r="D3326">
        <v>192773</v>
      </c>
      <c r="E3326" t="s">
        <v>9</v>
      </c>
      <c r="F3326">
        <v>321</v>
      </c>
      <c r="G3326" s="15">
        <v>126463926</v>
      </c>
      <c r="H3326" t="s">
        <v>9</v>
      </c>
      <c r="I3326" t="s">
        <v>7968</v>
      </c>
      <c r="J3326" t="s">
        <v>9</v>
      </c>
      <c r="K3326" t="s">
        <v>274</v>
      </c>
      <c r="L3326" t="s">
        <v>275</v>
      </c>
      <c r="M3326" s="14" t="b">
        <f t="shared" si="262"/>
        <v>0</v>
      </c>
      <c r="N3326" s="14">
        <f t="shared" si="259"/>
        <v>0</v>
      </c>
      <c r="O3326" s="14">
        <f t="shared" si="260"/>
        <v>11</v>
      </c>
      <c r="P3326" s="14" t="b">
        <f t="shared" si="261"/>
        <v>1</v>
      </c>
      <c r="Q3326" t="b">
        <f t="shared" si="258"/>
        <v>0</v>
      </c>
    </row>
    <row r="3327" spans="1:17" x14ac:dyDescent="0.25">
      <c r="A3327" t="s">
        <v>8208</v>
      </c>
      <c r="B3327" t="s">
        <v>108</v>
      </c>
      <c r="C3327">
        <v>192839</v>
      </c>
      <c r="D3327">
        <v>194443</v>
      </c>
      <c r="E3327" t="s">
        <v>9</v>
      </c>
      <c r="F3327">
        <v>534</v>
      </c>
      <c r="G3327" s="15">
        <v>126463927</v>
      </c>
      <c r="H3327" t="s">
        <v>9</v>
      </c>
      <c r="I3327" t="s">
        <v>7967</v>
      </c>
      <c r="J3327" t="s">
        <v>9</v>
      </c>
      <c r="K3327" t="s">
        <v>271</v>
      </c>
      <c r="L3327" t="s">
        <v>272</v>
      </c>
      <c r="M3327" s="14" t="b">
        <f t="shared" si="262"/>
        <v>0</v>
      </c>
      <c r="N3327" s="14">
        <f t="shared" si="259"/>
        <v>0</v>
      </c>
      <c r="O3327" s="14">
        <f t="shared" si="260"/>
        <v>66</v>
      </c>
      <c r="P3327" s="14" t="b">
        <f t="shared" si="261"/>
        <v>1</v>
      </c>
      <c r="Q3327" t="b">
        <f t="shared" si="258"/>
        <v>0</v>
      </c>
    </row>
    <row r="3328" spans="1:17" x14ac:dyDescent="0.25">
      <c r="A3328" t="s">
        <v>8208</v>
      </c>
      <c r="B3328" t="s">
        <v>108</v>
      </c>
      <c r="C3328">
        <v>194533</v>
      </c>
      <c r="D3328">
        <v>196140</v>
      </c>
      <c r="E3328" t="s">
        <v>9</v>
      </c>
      <c r="F3328">
        <v>535</v>
      </c>
      <c r="G3328" s="15">
        <v>126463928</v>
      </c>
      <c r="H3328" t="s">
        <v>9</v>
      </c>
      <c r="I3328" t="s">
        <v>7966</v>
      </c>
      <c r="J3328" t="s">
        <v>9</v>
      </c>
      <c r="K3328" t="s">
        <v>271</v>
      </c>
      <c r="L3328" t="s">
        <v>272</v>
      </c>
      <c r="M3328" s="14" t="b">
        <f t="shared" si="262"/>
        <v>0</v>
      </c>
      <c r="N3328" s="14">
        <f t="shared" si="259"/>
        <v>0</v>
      </c>
      <c r="O3328" s="14">
        <f t="shared" si="260"/>
        <v>90</v>
      </c>
      <c r="P3328" s="14" t="b">
        <f t="shared" si="261"/>
        <v>1</v>
      </c>
      <c r="Q3328" t="b">
        <f t="shared" si="258"/>
        <v>0</v>
      </c>
    </row>
    <row r="3329" spans="1:17" x14ac:dyDescent="0.25">
      <c r="A3329" t="s">
        <v>8208</v>
      </c>
      <c r="B3329" t="s">
        <v>108</v>
      </c>
      <c r="C3329">
        <v>196302</v>
      </c>
      <c r="D3329">
        <v>197774</v>
      </c>
      <c r="E3329" t="s">
        <v>12</v>
      </c>
      <c r="F3329">
        <v>490</v>
      </c>
      <c r="G3329" s="15">
        <v>126463929</v>
      </c>
      <c r="H3329" t="s">
        <v>9</v>
      </c>
      <c r="I3329" t="s">
        <v>7965</v>
      </c>
      <c r="J3329" t="s">
        <v>9</v>
      </c>
      <c r="K3329" t="s">
        <v>4624</v>
      </c>
      <c r="L3329" t="s">
        <v>4623</v>
      </c>
      <c r="M3329" s="14" t="b">
        <f t="shared" si="262"/>
        <v>0</v>
      </c>
      <c r="N3329" s="14">
        <f t="shared" si="259"/>
        <v>0</v>
      </c>
      <c r="O3329" s="14">
        <f t="shared" si="260"/>
        <v>162</v>
      </c>
      <c r="P3329" s="14" t="b">
        <f t="shared" si="261"/>
        <v>0</v>
      </c>
      <c r="Q3329" t="b">
        <f t="shared" si="258"/>
        <v>0</v>
      </c>
    </row>
    <row r="3330" spans="1:17" x14ac:dyDescent="0.25">
      <c r="A3330" t="s">
        <v>8208</v>
      </c>
      <c r="B3330" t="s">
        <v>108</v>
      </c>
      <c r="C3330">
        <v>197782</v>
      </c>
      <c r="D3330">
        <v>198816</v>
      </c>
      <c r="E3330" t="s">
        <v>12</v>
      </c>
      <c r="F3330">
        <v>344</v>
      </c>
      <c r="G3330" s="15">
        <v>126463930</v>
      </c>
      <c r="H3330" t="s">
        <v>9</v>
      </c>
      <c r="I3330" t="s">
        <v>7964</v>
      </c>
      <c r="J3330" t="s">
        <v>9</v>
      </c>
      <c r="K3330" t="s">
        <v>900</v>
      </c>
      <c r="L3330" t="s">
        <v>899</v>
      </c>
      <c r="M3330" s="14" t="b">
        <f t="shared" si="262"/>
        <v>0</v>
      </c>
      <c r="N3330" s="14">
        <f t="shared" si="259"/>
        <v>0</v>
      </c>
      <c r="O3330" s="14">
        <f t="shared" si="260"/>
        <v>8</v>
      </c>
      <c r="P3330" s="14" t="b">
        <f t="shared" si="261"/>
        <v>1</v>
      </c>
      <c r="Q3330" t="b">
        <f t="shared" si="258"/>
        <v>1</v>
      </c>
    </row>
    <row r="3331" spans="1:17" x14ac:dyDescent="0.25">
      <c r="A3331" t="s">
        <v>8208</v>
      </c>
      <c r="B3331" t="s">
        <v>108</v>
      </c>
      <c r="C3331">
        <v>198840</v>
      </c>
      <c r="D3331">
        <v>199490</v>
      </c>
      <c r="E3331" t="s">
        <v>9</v>
      </c>
      <c r="F3331">
        <v>216</v>
      </c>
      <c r="G3331" s="15">
        <v>126463931</v>
      </c>
      <c r="H3331" t="s">
        <v>9</v>
      </c>
      <c r="I3331" t="s">
        <v>7963</v>
      </c>
      <c r="J3331" t="s">
        <v>9</v>
      </c>
      <c r="K3331" t="s">
        <v>1602</v>
      </c>
      <c r="L3331" t="s">
        <v>1601</v>
      </c>
      <c r="M3331" s="14" t="b">
        <f t="shared" si="262"/>
        <v>0</v>
      </c>
      <c r="N3331" s="14">
        <f t="shared" si="259"/>
        <v>0</v>
      </c>
      <c r="O3331" s="14">
        <f t="shared" si="260"/>
        <v>24</v>
      </c>
      <c r="P3331" s="14" t="b">
        <f t="shared" si="261"/>
        <v>1</v>
      </c>
      <c r="Q3331" t="b">
        <f t="shared" si="258"/>
        <v>0</v>
      </c>
    </row>
    <row r="3332" spans="1:17" x14ac:dyDescent="0.25">
      <c r="A3332" t="s">
        <v>8208</v>
      </c>
      <c r="B3332" t="s">
        <v>108</v>
      </c>
      <c r="C3332">
        <v>199566</v>
      </c>
      <c r="D3332">
        <v>200429</v>
      </c>
      <c r="E3332" t="s">
        <v>9</v>
      </c>
      <c r="F3332">
        <v>287</v>
      </c>
      <c r="G3332" s="15">
        <v>126463932</v>
      </c>
      <c r="H3332" t="s">
        <v>9</v>
      </c>
      <c r="I3332" t="s">
        <v>7962</v>
      </c>
      <c r="J3332" t="s">
        <v>9</v>
      </c>
      <c r="K3332" t="s">
        <v>3702</v>
      </c>
      <c r="L3332" t="s">
        <v>3701</v>
      </c>
      <c r="M3332" s="14" t="b">
        <f t="shared" si="262"/>
        <v>0</v>
      </c>
      <c r="N3332" s="14">
        <f t="shared" si="259"/>
        <v>0</v>
      </c>
      <c r="O3332" s="14">
        <f t="shared" si="260"/>
        <v>76</v>
      </c>
      <c r="P3332" s="14" t="b">
        <f t="shared" si="261"/>
        <v>1</v>
      </c>
      <c r="Q3332" t="b">
        <f t="shared" si="258"/>
        <v>0</v>
      </c>
    </row>
    <row r="3333" spans="1:17" x14ac:dyDescent="0.25">
      <c r="A3333" t="s">
        <v>8208</v>
      </c>
      <c r="B3333" t="s">
        <v>108</v>
      </c>
      <c r="C3333">
        <v>200434</v>
      </c>
      <c r="D3333">
        <v>202029</v>
      </c>
      <c r="E3333" t="s">
        <v>9</v>
      </c>
      <c r="F3333">
        <v>531</v>
      </c>
      <c r="G3333" s="15">
        <v>126463933</v>
      </c>
      <c r="H3333" t="s">
        <v>9</v>
      </c>
      <c r="I3333" t="s">
        <v>7961</v>
      </c>
      <c r="J3333" t="s">
        <v>9</v>
      </c>
      <c r="K3333" t="s">
        <v>2887</v>
      </c>
      <c r="L3333" t="s">
        <v>1525</v>
      </c>
      <c r="M3333" s="14" t="b">
        <f t="shared" si="262"/>
        <v>0</v>
      </c>
      <c r="N3333" s="14">
        <f t="shared" si="259"/>
        <v>0</v>
      </c>
      <c r="O3333" s="14">
        <f t="shared" si="260"/>
        <v>5</v>
      </c>
      <c r="P3333" s="14" t="b">
        <f t="shared" si="261"/>
        <v>1</v>
      </c>
      <c r="Q3333" t="b">
        <f t="shared" si="258"/>
        <v>0</v>
      </c>
    </row>
    <row r="3334" spans="1:17" x14ac:dyDescent="0.25">
      <c r="A3334" t="s">
        <v>8208</v>
      </c>
      <c r="B3334" t="s">
        <v>108</v>
      </c>
      <c r="C3334">
        <v>202026</v>
      </c>
      <c r="D3334">
        <v>203690</v>
      </c>
      <c r="E3334" t="s">
        <v>9</v>
      </c>
      <c r="F3334">
        <v>554</v>
      </c>
      <c r="G3334" s="15">
        <v>126463934</v>
      </c>
      <c r="H3334" t="s">
        <v>9</v>
      </c>
      <c r="I3334" t="s">
        <v>7960</v>
      </c>
      <c r="J3334" t="s">
        <v>9</v>
      </c>
      <c r="K3334" t="s">
        <v>1140</v>
      </c>
      <c r="L3334" t="s">
        <v>4833</v>
      </c>
      <c r="M3334" s="14" t="b">
        <f t="shared" si="262"/>
        <v>1</v>
      </c>
      <c r="N3334" s="14">
        <f t="shared" si="259"/>
        <v>0</v>
      </c>
      <c r="O3334" s="14">
        <f t="shared" si="260"/>
        <v>-3</v>
      </c>
      <c r="P3334" s="14" t="b">
        <f t="shared" si="261"/>
        <v>1</v>
      </c>
      <c r="Q3334" t="b">
        <f t="shared" si="258"/>
        <v>0</v>
      </c>
    </row>
    <row r="3335" spans="1:17" x14ac:dyDescent="0.25">
      <c r="A3335" t="s">
        <v>8208</v>
      </c>
      <c r="B3335" t="s">
        <v>108</v>
      </c>
      <c r="C3335">
        <v>203759</v>
      </c>
      <c r="D3335">
        <v>205246</v>
      </c>
      <c r="E3335" t="s">
        <v>9</v>
      </c>
      <c r="F3335">
        <v>495</v>
      </c>
      <c r="G3335" s="15">
        <v>126463935</v>
      </c>
      <c r="H3335" t="s">
        <v>9</v>
      </c>
      <c r="I3335" t="s">
        <v>7959</v>
      </c>
      <c r="J3335" t="s">
        <v>9</v>
      </c>
      <c r="K3335" t="s">
        <v>500</v>
      </c>
      <c r="L3335" t="s">
        <v>7546</v>
      </c>
      <c r="M3335" s="14" t="b">
        <f t="shared" si="262"/>
        <v>0</v>
      </c>
      <c r="N3335" s="14">
        <f t="shared" si="259"/>
        <v>0</v>
      </c>
      <c r="O3335" s="14">
        <f t="shared" si="260"/>
        <v>69</v>
      </c>
      <c r="P3335" s="14" t="b">
        <f t="shared" si="261"/>
        <v>1</v>
      </c>
      <c r="Q3335" t="b">
        <f t="shared" si="258"/>
        <v>0</v>
      </c>
    </row>
    <row r="3336" spans="1:17" x14ac:dyDescent="0.25">
      <c r="A3336" t="s">
        <v>8208</v>
      </c>
      <c r="B3336" t="s">
        <v>108</v>
      </c>
      <c r="C3336">
        <v>205284</v>
      </c>
      <c r="D3336">
        <v>206687</v>
      </c>
      <c r="E3336" t="s">
        <v>9</v>
      </c>
      <c r="F3336">
        <v>467</v>
      </c>
      <c r="G3336" s="15">
        <v>126463936</v>
      </c>
      <c r="H3336" t="s">
        <v>9</v>
      </c>
      <c r="I3336" t="s">
        <v>7958</v>
      </c>
      <c r="J3336" t="s">
        <v>9</v>
      </c>
      <c r="K3336" t="s">
        <v>1376</v>
      </c>
      <c r="L3336" t="s">
        <v>126</v>
      </c>
      <c r="M3336" s="14" t="b">
        <f t="shared" si="262"/>
        <v>0</v>
      </c>
      <c r="N3336" s="14">
        <f t="shared" si="259"/>
        <v>0</v>
      </c>
      <c r="O3336" s="14">
        <f t="shared" si="260"/>
        <v>38</v>
      </c>
      <c r="P3336" s="14" t="b">
        <f t="shared" si="261"/>
        <v>1</v>
      </c>
      <c r="Q3336" t="b">
        <f t="shared" ref="Q3336:Q3399" si="263">AND(P3336,NOT(P3335))</f>
        <v>0</v>
      </c>
    </row>
    <row r="3337" spans="1:17" x14ac:dyDescent="0.25">
      <c r="A3337" t="s">
        <v>8208</v>
      </c>
      <c r="B3337" t="s">
        <v>108</v>
      </c>
      <c r="C3337">
        <v>206929</v>
      </c>
      <c r="D3337">
        <v>208896</v>
      </c>
      <c r="E3337" t="s">
        <v>12</v>
      </c>
      <c r="F3337">
        <v>655</v>
      </c>
      <c r="G3337" s="15">
        <v>126463937</v>
      </c>
      <c r="H3337" t="s">
        <v>9</v>
      </c>
      <c r="I3337" t="s">
        <v>7957</v>
      </c>
      <c r="J3337" t="s">
        <v>9</v>
      </c>
      <c r="K3337" t="s">
        <v>4985</v>
      </c>
      <c r="L3337" t="s">
        <v>4984</v>
      </c>
      <c r="M3337" s="14" t="b">
        <f t="shared" si="262"/>
        <v>0</v>
      </c>
      <c r="N3337" s="14">
        <f t="shared" si="259"/>
        <v>0</v>
      </c>
      <c r="O3337" s="14">
        <f t="shared" si="260"/>
        <v>242</v>
      </c>
      <c r="P3337" s="14" t="b">
        <f t="shared" si="261"/>
        <v>0</v>
      </c>
      <c r="Q3337" t="b">
        <f t="shared" si="263"/>
        <v>0</v>
      </c>
    </row>
    <row r="3338" spans="1:17" x14ac:dyDescent="0.25">
      <c r="A3338" t="s">
        <v>8208</v>
      </c>
      <c r="B3338" t="s">
        <v>108</v>
      </c>
      <c r="C3338">
        <v>208961</v>
      </c>
      <c r="D3338">
        <v>210160</v>
      </c>
      <c r="E3338" t="s">
        <v>12</v>
      </c>
      <c r="F3338">
        <v>399</v>
      </c>
      <c r="G3338" s="15">
        <v>126463938</v>
      </c>
      <c r="H3338" t="s">
        <v>9</v>
      </c>
      <c r="I3338" t="s">
        <v>7956</v>
      </c>
      <c r="J3338" t="s">
        <v>9</v>
      </c>
      <c r="K3338" t="s">
        <v>1841</v>
      </c>
      <c r="L3338" t="s">
        <v>7955</v>
      </c>
      <c r="M3338" s="14" t="b">
        <f t="shared" si="262"/>
        <v>0</v>
      </c>
      <c r="N3338" s="14">
        <f t="shared" si="259"/>
        <v>0</v>
      </c>
      <c r="O3338" s="14">
        <f t="shared" si="260"/>
        <v>65</v>
      </c>
      <c r="P3338" s="14" t="b">
        <f t="shared" si="261"/>
        <v>1</v>
      </c>
      <c r="Q3338" t="b">
        <f t="shared" si="263"/>
        <v>1</v>
      </c>
    </row>
    <row r="3339" spans="1:17" x14ac:dyDescent="0.25">
      <c r="A3339" t="s">
        <v>8208</v>
      </c>
      <c r="B3339" t="s">
        <v>108</v>
      </c>
      <c r="C3339">
        <v>210364</v>
      </c>
      <c r="D3339">
        <v>211392</v>
      </c>
      <c r="E3339" t="s">
        <v>12</v>
      </c>
      <c r="F3339">
        <v>342</v>
      </c>
      <c r="G3339" s="15">
        <v>126463939</v>
      </c>
      <c r="H3339" t="s">
        <v>9</v>
      </c>
      <c r="I3339" t="s">
        <v>7954</v>
      </c>
      <c r="J3339" t="s">
        <v>9</v>
      </c>
      <c r="K3339" t="s">
        <v>7953</v>
      </c>
      <c r="L3339" t="s">
        <v>1908</v>
      </c>
      <c r="M3339" s="14" t="b">
        <f t="shared" si="262"/>
        <v>0</v>
      </c>
      <c r="N3339" s="14">
        <f t="shared" ref="N3339:N3402" si="264">MOD($D3339-$C3339+1,3)</f>
        <v>0</v>
      </c>
      <c r="O3339" s="14">
        <f t="shared" ref="O3339:O3402" si="265">$C3339-$D3338</f>
        <v>204</v>
      </c>
      <c r="P3339" s="14" t="b">
        <f t="shared" ref="P3339:P3402" si="266">$O3339&lt;100</f>
        <v>0</v>
      </c>
      <c r="Q3339" t="b">
        <f t="shared" si="263"/>
        <v>0</v>
      </c>
    </row>
    <row r="3340" spans="1:17" x14ac:dyDescent="0.25">
      <c r="A3340" t="s">
        <v>8208</v>
      </c>
      <c r="B3340" t="s">
        <v>108</v>
      </c>
      <c r="C3340">
        <v>211444</v>
      </c>
      <c r="D3340">
        <v>212196</v>
      </c>
      <c r="E3340" t="s">
        <v>9</v>
      </c>
      <c r="F3340">
        <v>250</v>
      </c>
      <c r="G3340" s="15">
        <v>126463940</v>
      </c>
      <c r="H3340" t="s">
        <v>9</v>
      </c>
      <c r="I3340" t="s">
        <v>7952</v>
      </c>
      <c r="J3340" t="s">
        <v>9</v>
      </c>
      <c r="K3340" t="s">
        <v>9</v>
      </c>
      <c r="L3340" t="s">
        <v>126</v>
      </c>
      <c r="M3340" s="14" t="b">
        <f t="shared" ref="M3340:M3403" si="267">$D3339&gt;=C3340</f>
        <v>0</v>
      </c>
      <c r="N3340" s="14">
        <f t="shared" si="264"/>
        <v>0</v>
      </c>
      <c r="O3340" s="14">
        <f t="shared" si="265"/>
        <v>52</v>
      </c>
      <c r="P3340" s="14" t="b">
        <f t="shared" si="266"/>
        <v>1</v>
      </c>
      <c r="Q3340" t="b">
        <f t="shared" si="263"/>
        <v>1</v>
      </c>
    </row>
    <row r="3341" spans="1:17" x14ac:dyDescent="0.25">
      <c r="A3341" t="s">
        <v>8208</v>
      </c>
      <c r="B3341" t="s">
        <v>108</v>
      </c>
      <c r="C3341">
        <v>212270</v>
      </c>
      <c r="D3341">
        <v>220306</v>
      </c>
      <c r="E3341" t="s">
        <v>9</v>
      </c>
      <c r="F3341">
        <v>2678</v>
      </c>
      <c r="G3341" s="15">
        <v>126463941</v>
      </c>
      <c r="H3341" t="s">
        <v>9</v>
      </c>
      <c r="I3341" t="s">
        <v>7951</v>
      </c>
      <c r="J3341" t="s">
        <v>9</v>
      </c>
      <c r="K3341" t="s">
        <v>2361</v>
      </c>
      <c r="L3341" t="s">
        <v>7950</v>
      </c>
      <c r="M3341" s="14" t="b">
        <f t="shared" si="267"/>
        <v>0</v>
      </c>
      <c r="N3341" s="14">
        <f t="shared" si="264"/>
        <v>0</v>
      </c>
      <c r="O3341" s="14">
        <f t="shared" si="265"/>
        <v>74</v>
      </c>
      <c r="P3341" s="14" t="b">
        <f t="shared" si="266"/>
        <v>1</v>
      </c>
      <c r="Q3341" t="b">
        <f t="shared" si="263"/>
        <v>0</v>
      </c>
    </row>
    <row r="3342" spans="1:17" x14ac:dyDescent="0.25">
      <c r="A3342" t="s">
        <v>8208</v>
      </c>
      <c r="B3342" t="s">
        <v>108</v>
      </c>
      <c r="C3342">
        <v>220757</v>
      </c>
      <c r="D3342">
        <v>221824</v>
      </c>
      <c r="E3342" t="s">
        <v>12</v>
      </c>
      <c r="F3342">
        <v>355</v>
      </c>
      <c r="G3342" s="15">
        <v>126463942</v>
      </c>
      <c r="H3342" t="s">
        <v>9</v>
      </c>
      <c r="I3342" t="s">
        <v>7949</v>
      </c>
      <c r="J3342" t="s">
        <v>9</v>
      </c>
      <c r="K3342" t="s">
        <v>9</v>
      </c>
      <c r="L3342" t="s">
        <v>126</v>
      </c>
      <c r="M3342" s="14" t="b">
        <f t="shared" si="267"/>
        <v>0</v>
      </c>
      <c r="N3342" s="14">
        <f t="shared" si="264"/>
        <v>0</v>
      </c>
      <c r="O3342" s="14">
        <f t="shared" si="265"/>
        <v>451</v>
      </c>
      <c r="P3342" s="14" t="b">
        <f t="shared" si="266"/>
        <v>0</v>
      </c>
      <c r="Q3342" t="b">
        <f t="shared" si="263"/>
        <v>0</v>
      </c>
    </row>
    <row r="3343" spans="1:17" x14ac:dyDescent="0.25">
      <c r="A3343" t="s">
        <v>8208</v>
      </c>
      <c r="B3343" t="s">
        <v>108</v>
      </c>
      <c r="C3343">
        <v>222955</v>
      </c>
      <c r="D3343">
        <v>223107</v>
      </c>
      <c r="E3343" t="s">
        <v>9</v>
      </c>
      <c r="F3343">
        <v>50</v>
      </c>
      <c r="G3343" s="15">
        <v>126463943</v>
      </c>
      <c r="H3343" t="s">
        <v>9</v>
      </c>
      <c r="I3343" t="s">
        <v>7948</v>
      </c>
      <c r="J3343" t="s">
        <v>9</v>
      </c>
      <c r="K3343" t="s">
        <v>9</v>
      </c>
      <c r="L3343" t="s">
        <v>126</v>
      </c>
      <c r="M3343" s="14" t="b">
        <f t="shared" si="267"/>
        <v>0</v>
      </c>
      <c r="N3343" s="14">
        <f t="shared" si="264"/>
        <v>0</v>
      </c>
      <c r="O3343" s="14">
        <f t="shared" si="265"/>
        <v>1131</v>
      </c>
      <c r="P3343" s="14" t="b">
        <f t="shared" si="266"/>
        <v>0</v>
      </c>
      <c r="Q3343" t="b">
        <f t="shared" si="263"/>
        <v>0</v>
      </c>
    </row>
    <row r="3344" spans="1:17" x14ac:dyDescent="0.25">
      <c r="A3344" t="s">
        <v>8208</v>
      </c>
      <c r="B3344" t="s">
        <v>108</v>
      </c>
      <c r="C3344">
        <v>223159</v>
      </c>
      <c r="D3344">
        <v>224205</v>
      </c>
      <c r="E3344" t="s">
        <v>12</v>
      </c>
      <c r="F3344">
        <v>348</v>
      </c>
      <c r="G3344" s="15">
        <v>126463944</v>
      </c>
      <c r="H3344" t="s">
        <v>9</v>
      </c>
      <c r="I3344" t="s">
        <v>7947</v>
      </c>
      <c r="J3344" t="s">
        <v>9</v>
      </c>
      <c r="K3344" t="s">
        <v>2138</v>
      </c>
      <c r="L3344" t="s">
        <v>2137</v>
      </c>
      <c r="M3344" s="14" t="b">
        <f t="shared" si="267"/>
        <v>0</v>
      </c>
      <c r="N3344" s="14">
        <f t="shared" si="264"/>
        <v>0</v>
      </c>
      <c r="O3344" s="14">
        <f t="shared" si="265"/>
        <v>52</v>
      </c>
      <c r="P3344" s="14" t="b">
        <f t="shared" si="266"/>
        <v>1</v>
      </c>
      <c r="Q3344" t="b">
        <f t="shared" si="263"/>
        <v>1</v>
      </c>
    </row>
    <row r="3345" spans="1:17" x14ac:dyDescent="0.25">
      <c r="A3345" t="s">
        <v>8208</v>
      </c>
      <c r="B3345" t="s">
        <v>108</v>
      </c>
      <c r="C3345">
        <v>224189</v>
      </c>
      <c r="D3345">
        <v>224383</v>
      </c>
      <c r="E3345" t="s">
        <v>9</v>
      </c>
      <c r="F3345">
        <v>64</v>
      </c>
      <c r="G3345" s="15">
        <v>126463945</v>
      </c>
      <c r="H3345" t="s">
        <v>9</v>
      </c>
      <c r="I3345" t="s">
        <v>7946</v>
      </c>
      <c r="J3345" t="s">
        <v>9</v>
      </c>
      <c r="K3345" t="s">
        <v>9</v>
      </c>
      <c r="L3345" t="s">
        <v>5454</v>
      </c>
      <c r="M3345" s="14" t="b">
        <f t="shared" si="267"/>
        <v>1</v>
      </c>
      <c r="N3345" s="14">
        <f t="shared" si="264"/>
        <v>0</v>
      </c>
      <c r="O3345" s="14">
        <f t="shared" si="265"/>
        <v>-16</v>
      </c>
      <c r="P3345" s="14" t="b">
        <f t="shared" si="266"/>
        <v>1</v>
      </c>
      <c r="Q3345" t="b">
        <f t="shared" si="263"/>
        <v>0</v>
      </c>
    </row>
    <row r="3346" spans="1:17" x14ac:dyDescent="0.25">
      <c r="A3346" t="s">
        <v>8208</v>
      </c>
      <c r="B3346" t="s">
        <v>108</v>
      </c>
      <c r="C3346">
        <v>224763</v>
      </c>
      <c r="D3346">
        <v>225797</v>
      </c>
      <c r="E3346" t="s">
        <v>12</v>
      </c>
      <c r="F3346">
        <v>344</v>
      </c>
      <c r="G3346" s="15">
        <v>126463946</v>
      </c>
      <c r="H3346" t="s">
        <v>9</v>
      </c>
      <c r="I3346" t="s">
        <v>7945</v>
      </c>
      <c r="J3346" t="s">
        <v>9</v>
      </c>
      <c r="K3346" t="s">
        <v>6657</v>
      </c>
      <c r="L3346" t="s">
        <v>7944</v>
      </c>
      <c r="M3346" s="14" t="b">
        <f t="shared" si="267"/>
        <v>0</v>
      </c>
      <c r="N3346" s="14">
        <f t="shared" si="264"/>
        <v>0</v>
      </c>
      <c r="O3346" s="14">
        <f t="shared" si="265"/>
        <v>380</v>
      </c>
      <c r="P3346" s="14" t="b">
        <f t="shared" si="266"/>
        <v>0</v>
      </c>
      <c r="Q3346" t="b">
        <f t="shared" si="263"/>
        <v>0</v>
      </c>
    </row>
    <row r="3347" spans="1:17" x14ac:dyDescent="0.25">
      <c r="A3347" t="s">
        <v>8208</v>
      </c>
      <c r="B3347" t="s">
        <v>108</v>
      </c>
      <c r="C3347">
        <v>225814</v>
      </c>
      <c r="D3347">
        <v>226335</v>
      </c>
      <c r="E3347" t="s">
        <v>12</v>
      </c>
      <c r="F3347">
        <v>173</v>
      </c>
      <c r="G3347" s="15">
        <v>126463947</v>
      </c>
      <c r="H3347" t="s">
        <v>9</v>
      </c>
      <c r="I3347" t="s">
        <v>7943</v>
      </c>
      <c r="J3347" t="s">
        <v>9</v>
      </c>
      <c r="K3347" t="s">
        <v>9</v>
      </c>
      <c r="L3347" t="s">
        <v>126</v>
      </c>
      <c r="M3347" s="14" t="b">
        <f t="shared" si="267"/>
        <v>0</v>
      </c>
      <c r="N3347" s="14">
        <f t="shared" si="264"/>
        <v>0</v>
      </c>
      <c r="O3347" s="14">
        <f t="shared" si="265"/>
        <v>17</v>
      </c>
      <c r="P3347" s="14" t="b">
        <f t="shared" si="266"/>
        <v>1</v>
      </c>
      <c r="Q3347" t="b">
        <f t="shared" si="263"/>
        <v>1</v>
      </c>
    </row>
    <row r="3348" spans="1:17" x14ac:dyDescent="0.25">
      <c r="A3348" t="s">
        <v>8208</v>
      </c>
      <c r="B3348" t="s">
        <v>108</v>
      </c>
      <c r="C3348">
        <v>226416</v>
      </c>
      <c r="D3348">
        <v>228542</v>
      </c>
      <c r="E3348" t="s">
        <v>9</v>
      </c>
      <c r="F3348">
        <v>708</v>
      </c>
      <c r="G3348" s="15">
        <v>126463948</v>
      </c>
      <c r="H3348" t="s">
        <v>9</v>
      </c>
      <c r="I3348" t="s">
        <v>7942</v>
      </c>
      <c r="J3348" t="s">
        <v>9</v>
      </c>
      <c r="K3348" t="s">
        <v>7207</v>
      </c>
      <c r="L3348" t="s">
        <v>126</v>
      </c>
      <c r="M3348" s="14" t="b">
        <f t="shared" si="267"/>
        <v>0</v>
      </c>
      <c r="N3348" s="14">
        <f t="shared" si="264"/>
        <v>0</v>
      </c>
      <c r="O3348" s="14">
        <f t="shared" si="265"/>
        <v>81</v>
      </c>
      <c r="P3348" s="14" t="b">
        <f t="shared" si="266"/>
        <v>1</v>
      </c>
      <c r="Q3348" t="b">
        <f t="shared" si="263"/>
        <v>0</v>
      </c>
    </row>
    <row r="3349" spans="1:17" x14ac:dyDescent="0.25">
      <c r="A3349" t="s">
        <v>8208</v>
      </c>
      <c r="B3349" t="s">
        <v>108</v>
      </c>
      <c r="C3349">
        <v>228667</v>
      </c>
      <c r="D3349">
        <v>229713</v>
      </c>
      <c r="E3349" t="s">
        <v>9</v>
      </c>
      <c r="F3349">
        <v>348</v>
      </c>
      <c r="G3349" s="15">
        <v>126463949</v>
      </c>
      <c r="H3349" t="s">
        <v>9</v>
      </c>
      <c r="I3349" t="s">
        <v>7941</v>
      </c>
      <c r="J3349" t="s">
        <v>9</v>
      </c>
      <c r="K3349" t="s">
        <v>2138</v>
      </c>
      <c r="L3349" t="s">
        <v>2137</v>
      </c>
      <c r="M3349" s="14" t="b">
        <f t="shared" si="267"/>
        <v>0</v>
      </c>
      <c r="N3349" s="14">
        <f t="shared" si="264"/>
        <v>0</v>
      </c>
      <c r="O3349" s="14">
        <f t="shared" si="265"/>
        <v>125</v>
      </c>
      <c r="P3349" s="14" t="b">
        <f t="shared" si="266"/>
        <v>0</v>
      </c>
      <c r="Q3349" t="b">
        <f t="shared" si="263"/>
        <v>0</v>
      </c>
    </row>
    <row r="3350" spans="1:17" x14ac:dyDescent="0.25">
      <c r="A3350" t="s">
        <v>8208</v>
      </c>
      <c r="B3350" t="s">
        <v>108</v>
      </c>
      <c r="C3350">
        <v>229955</v>
      </c>
      <c r="D3350">
        <v>232741</v>
      </c>
      <c r="E3350" t="s">
        <v>9</v>
      </c>
      <c r="F3350">
        <v>928</v>
      </c>
      <c r="G3350" s="15">
        <v>126463950</v>
      </c>
      <c r="H3350" t="s">
        <v>9</v>
      </c>
      <c r="I3350" t="s">
        <v>7940</v>
      </c>
      <c r="J3350" t="s">
        <v>9</v>
      </c>
      <c r="K3350" t="s">
        <v>7939</v>
      </c>
      <c r="L3350" t="s">
        <v>7938</v>
      </c>
      <c r="M3350" s="14" t="b">
        <f t="shared" si="267"/>
        <v>0</v>
      </c>
      <c r="N3350" s="14">
        <f t="shared" si="264"/>
        <v>0</v>
      </c>
      <c r="O3350" s="14">
        <f t="shared" si="265"/>
        <v>242</v>
      </c>
      <c r="P3350" s="14" t="b">
        <f t="shared" si="266"/>
        <v>0</v>
      </c>
      <c r="Q3350" t="b">
        <f t="shared" si="263"/>
        <v>0</v>
      </c>
    </row>
    <row r="3351" spans="1:17" x14ac:dyDescent="0.25">
      <c r="A3351" t="s">
        <v>8208</v>
      </c>
      <c r="B3351" t="s">
        <v>108</v>
      </c>
      <c r="C3351">
        <v>233396</v>
      </c>
      <c r="D3351">
        <v>233866</v>
      </c>
      <c r="E3351" t="s">
        <v>12</v>
      </c>
      <c r="F3351">
        <v>156</v>
      </c>
      <c r="G3351" s="15">
        <v>126463951</v>
      </c>
      <c r="H3351" t="s">
        <v>9</v>
      </c>
      <c r="I3351" t="s">
        <v>7937</v>
      </c>
      <c r="J3351" t="s">
        <v>9</v>
      </c>
      <c r="K3351" t="s">
        <v>9</v>
      </c>
      <c r="L3351" t="s">
        <v>126</v>
      </c>
      <c r="M3351" s="14" t="b">
        <f t="shared" si="267"/>
        <v>0</v>
      </c>
      <c r="N3351" s="14">
        <f t="shared" si="264"/>
        <v>0</v>
      </c>
      <c r="O3351" s="14">
        <f t="shared" si="265"/>
        <v>655</v>
      </c>
      <c r="P3351" s="14" t="b">
        <f t="shared" si="266"/>
        <v>0</v>
      </c>
      <c r="Q3351" t="b">
        <f t="shared" si="263"/>
        <v>0</v>
      </c>
    </row>
    <row r="3352" spans="1:17" x14ac:dyDescent="0.25">
      <c r="A3352" t="s">
        <v>8208</v>
      </c>
      <c r="B3352" t="s">
        <v>108</v>
      </c>
      <c r="C3352">
        <v>233973</v>
      </c>
      <c r="D3352">
        <v>235844</v>
      </c>
      <c r="E3352" t="s">
        <v>12</v>
      </c>
      <c r="F3352">
        <v>623</v>
      </c>
      <c r="G3352" s="15">
        <v>126463952</v>
      </c>
      <c r="H3352" t="s">
        <v>9</v>
      </c>
      <c r="I3352" t="s">
        <v>7936</v>
      </c>
      <c r="J3352" t="s">
        <v>9</v>
      </c>
      <c r="K3352" t="s">
        <v>9</v>
      </c>
      <c r="L3352" t="s">
        <v>126</v>
      </c>
      <c r="M3352" s="14" t="b">
        <f t="shared" si="267"/>
        <v>0</v>
      </c>
      <c r="N3352" s="14">
        <f t="shared" si="264"/>
        <v>0</v>
      </c>
      <c r="O3352" s="14">
        <f t="shared" si="265"/>
        <v>107</v>
      </c>
      <c r="P3352" s="14" t="b">
        <f t="shared" si="266"/>
        <v>0</v>
      </c>
      <c r="Q3352" t="b">
        <f t="shared" si="263"/>
        <v>0</v>
      </c>
    </row>
    <row r="3353" spans="1:17" x14ac:dyDescent="0.25">
      <c r="A3353" t="s">
        <v>8208</v>
      </c>
      <c r="B3353" t="s">
        <v>108</v>
      </c>
      <c r="C3353">
        <v>237743</v>
      </c>
      <c r="D3353">
        <v>238093</v>
      </c>
      <c r="E3353" t="s">
        <v>9</v>
      </c>
      <c r="F3353">
        <v>116</v>
      </c>
      <c r="G3353" s="15">
        <v>126463953</v>
      </c>
      <c r="H3353" t="s">
        <v>9</v>
      </c>
      <c r="I3353" t="s">
        <v>7935</v>
      </c>
      <c r="J3353" t="s">
        <v>9</v>
      </c>
      <c r="K3353" t="s">
        <v>7230</v>
      </c>
      <c r="L3353" t="s">
        <v>7229</v>
      </c>
      <c r="M3353" s="14" t="b">
        <f t="shared" si="267"/>
        <v>0</v>
      </c>
      <c r="N3353" s="14">
        <f t="shared" si="264"/>
        <v>0</v>
      </c>
      <c r="O3353" s="14">
        <f t="shared" si="265"/>
        <v>1899</v>
      </c>
      <c r="P3353" s="14" t="b">
        <f t="shared" si="266"/>
        <v>0</v>
      </c>
      <c r="Q3353" t="b">
        <f t="shared" si="263"/>
        <v>0</v>
      </c>
    </row>
    <row r="3354" spans="1:17" x14ac:dyDescent="0.25">
      <c r="A3354" t="s">
        <v>8208</v>
      </c>
      <c r="B3354" t="s">
        <v>108</v>
      </c>
      <c r="C3354">
        <v>238090</v>
      </c>
      <c r="D3354">
        <v>238497</v>
      </c>
      <c r="E3354" t="s">
        <v>9</v>
      </c>
      <c r="F3354">
        <v>135</v>
      </c>
      <c r="G3354" s="15">
        <v>126463954</v>
      </c>
      <c r="H3354" t="s">
        <v>9</v>
      </c>
      <c r="I3354" t="s">
        <v>7934</v>
      </c>
      <c r="J3354" t="s">
        <v>9</v>
      </c>
      <c r="K3354" t="s">
        <v>7933</v>
      </c>
      <c r="L3354" t="s">
        <v>2661</v>
      </c>
      <c r="M3354" s="14" t="b">
        <f t="shared" si="267"/>
        <v>1</v>
      </c>
      <c r="N3354" s="14">
        <f t="shared" si="264"/>
        <v>0</v>
      </c>
      <c r="O3354" s="14">
        <f t="shared" si="265"/>
        <v>-3</v>
      </c>
      <c r="P3354" s="14" t="b">
        <f t="shared" si="266"/>
        <v>1</v>
      </c>
      <c r="Q3354" t="b">
        <f t="shared" si="263"/>
        <v>1</v>
      </c>
    </row>
    <row r="3355" spans="1:17" x14ac:dyDescent="0.25">
      <c r="A3355" t="s">
        <v>8208</v>
      </c>
      <c r="B3355" t="s">
        <v>108</v>
      </c>
      <c r="C3355">
        <v>238713</v>
      </c>
      <c r="D3355">
        <v>240041</v>
      </c>
      <c r="E3355" t="s">
        <v>12</v>
      </c>
      <c r="F3355">
        <v>442</v>
      </c>
      <c r="G3355" s="15">
        <v>126463955</v>
      </c>
      <c r="H3355" t="s">
        <v>9</v>
      </c>
      <c r="I3355" t="s">
        <v>7932</v>
      </c>
      <c r="J3355" t="s">
        <v>9</v>
      </c>
      <c r="K3355" t="s">
        <v>9</v>
      </c>
      <c r="L3355" t="s">
        <v>126</v>
      </c>
      <c r="M3355" s="14" t="b">
        <f t="shared" si="267"/>
        <v>0</v>
      </c>
      <c r="N3355" s="14">
        <f t="shared" si="264"/>
        <v>0</v>
      </c>
      <c r="O3355" s="14">
        <f t="shared" si="265"/>
        <v>216</v>
      </c>
      <c r="P3355" s="14" t="b">
        <f t="shared" si="266"/>
        <v>0</v>
      </c>
      <c r="Q3355" t="b">
        <f t="shared" si="263"/>
        <v>0</v>
      </c>
    </row>
    <row r="3356" spans="1:17" x14ac:dyDescent="0.25">
      <c r="A3356" t="s">
        <v>8208</v>
      </c>
      <c r="B3356" t="s">
        <v>108</v>
      </c>
      <c r="C3356">
        <v>240038</v>
      </c>
      <c r="D3356">
        <v>242017</v>
      </c>
      <c r="E3356" t="s">
        <v>12</v>
      </c>
      <c r="F3356">
        <v>659</v>
      </c>
      <c r="G3356" s="15">
        <v>126463956</v>
      </c>
      <c r="H3356" t="s">
        <v>9</v>
      </c>
      <c r="I3356" t="s">
        <v>7931</v>
      </c>
      <c r="J3356" t="s">
        <v>9</v>
      </c>
      <c r="K3356" t="s">
        <v>7917</v>
      </c>
      <c r="L3356" t="s">
        <v>7930</v>
      </c>
      <c r="M3356" s="14" t="b">
        <f t="shared" si="267"/>
        <v>1</v>
      </c>
      <c r="N3356" s="14">
        <f t="shared" si="264"/>
        <v>0</v>
      </c>
      <c r="O3356" s="14">
        <f t="shared" si="265"/>
        <v>-3</v>
      </c>
      <c r="P3356" s="14" t="b">
        <f t="shared" si="266"/>
        <v>1</v>
      </c>
      <c r="Q3356" t="b">
        <f t="shared" si="263"/>
        <v>1</v>
      </c>
    </row>
    <row r="3357" spans="1:17" x14ac:dyDescent="0.25">
      <c r="A3357" t="s">
        <v>8208</v>
      </c>
      <c r="B3357" t="s">
        <v>108</v>
      </c>
      <c r="C3357">
        <v>242521</v>
      </c>
      <c r="D3357">
        <v>244353</v>
      </c>
      <c r="E3357" t="s">
        <v>9</v>
      </c>
      <c r="F3357">
        <v>610</v>
      </c>
      <c r="G3357" s="15">
        <v>126463957</v>
      </c>
      <c r="H3357" t="s">
        <v>9</v>
      </c>
      <c r="I3357" t="s">
        <v>7929</v>
      </c>
      <c r="J3357" t="s">
        <v>9</v>
      </c>
      <c r="K3357" t="s">
        <v>9</v>
      </c>
      <c r="L3357" t="s">
        <v>126</v>
      </c>
      <c r="M3357" s="14" t="b">
        <f t="shared" si="267"/>
        <v>0</v>
      </c>
      <c r="N3357" s="14">
        <f t="shared" si="264"/>
        <v>0</v>
      </c>
      <c r="O3357" s="14">
        <f t="shared" si="265"/>
        <v>504</v>
      </c>
      <c r="P3357" s="14" t="b">
        <f t="shared" si="266"/>
        <v>0</v>
      </c>
      <c r="Q3357" t="b">
        <f t="shared" si="263"/>
        <v>0</v>
      </c>
    </row>
    <row r="3358" spans="1:17" x14ac:dyDescent="0.25">
      <c r="A3358" t="s">
        <v>8208</v>
      </c>
      <c r="B3358" t="s">
        <v>108</v>
      </c>
      <c r="C3358">
        <v>244614</v>
      </c>
      <c r="D3358">
        <v>245642</v>
      </c>
      <c r="E3358" t="s">
        <v>9</v>
      </c>
      <c r="F3358">
        <v>342</v>
      </c>
      <c r="G3358" s="15">
        <v>126463958</v>
      </c>
      <c r="H3358" t="s">
        <v>9</v>
      </c>
      <c r="I3358" t="s">
        <v>7928</v>
      </c>
      <c r="J3358" t="s">
        <v>9</v>
      </c>
      <c r="K3358" t="s">
        <v>9</v>
      </c>
      <c r="L3358" t="s">
        <v>7927</v>
      </c>
      <c r="M3358" s="14" t="b">
        <f t="shared" si="267"/>
        <v>0</v>
      </c>
      <c r="N3358" s="14">
        <f t="shared" si="264"/>
        <v>0</v>
      </c>
      <c r="O3358" s="14">
        <f t="shared" si="265"/>
        <v>261</v>
      </c>
      <c r="P3358" s="14" t="b">
        <f t="shared" si="266"/>
        <v>0</v>
      </c>
      <c r="Q3358" t="b">
        <f t="shared" si="263"/>
        <v>0</v>
      </c>
    </row>
    <row r="3359" spans="1:17" x14ac:dyDescent="0.25">
      <c r="A3359" t="s">
        <v>8208</v>
      </c>
      <c r="B3359" t="s">
        <v>108</v>
      </c>
      <c r="C3359">
        <v>246234</v>
      </c>
      <c r="D3359">
        <v>252605</v>
      </c>
      <c r="E3359" t="s">
        <v>9</v>
      </c>
      <c r="F3359">
        <v>2123</v>
      </c>
      <c r="G3359" s="15">
        <v>126463959</v>
      </c>
      <c r="H3359" t="s">
        <v>9</v>
      </c>
      <c r="I3359" t="s">
        <v>7926</v>
      </c>
      <c r="J3359" t="s">
        <v>9</v>
      </c>
      <c r="K3359" t="s">
        <v>7925</v>
      </c>
      <c r="L3359" t="s">
        <v>7924</v>
      </c>
      <c r="M3359" s="14" t="b">
        <f t="shared" si="267"/>
        <v>0</v>
      </c>
      <c r="N3359" s="14">
        <f t="shared" si="264"/>
        <v>0</v>
      </c>
      <c r="O3359" s="14">
        <f t="shared" si="265"/>
        <v>592</v>
      </c>
      <c r="P3359" s="14" t="b">
        <f t="shared" si="266"/>
        <v>0</v>
      </c>
      <c r="Q3359" t="b">
        <f t="shared" si="263"/>
        <v>0</v>
      </c>
    </row>
    <row r="3360" spans="1:17" x14ac:dyDescent="0.25">
      <c r="A3360" t="s">
        <v>8208</v>
      </c>
      <c r="B3360" t="s">
        <v>108</v>
      </c>
      <c r="C3360">
        <v>253005</v>
      </c>
      <c r="D3360">
        <v>253358</v>
      </c>
      <c r="E3360" t="s">
        <v>9</v>
      </c>
      <c r="F3360">
        <v>117</v>
      </c>
      <c r="G3360" s="15">
        <v>126463960</v>
      </c>
      <c r="H3360" t="s">
        <v>9</v>
      </c>
      <c r="I3360" t="s">
        <v>7923</v>
      </c>
      <c r="J3360" t="s">
        <v>9</v>
      </c>
      <c r="K3360" t="s">
        <v>9</v>
      </c>
      <c r="L3360" t="s">
        <v>126</v>
      </c>
      <c r="M3360" s="14" t="b">
        <f t="shared" si="267"/>
        <v>0</v>
      </c>
      <c r="N3360" s="14">
        <f t="shared" si="264"/>
        <v>0</v>
      </c>
      <c r="O3360" s="14">
        <f t="shared" si="265"/>
        <v>400</v>
      </c>
      <c r="P3360" s="14" t="b">
        <f t="shared" si="266"/>
        <v>0</v>
      </c>
      <c r="Q3360" t="b">
        <f t="shared" si="263"/>
        <v>0</v>
      </c>
    </row>
    <row r="3361" spans="1:17" x14ac:dyDescent="0.25">
      <c r="A3361" t="s">
        <v>8208</v>
      </c>
      <c r="B3361" t="s">
        <v>108</v>
      </c>
      <c r="C3361">
        <v>253793</v>
      </c>
      <c r="D3361">
        <v>254848</v>
      </c>
      <c r="E3361" t="s">
        <v>9</v>
      </c>
      <c r="F3361">
        <v>351</v>
      </c>
      <c r="G3361" s="15">
        <v>126463961</v>
      </c>
      <c r="H3361" t="s">
        <v>9</v>
      </c>
      <c r="I3361" t="s">
        <v>7922</v>
      </c>
      <c r="J3361" t="s">
        <v>9</v>
      </c>
      <c r="K3361" t="s">
        <v>2984</v>
      </c>
      <c r="L3361" t="s">
        <v>126</v>
      </c>
      <c r="M3361" s="14" t="b">
        <f t="shared" si="267"/>
        <v>0</v>
      </c>
      <c r="N3361" s="14">
        <f t="shared" si="264"/>
        <v>0</v>
      </c>
      <c r="O3361" s="14">
        <f t="shared" si="265"/>
        <v>435</v>
      </c>
      <c r="P3361" s="14" t="b">
        <f t="shared" si="266"/>
        <v>0</v>
      </c>
      <c r="Q3361" t="b">
        <f t="shared" si="263"/>
        <v>0</v>
      </c>
    </row>
    <row r="3362" spans="1:17" x14ac:dyDescent="0.25">
      <c r="A3362" t="s">
        <v>8208</v>
      </c>
      <c r="B3362" t="s">
        <v>108</v>
      </c>
      <c r="C3362">
        <v>255005</v>
      </c>
      <c r="D3362">
        <v>256669</v>
      </c>
      <c r="E3362" t="s">
        <v>9</v>
      </c>
      <c r="F3362">
        <v>554</v>
      </c>
      <c r="G3362" s="15">
        <v>126463962</v>
      </c>
      <c r="H3362" t="s">
        <v>9</v>
      </c>
      <c r="I3362" t="s">
        <v>7921</v>
      </c>
      <c r="J3362" t="s">
        <v>9</v>
      </c>
      <c r="K3362" t="s">
        <v>2117</v>
      </c>
      <c r="L3362" t="s">
        <v>7920</v>
      </c>
      <c r="M3362" s="14" t="b">
        <f t="shared" si="267"/>
        <v>0</v>
      </c>
      <c r="N3362" s="14">
        <f t="shared" si="264"/>
        <v>0</v>
      </c>
      <c r="O3362" s="14">
        <f t="shared" si="265"/>
        <v>157</v>
      </c>
      <c r="P3362" s="14" t="b">
        <f t="shared" si="266"/>
        <v>0</v>
      </c>
      <c r="Q3362" t="b">
        <f t="shared" si="263"/>
        <v>0</v>
      </c>
    </row>
    <row r="3363" spans="1:17" x14ac:dyDescent="0.25">
      <c r="A3363" t="s">
        <v>8208</v>
      </c>
      <c r="B3363" t="s">
        <v>108</v>
      </c>
      <c r="C3363">
        <v>256771</v>
      </c>
      <c r="D3363">
        <v>258030</v>
      </c>
      <c r="E3363" t="s">
        <v>12</v>
      </c>
      <c r="F3363">
        <v>419</v>
      </c>
      <c r="G3363" s="15">
        <v>126463963</v>
      </c>
      <c r="H3363" t="s">
        <v>9</v>
      </c>
      <c r="I3363" t="s">
        <v>7919</v>
      </c>
      <c r="J3363" t="s">
        <v>9</v>
      </c>
      <c r="K3363" t="s">
        <v>9</v>
      </c>
      <c r="L3363" t="s">
        <v>126</v>
      </c>
      <c r="M3363" s="14" t="b">
        <f t="shared" si="267"/>
        <v>0</v>
      </c>
      <c r="N3363" s="14">
        <f t="shared" si="264"/>
        <v>0</v>
      </c>
      <c r="O3363" s="14">
        <f t="shared" si="265"/>
        <v>102</v>
      </c>
      <c r="P3363" s="14" t="b">
        <f t="shared" si="266"/>
        <v>0</v>
      </c>
      <c r="Q3363" t="b">
        <f t="shared" si="263"/>
        <v>0</v>
      </c>
    </row>
    <row r="3364" spans="1:17" x14ac:dyDescent="0.25">
      <c r="A3364" t="s">
        <v>8208</v>
      </c>
      <c r="B3364" t="s">
        <v>108</v>
      </c>
      <c r="C3364">
        <v>258040</v>
      </c>
      <c r="D3364">
        <v>259779</v>
      </c>
      <c r="E3364" t="s">
        <v>12</v>
      </c>
      <c r="F3364">
        <v>579</v>
      </c>
      <c r="G3364" s="15">
        <v>126463964</v>
      </c>
      <c r="H3364" t="s">
        <v>9</v>
      </c>
      <c r="I3364" t="s">
        <v>7918</v>
      </c>
      <c r="J3364" t="s">
        <v>9</v>
      </c>
      <c r="K3364" t="s">
        <v>7917</v>
      </c>
      <c r="L3364" t="s">
        <v>126</v>
      </c>
      <c r="M3364" s="14" t="b">
        <f t="shared" si="267"/>
        <v>0</v>
      </c>
      <c r="N3364" s="14">
        <f t="shared" si="264"/>
        <v>0</v>
      </c>
      <c r="O3364" s="14">
        <f t="shared" si="265"/>
        <v>10</v>
      </c>
      <c r="P3364" s="14" t="b">
        <f t="shared" si="266"/>
        <v>1</v>
      </c>
      <c r="Q3364" t="b">
        <f t="shared" si="263"/>
        <v>1</v>
      </c>
    </row>
    <row r="3365" spans="1:17" x14ac:dyDescent="0.25">
      <c r="A3365" t="s">
        <v>8208</v>
      </c>
      <c r="B3365" t="s">
        <v>108</v>
      </c>
      <c r="C3365">
        <v>261366</v>
      </c>
      <c r="D3365">
        <v>262058</v>
      </c>
      <c r="E3365" t="s">
        <v>12</v>
      </c>
      <c r="F3365">
        <v>230</v>
      </c>
      <c r="G3365" s="15">
        <v>126463965</v>
      </c>
      <c r="H3365" t="s">
        <v>9</v>
      </c>
      <c r="I3365" t="s">
        <v>7916</v>
      </c>
      <c r="J3365" t="s">
        <v>9</v>
      </c>
      <c r="K3365" t="s">
        <v>9</v>
      </c>
      <c r="L3365" t="s">
        <v>126</v>
      </c>
      <c r="M3365" s="14" t="b">
        <f t="shared" si="267"/>
        <v>0</v>
      </c>
      <c r="N3365" s="14">
        <f t="shared" si="264"/>
        <v>0</v>
      </c>
      <c r="O3365" s="14">
        <f t="shared" si="265"/>
        <v>1587</v>
      </c>
      <c r="P3365" s="14" t="b">
        <f t="shared" si="266"/>
        <v>0</v>
      </c>
      <c r="Q3365" t="b">
        <f t="shared" si="263"/>
        <v>0</v>
      </c>
    </row>
    <row r="3366" spans="1:17" x14ac:dyDescent="0.25">
      <c r="A3366" t="s">
        <v>8208</v>
      </c>
      <c r="B3366" t="s">
        <v>108</v>
      </c>
      <c r="C3366">
        <v>262055</v>
      </c>
      <c r="D3366">
        <v>264403</v>
      </c>
      <c r="E3366" t="s">
        <v>12</v>
      </c>
      <c r="F3366">
        <v>782</v>
      </c>
      <c r="G3366" s="15">
        <v>126463966</v>
      </c>
      <c r="H3366" t="s">
        <v>9</v>
      </c>
      <c r="I3366" t="s">
        <v>7915</v>
      </c>
      <c r="J3366" t="s">
        <v>9</v>
      </c>
      <c r="K3366" t="s">
        <v>9</v>
      </c>
      <c r="L3366" t="s">
        <v>2137</v>
      </c>
      <c r="M3366" s="14" t="b">
        <f t="shared" si="267"/>
        <v>1</v>
      </c>
      <c r="N3366" s="14">
        <f t="shared" si="264"/>
        <v>0</v>
      </c>
      <c r="O3366" s="14">
        <f t="shared" si="265"/>
        <v>-3</v>
      </c>
      <c r="P3366" s="14" t="b">
        <f t="shared" si="266"/>
        <v>1</v>
      </c>
      <c r="Q3366" t="b">
        <f t="shared" si="263"/>
        <v>1</v>
      </c>
    </row>
    <row r="3367" spans="1:17" x14ac:dyDescent="0.25">
      <c r="A3367" t="s">
        <v>8208</v>
      </c>
      <c r="B3367" t="s">
        <v>108</v>
      </c>
      <c r="C3367">
        <v>264580</v>
      </c>
      <c r="D3367">
        <v>265005</v>
      </c>
      <c r="E3367" t="s">
        <v>9</v>
      </c>
      <c r="F3367">
        <v>141</v>
      </c>
      <c r="G3367" s="15">
        <v>126463967</v>
      </c>
      <c r="H3367" t="s">
        <v>9</v>
      </c>
      <c r="I3367" t="s">
        <v>7914</v>
      </c>
      <c r="J3367" t="s">
        <v>9</v>
      </c>
      <c r="K3367" t="s">
        <v>9</v>
      </c>
      <c r="L3367" t="s">
        <v>126</v>
      </c>
      <c r="M3367" s="14" t="b">
        <f t="shared" si="267"/>
        <v>0</v>
      </c>
      <c r="N3367" s="14">
        <f t="shared" si="264"/>
        <v>0</v>
      </c>
      <c r="O3367" s="14">
        <f t="shared" si="265"/>
        <v>177</v>
      </c>
      <c r="P3367" s="14" t="b">
        <f t="shared" si="266"/>
        <v>0</v>
      </c>
      <c r="Q3367" t="b">
        <f t="shared" si="263"/>
        <v>0</v>
      </c>
    </row>
    <row r="3368" spans="1:17" x14ac:dyDescent="0.25">
      <c r="A3368" t="s">
        <v>8208</v>
      </c>
      <c r="B3368" t="s">
        <v>108</v>
      </c>
      <c r="C3368">
        <v>265078</v>
      </c>
      <c r="D3368">
        <v>265566</v>
      </c>
      <c r="E3368" t="s">
        <v>9</v>
      </c>
      <c r="F3368">
        <v>162</v>
      </c>
      <c r="G3368" s="15">
        <v>126463968</v>
      </c>
      <c r="H3368" t="s">
        <v>9</v>
      </c>
      <c r="I3368" t="s">
        <v>7913</v>
      </c>
      <c r="J3368" t="s">
        <v>9</v>
      </c>
      <c r="K3368" t="s">
        <v>9</v>
      </c>
      <c r="L3368" t="s">
        <v>126</v>
      </c>
      <c r="M3368" s="14" t="b">
        <f t="shared" si="267"/>
        <v>0</v>
      </c>
      <c r="N3368" s="14">
        <f t="shared" si="264"/>
        <v>0</v>
      </c>
      <c r="O3368" s="14">
        <f t="shared" si="265"/>
        <v>73</v>
      </c>
      <c r="P3368" s="14" t="b">
        <f t="shared" si="266"/>
        <v>1</v>
      </c>
      <c r="Q3368" t="b">
        <f t="shared" si="263"/>
        <v>1</v>
      </c>
    </row>
    <row r="3369" spans="1:17" x14ac:dyDescent="0.25">
      <c r="A3369" t="s">
        <v>8208</v>
      </c>
      <c r="B3369" t="s">
        <v>108</v>
      </c>
      <c r="C3369">
        <v>265995</v>
      </c>
      <c r="D3369">
        <v>266948</v>
      </c>
      <c r="E3369" t="s">
        <v>9</v>
      </c>
      <c r="F3369">
        <v>317</v>
      </c>
      <c r="G3369" s="15">
        <v>126463969</v>
      </c>
      <c r="H3369" t="s">
        <v>9</v>
      </c>
      <c r="I3369" t="s">
        <v>7912</v>
      </c>
      <c r="J3369" t="s">
        <v>9</v>
      </c>
      <c r="K3369" t="s">
        <v>9</v>
      </c>
      <c r="L3369" t="s">
        <v>126</v>
      </c>
      <c r="M3369" s="14" t="b">
        <f t="shared" si="267"/>
        <v>0</v>
      </c>
      <c r="N3369" s="14">
        <f t="shared" si="264"/>
        <v>0</v>
      </c>
      <c r="O3369" s="14">
        <f t="shared" si="265"/>
        <v>429</v>
      </c>
      <c r="P3369" s="14" t="b">
        <f t="shared" si="266"/>
        <v>0</v>
      </c>
      <c r="Q3369" t="b">
        <f t="shared" si="263"/>
        <v>0</v>
      </c>
    </row>
    <row r="3370" spans="1:17" x14ac:dyDescent="0.25">
      <c r="A3370" t="s">
        <v>8208</v>
      </c>
      <c r="B3370" t="s">
        <v>108</v>
      </c>
      <c r="C3370">
        <v>266945</v>
      </c>
      <c r="D3370">
        <v>269287</v>
      </c>
      <c r="E3370" t="s">
        <v>9</v>
      </c>
      <c r="F3370">
        <v>780</v>
      </c>
      <c r="G3370" s="15">
        <v>126463970</v>
      </c>
      <c r="H3370" t="s">
        <v>9</v>
      </c>
      <c r="I3370" t="s">
        <v>7911</v>
      </c>
      <c r="J3370" t="s">
        <v>9</v>
      </c>
      <c r="K3370" t="s">
        <v>9</v>
      </c>
      <c r="L3370" t="s">
        <v>126</v>
      </c>
      <c r="M3370" s="14" t="b">
        <f t="shared" si="267"/>
        <v>1</v>
      </c>
      <c r="N3370" s="14">
        <f t="shared" si="264"/>
        <v>0</v>
      </c>
      <c r="O3370" s="14">
        <f t="shared" si="265"/>
        <v>-3</v>
      </c>
      <c r="P3370" s="14" t="b">
        <f t="shared" si="266"/>
        <v>1</v>
      </c>
      <c r="Q3370" t="b">
        <f t="shared" si="263"/>
        <v>1</v>
      </c>
    </row>
    <row r="3371" spans="1:17" x14ac:dyDescent="0.25">
      <c r="A3371" t="s">
        <v>8208</v>
      </c>
      <c r="B3371" t="s">
        <v>108</v>
      </c>
      <c r="C3371">
        <v>269284</v>
      </c>
      <c r="D3371">
        <v>270189</v>
      </c>
      <c r="E3371" t="s">
        <v>9</v>
      </c>
      <c r="F3371">
        <v>301</v>
      </c>
      <c r="G3371" s="15">
        <v>126463971</v>
      </c>
      <c r="H3371" t="s">
        <v>9</v>
      </c>
      <c r="I3371" t="s">
        <v>7910</v>
      </c>
      <c r="J3371" t="s">
        <v>9</v>
      </c>
      <c r="K3371" t="s">
        <v>9</v>
      </c>
      <c r="L3371" t="s">
        <v>126</v>
      </c>
      <c r="M3371" s="14" t="b">
        <f t="shared" si="267"/>
        <v>1</v>
      </c>
      <c r="N3371" s="14">
        <f t="shared" si="264"/>
        <v>0</v>
      </c>
      <c r="O3371" s="14">
        <f t="shared" si="265"/>
        <v>-3</v>
      </c>
      <c r="P3371" s="14" t="b">
        <f t="shared" si="266"/>
        <v>1</v>
      </c>
      <c r="Q3371" t="b">
        <f t="shared" si="263"/>
        <v>0</v>
      </c>
    </row>
    <row r="3372" spans="1:17" x14ac:dyDescent="0.25">
      <c r="A3372" t="s">
        <v>8208</v>
      </c>
      <c r="B3372" t="s">
        <v>108</v>
      </c>
      <c r="C3372">
        <v>270597</v>
      </c>
      <c r="D3372">
        <v>271697</v>
      </c>
      <c r="E3372" t="s">
        <v>9</v>
      </c>
      <c r="F3372">
        <v>366</v>
      </c>
      <c r="G3372" s="15">
        <v>126463972</v>
      </c>
      <c r="H3372" t="s">
        <v>9</v>
      </c>
      <c r="I3372" t="s">
        <v>7909</v>
      </c>
      <c r="J3372" t="s">
        <v>9</v>
      </c>
      <c r="K3372" t="s">
        <v>3726</v>
      </c>
      <c r="L3372" t="s">
        <v>533</v>
      </c>
      <c r="M3372" s="14" t="b">
        <f t="shared" si="267"/>
        <v>0</v>
      </c>
      <c r="N3372" s="14">
        <f t="shared" si="264"/>
        <v>0</v>
      </c>
      <c r="O3372" s="14">
        <f t="shared" si="265"/>
        <v>408</v>
      </c>
      <c r="P3372" s="14" t="b">
        <f t="shared" si="266"/>
        <v>0</v>
      </c>
      <c r="Q3372" t="b">
        <f t="shared" si="263"/>
        <v>0</v>
      </c>
    </row>
    <row r="3373" spans="1:17" x14ac:dyDescent="0.25">
      <c r="A3373" t="s">
        <v>8208</v>
      </c>
      <c r="B3373" t="s">
        <v>108</v>
      </c>
      <c r="C3373">
        <v>271707</v>
      </c>
      <c r="D3373">
        <v>272129</v>
      </c>
      <c r="E3373" t="s">
        <v>12</v>
      </c>
      <c r="F3373">
        <v>140</v>
      </c>
      <c r="G3373" s="15">
        <v>126463973</v>
      </c>
      <c r="H3373" t="s">
        <v>9</v>
      </c>
      <c r="I3373" t="s">
        <v>7908</v>
      </c>
      <c r="J3373" t="s">
        <v>9</v>
      </c>
      <c r="K3373" t="s">
        <v>9</v>
      </c>
      <c r="L3373" t="s">
        <v>126</v>
      </c>
      <c r="M3373" s="14" t="b">
        <f t="shared" si="267"/>
        <v>0</v>
      </c>
      <c r="N3373" s="14">
        <f t="shared" si="264"/>
        <v>0</v>
      </c>
      <c r="O3373" s="14">
        <f t="shared" si="265"/>
        <v>10</v>
      </c>
      <c r="P3373" s="14" t="b">
        <f t="shared" si="266"/>
        <v>1</v>
      </c>
      <c r="Q3373" t="b">
        <f t="shared" si="263"/>
        <v>1</v>
      </c>
    </row>
    <row r="3374" spans="1:17" x14ac:dyDescent="0.25">
      <c r="A3374" t="s">
        <v>8208</v>
      </c>
      <c r="B3374" t="s">
        <v>108</v>
      </c>
      <c r="C3374">
        <v>272126</v>
      </c>
      <c r="D3374">
        <v>272704</v>
      </c>
      <c r="E3374" t="s">
        <v>12</v>
      </c>
      <c r="F3374">
        <v>192</v>
      </c>
      <c r="G3374" s="15">
        <v>126463974</v>
      </c>
      <c r="H3374" t="s">
        <v>9</v>
      </c>
      <c r="I3374" t="s">
        <v>7907</v>
      </c>
      <c r="J3374" t="s">
        <v>9</v>
      </c>
      <c r="K3374" t="s">
        <v>9</v>
      </c>
      <c r="L3374" t="s">
        <v>126</v>
      </c>
      <c r="M3374" s="14" t="b">
        <f t="shared" si="267"/>
        <v>1</v>
      </c>
      <c r="N3374" s="14">
        <f t="shared" si="264"/>
        <v>0</v>
      </c>
      <c r="O3374" s="14">
        <f t="shared" si="265"/>
        <v>-3</v>
      </c>
      <c r="P3374" s="14" t="b">
        <f t="shared" si="266"/>
        <v>1</v>
      </c>
      <c r="Q3374" t="b">
        <f t="shared" si="263"/>
        <v>0</v>
      </c>
    </row>
    <row r="3375" spans="1:17" x14ac:dyDescent="0.25">
      <c r="A3375" t="s">
        <v>8208</v>
      </c>
      <c r="B3375" t="s">
        <v>108</v>
      </c>
      <c r="C3375">
        <v>272921</v>
      </c>
      <c r="D3375">
        <v>273742</v>
      </c>
      <c r="E3375" t="s">
        <v>9</v>
      </c>
      <c r="F3375">
        <v>273</v>
      </c>
      <c r="G3375" s="15">
        <v>126463975</v>
      </c>
      <c r="H3375" t="s">
        <v>9</v>
      </c>
      <c r="I3375" t="s">
        <v>7906</v>
      </c>
      <c r="J3375" t="s">
        <v>9</v>
      </c>
      <c r="K3375" t="s">
        <v>1530</v>
      </c>
      <c r="L3375" t="s">
        <v>126</v>
      </c>
      <c r="M3375" s="14" t="b">
        <f t="shared" si="267"/>
        <v>0</v>
      </c>
      <c r="N3375" s="14">
        <f t="shared" si="264"/>
        <v>0</v>
      </c>
      <c r="O3375" s="14">
        <f t="shared" si="265"/>
        <v>217</v>
      </c>
      <c r="P3375" s="14" t="b">
        <f t="shared" si="266"/>
        <v>0</v>
      </c>
      <c r="Q3375" t="b">
        <f t="shared" si="263"/>
        <v>0</v>
      </c>
    </row>
    <row r="3376" spans="1:17" x14ac:dyDescent="0.25">
      <c r="A3376" t="s">
        <v>8208</v>
      </c>
      <c r="B3376" t="s">
        <v>108</v>
      </c>
      <c r="C3376">
        <v>273863</v>
      </c>
      <c r="D3376">
        <v>275152</v>
      </c>
      <c r="E3376" t="s">
        <v>12</v>
      </c>
      <c r="F3376">
        <v>429</v>
      </c>
      <c r="G3376" s="15">
        <v>126463976</v>
      </c>
      <c r="H3376" t="s">
        <v>9</v>
      </c>
      <c r="I3376" t="s">
        <v>7905</v>
      </c>
      <c r="J3376" t="s">
        <v>9</v>
      </c>
      <c r="K3376" t="s">
        <v>7904</v>
      </c>
      <c r="L3376" t="s">
        <v>126</v>
      </c>
      <c r="M3376" s="14" t="b">
        <f t="shared" si="267"/>
        <v>0</v>
      </c>
      <c r="N3376" s="14">
        <f t="shared" si="264"/>
        <v>0</v>
      </c>
      <c r="O3376" s="14">
        <f t="shared" si="265"/>
        <v>121</v>
      </c>
      <c r="P3376" s="14" t="b">
        <f t="shared" si="266"/>
        <v>0</v>
      </c>
      <c r="Q3376" t="b">
        <f t="shared" si="263"/>
        <v>0</v>
      </c>
    </row>
    <row r="3377" spans="1:17" x14ac:dyDescent="0.25">
      <c r="A3377" t="s">
        <v>8208</v>
      </c>
      <c r="B3377" t="s">
        <v>108</v>
      </c>
      <c r="C3377">
        <v>275149</v>
      </c>
      <c r="D3377">
        <v>275676</v>
      </c>
      <c r="E3377" t="s">
        <v>12</v>
      </c>
      <c r="F3377">
        <v>175</v>
      </c>
      <c r="G3377" s="15">
        <v>126463977</v>
      </c>
      <c r="H3377" t="s">
        <v>9</v>
      </c>
      <c r="I3377" t="s">
        <v>7903</v>
      </c>
      <c r="J3377" t="s">
        <v>9</v>
      </c>
      <c r="K3377" t="s">
        <v>9</v>
      </c>
      <c r="L3377" t="s">
        <v>126</v>
      </c>
      <c r="M3377" s="14" t="b">
        <f t="shared" si="267"/>
        <v>1</v>
      </c>
      <c r="N3377" s="14">
        <f t="shared" si="264"/>
        <v>0</v>
      </c>
      <c r="O3377" s="14">
        <f t="shared" si="265"/>
        <v>-3</v>
      </c>
      <c r="P3377" s="14" t="b">
        <f t="shared" si="266"/>
        <v>1</v>
      </c>
      <c r="Q3377" t="b">
        <f t="shared" si="263"/>
        <v>1</v>
      </c>
    </row>
    <row r="3378" spans="1:17" x14ac:dyDescent="0.25">
      <c r="A3378" t="s">
        <v>8208</v>
      </c>
      <c r="B3378" t="s">
        <v>108</v>
      </c>
      <c r="C3378">
        <v>275968</v>
      </c>
      <c r="D3378">
        <v>276525</v>
      </c>
      <c r="E3378" t="s">
        <v>12</v>
      </c>
      <c r="F3378">
        <v>185</v>
      </c>
      <c r="G3378" s="15">
        <v>126463978</v>
      </c>
      <c r="H3378" t="s">
        <v>9</v>
      </c>
      <c r="I3378" t="s">
        <v>7902</v>
      </c>
      <c r="J3378" t="s">
        <v>9</v>
      </c>
      <c r="K3378" t="s">
        <v>9</v>
      </c>
      <c r="L3378" t="s">
        <v>126</v>
      </c>
      <c r="M3378" s="14" t="b">
        <f t="shared" si="267"/>
        <v>0</v>
      </c>
      <c r="N3378" s="14">
        <f t="shared" si="264"/>
        <v>0</v>
      </c>
      <c r="O3378" s="14">
        <f t="shared" si="265"/>
        <v>292</v>
      </c>
      <c r="P3378" s="14" t="b">
        <f t="shared" si="266"/>
        <v>0</v>
      </c>
      <c r="Q3378" t="b">
        <f t="shared" si="263"/>
        <v>0</v>
      </c>
    </row>
    <row r="3379" spans="1:17" x14ac:dyDescent="0.25">
      <c r="A3379" t="s">
        <v>8208</v>
      </c>
      <c r="B3379" t="s">
        <v>108</v>
      </c>
      <c r="C3379">
        <v>276807</v>
      </c>
      <c r="D3379">
        <v>278189</v>
      </c>
      <c r="E3379" t="s">
        <v>9</v>
      </c>
      <c r="F3379">
        <v>460</v>
      </c>
      <c r="G3379" s="15">
        <v>126463979</v>
      </c>
      <c r="H3379" t="s">
        <v>9</v>
      </c>
      <c r="I3379" t="s">
        <v>7901</v>
      </c>
      <c r="J3379" t="s">
        <v>9</v>
      </c>
      <c r="K3379" t="s">
        <v>197</v>
      </c>
      <c r="L3379" t="s">
        <v>7210</v>
      </c>
      <c r="M3379" s="14" t="b">
        <f t="shared" si="267"/>
        <v>0</v>
      </c>
      <c r="N3379" s="14">
        <f t="shared" si="264"/>
        <v>0</v>
      </c>
      <c r="O3379" s="14">
        <f t="shared" si="265"/>
        <v>282</v>
      </c>
      <c r="P3379" s="14" t="b">
        <f t="shared" si="266"/>
        <v>0</v>
      </c>
      <c r="Q3379" t="b">
        <f t="shared" si="263"/>
        <v>0</v>
      </c>
    </row>
    <row r="3380" spans="1:17" x14ac:dyDescent="0.25">
      <c r="A3380" t="s">
        <v>8208</v>
      </c>
      <c r="B3380" t="s">
        <v>108</v>
      </c>
      <c r="C3380">
        <v>279523</v>
      </c>
      <c r="D3380">
        <v>280839</v>
      </c>
      <c r="E3380" t="s">
        <v>12</v>
      </c>
      <c r="F3380">
        <v>438</v>
      </c>
      <c r="G3380" s="15">
        <v>126463980</v>
      </c>
      <c r="H3380" t="s">
        <v>9</v>
      </c>
      <c r="I3380" t="s">
        <v>7900</v>
      </c>
      <c r="J3380" t="s">
        <v>9</v>
      </c>
      <c r="K3380" t="s">
        <v>7899</v>
      </c>
      <c r="L3380" t="s">
        <v>126</v>
      </c>
      <c r="M3380" s="14" t="b">
        <f t="shared" si="267"/>
        <v>0</v>
      </c>
      <c r="N3380" s="14">
        <f t="shared" si="264"/>
        <v>0</v>
      </c>
      <c r="O3380" s="14">
        <f t="shared" si="265"/>
        <v>1334</v>
      </c>
      <c r="P3380" s="14" t="b">
        <f t="shared" si="266"/>
        <v>0</v>
      </c>
      <c r="Q3380" t="b">
        <f t="shared" si="263"/>
        <v>0</v>
      </c>
    </row>
    <row r="3381" spans="1:17" x14ac:dyDescent="0.25">
      <c r="A3381" t="s">
        <v>8208</v>
      </c>
      <c r="B3381" t="s">
        <v>108</v>
      </c>
      <c r="C3381">
        <v>282043</v>
      </c>
      <c r="D3381">
        <v>284490</v>
      </c>
      <c r="E3381" t="s">
        <v>12</v>
      </c>
      <c r="F3381">
        <v>815</v>
      </c>
      <c r="G3381" s="15">
        <v>126463981</v>
      </c>
      <c r="H3381" t="s">
        <v>9</v>
      </c>
      <c r="I3381" t="s">
        <v>7898</v>
      </c>
      <c r="J3381" t="s">
        <v>9</v>
      </c>
      <c r="K3381" t="s">
        <v>7897</v>
      </c>
      <c r="L3381" t="s">
        <v>7896</v>
      </c>
      <c r="M3381" s="14" t="b">
        <f t="shared" si="267"/>
        <v>0</v>
      </c>
      <c r="N3381" s="14">
        <f t="shared" si="264"/>
        <v>0</v>
      </c>
      <c r="O3381" s="14">
        <f t="shared" si="265"/>
        <v>1204</v>
      </c>
      <c r="P3381" s="14" t="b">
        <f t="shared" si="266"/>
        <v>0</v>
      </c>
      <c r="Q3381" t="b">
        <f t="shared" si="263"/>
        <v>0</v>
      </c>
    </row>
    <row r="3382" spans="1:17" x14ac:dyDescent="0.25">
      <c r="A3382" t="s">
        <v>8208</v>
      </c>
      <c r="B3382" t="s">
        <v>108</v>
      </c>
      <c r="C3382">
        <v>284495</v>
      </c>
      <c r="D3382">
        <v>285940</v>
      </c>
      <c r="E3382" t="s">
        <v>12</v>
      </c>
      <c r="F3382">
        <v>481</v>
      </c>
      <c r="G3382" s="15">
        <v>126463982</v>
      </c>
      <c r="H3382" t="s">
        <v>9</v>
      </c>
      <c r="I3382" t="s">
        <v>7895</v>
      </c>
      <c r="J3382" t="s">
        <v>9</v>
      </c>
      <c r="K3382" t="s">
        <v>2997</v>
      </c>
      <c r="L3382" t="s">
        <v>2996</v>
      </c>
      <c r="M3382" s="14" t="b">
        <f t="shared" si="267"/>
        <v>0</v>
      </c>
      <c r="N3382" s="14">
        <f t="shared" si="264"/>
        <v>0</v>
      </c>
      <c r="O3382" s="14">
        <f t="shared" si="265"/>
        <v>5</v>
      </c>
      <c r="P3382" s="14" t="b">
        <f t="shared" si="266"/>
        <v>1</v>
      </c>
      <c r="Q3382" t="b">
        <f t="shared" si="263"/>
        <v>1</v>
      </c>
    </row>
    <row r="3383" spans="1:17" x14ac:dyDescent="0.25">
      <c r="A3383" t="s">
        <v>8208</v>
      </c>
      <c r="B3383" t="s">
        <v>108</v>
      </c>
      <c r="C3383">
        <v>285937</v>
      </c>
      <c r="D3383">
        <v>287664</v>
      </c>
      <c r="E3383" t="s">
        <v>12</v>
      </c>
      <c r="F3383">
        <v>575</v>
      </c>
      <c r="G3383" s="15">
        <v>126463983</v>
      </c>
      <c r="H3383" t="s">
        <v>9</v>
      </c>
      <c r="I3383" t="s">
        <v>7894</v>
      </c>
      <c r="J3383" t="s">
        <v>9</v>
      </c>
      <c r="K3383" t="s">
        <v>2994</v>
      </c>
      <c r="L3383" t="s">
        <v>2993</v>
      </c>
      <c r="M3383" s="14" t="b">
        <f t="shared" si="267"/>
        <v>1</v>
      </c>
      <c r="N3383" s="14">
        <f t="shared" si="264"/>
        <v>0</v>
      </c>
      <c r="O3383" s="14">
        <f t="shared" si="265"/>
        <v>-3</v>
      </c>
      <c r="P3383" s="14" t="b">
        <f t="shared" si="266"/>
        <v>1</v>
      </c>
      <c r="Q3383" t="b">
        <f t="shared" si="263"/>
        <v>0</v>
      </c>
    </row>
    <row r="3384" spans="1:17" x14ac:dyDescent="0.25">
      <c r="A3384" t="s">
        <v>8208</v>
      </c>
      <c r="B3384" t="s">
        <v>108</v>
      </c>
      <c r="C3384">
        <v>287661</v>
      </c>
      <c r="D3384">
        <v>288602</v>
      </c>
      <c r="E3384" t="s">
        <v>12</v>
      </c>
      <c r="F3384">
        <v>313</v>
      </c>
      <c r="G3384" s="15">
        <v>126463984</v>
      </c>
      <c r="H3384" t="s">
        <v>9</v>
      </c>
      <c r="I3384" t="s">
        <v>7893</v>
      </c>
      <c r="J3384" t="s">
        <v>9</v>
      </c>
      <c r="K3384" t="s">
        <v>9</v>
      </c>
      <c r="L3384" t="s">
        <v>126</v>
      </c>
      <c r="M3384" s="14" t="b">
        <f t="shared" si="267"/>
        <v>1</v>
      </c>
      <c r="N3384" s="14">
        <f t="shared" si="264"/>
        <v>0</v>
      </c>
      <c r="O3384" s="14">
        <f t="shared" si="265"/>
        <v>-3</v>
      </c>
      <c r="P3384" s="14" t="b">
        <f t="shared" si="266"/>
        <v>1</v>
      </c>
      <c r="Q3384" t="b">
        <f t="shared" si="263"/>
        <v>0</v>
      </c>
    </row>
    <row r="3385" spans="1:17" x14ac:dyDescent="0.25">
      <c r="A3385" t="s">
        <v>8208</v>
      </c>
      <c r="B3385" t="s">
        <v>108</v>
      </c>
      <c r="C3385">
        <v>288903</v>
      </c>
      <c r="D3385">
        <v>290735</v>
      </c>
      <c r="E3385" t="s">
        <v>12</v>
      </c>
      <c r="F3385">
        <v>610</v>
      </c>
      <c r="G3385" s="15">
        <v>126463985</v>
      </c>
      <c r="H3385" t="s">
        <v>9</v>
      </c>
      <c r="I3385" t="s">
        <v>7892</v>
      </c>
      <c r="J3385" t="s">
        <v>9</v>
      </c>
      <c r="K3385" t="s">
        <v>9</v>
      </c>
      <c r="L3385" t="s">
        <v>126</v>
      </c>
      <c r="M3385" s="14" t="b">
        <f t="shared" si="267"/>
        <v>0</v>
      </c>
      <c r="N3385" s="14">
        <f t="shared" si="264"/>
        <v>0</v>
      </c>
      <c r="O3385" s="14">
        <f t="shared" si="265"/>
        <v>301</v>
      </c>
      <c r="P3385" s="14" t="b">
        <f t="shared" si="266"/>
        <v>0</v>
      </c>
      <c r="Q3385" t="b">
        <f t="shared" si="263"/>
        <v>0</v>
      </c>
    </row>
    <row r="3386" spans="1:17" x14ac:dyDescent="0.25">
      <c r="A3386" t="s">
        <v>8208</v>
      </c>
      <c r="B3386" t="s">
        <v>108</v>
      </c>
      <c r="C3386">
        <v>290885</v>
      </c>
      <c r="D3386">
        <v>293152</v>
      </c>
      <c r="E3386" t="s">
        <v>9</v>
      </c>
      <c r="F3386">
        <v>755</v>
      </c>
      <c r="G3386" s="15">
        <v>126463986</v>
      </c>
      <c r="H3386" t="s">
        <v>9</v>
      </c>
      <c r="I3386" t="s">
        <v>7891</v>
      </c>
      <c r="J3386" t="s">
        <v>9</v>
      </c>
      <c r="K3386" t="s">
        <v>4417</v>
      </c>
      <c r="L3386" t="s">
        <v>7890</v>
      </c>
      <c r="M3386" s="14" t="b">
        <f t="shared" si="267"/>
        <v>0</v>
      </c>
      <c r="N3386" s="14">
        <f t="shared" si="264"/>
        <v>0</v>
      </c>
      <c r="O3386" s="14">
        <f t="shared" si="265"/>
        <v>150</v>
      </c>
      <c r="P3386" s="14" t="b">
        <f t="shared" si="266"/>
        <v>0</v>
      </c>
      <c r="Q3386" t="b">
        <f t="shared" si="263"/>
        <v>0</v>
      </c>
    </row>
    <row r="3387" spans="1:17" x14ac:dyDescent="0.25">
      <c r="A3387" t="s">
        <v>8208</v>
      </c>
      <c r="B3387" t="s">
        <v>108</v>
      </c>
      <c r="C3387">
        <v>293304</v>
      </c>
      <c r="D3387">
        <v>293735</v>
      </c>
      <c r="E3387" t="s">
        <v>12</v>
      </c>
      <c r="F3387">
        <v>143</v>
      </c>
      <c r="G3387" s="15">
        <v>126463987</v>
      </c>
      <c r="H3387" t="s">
        <v>9</v>
      </c>
      <c r="I3387" t="s">
        <v>7889</v>
      </c>
      <c r="J3387" t="s">
        <v>9</v>
      </c>
      <c r="K3387" t="s">
        <v>7888</v>
      </c>
      <c r="L3387" t="s">
        <v>126</v>
      </c>
      <c r="M3387" s="14" t="b">
        <f t="shared" si="267"/>
        <v>0</v>
      </c>
      <c r="N3387" s="14">
        <f t="shared" si="264"/>
        <v>0</v>
      </c>
      <c r="O3387" s="14">
        <f t="shared" si="265"/>
        <v>152</v>
      </c>
      <c r="P3387" s="14" t="b">
        <f t="shared" si="266"/>
        <v>0</v>
      </c>
      <c r="Q3387" t="b">
        <f t="shared" si="263"/>
        <v>0</v>
      </c>
    </row>
    <row r="3388" spans="1:17" x14ac:dyDescent="0.25">
      <c r="A3388" t="s">
        <v>8208</v>
      </c>
      <c r="B3388" t="s">
        <v>108</v>
      </c>
      <c r="C3388">
        <v>293728</v>
      </c>
      <c r="D3388">
        <v>294438</v>
      </c>
      <c r="E3388" t="s">
        <v>9</v>
      </c>
      <c r="F3388">
        <v>236</v>
      </c>
      <c r="G3388" s="15">
        <v>126463988</v>
      </c>
      <c r="H3388" t="s">
        <v>7887</v>
      </c>
      <c r="I3388" t="s">
        <v>7886</v>
      </c>
      <c r="J3388" t="s">
        <v>9</v>
      </c>
      <c r="K3388" t="s">
        <v>7885</v>
      </c>
      <c r="L3388" t="s">
        <v>7884</v>
      </c>
      <c r="M3388" s="14" t="b">
        <f t="shared" si="267"/>
        <v>1</v>
      </c>
      <c r="N3388" s="14">
        <f t="shared" si="264"/>
        <v>0</v>
      </c>
      <c r="O3388" s="14">
        <f t="shared" si="265"/>
        <v>-7</v>
      </c>
      <c r="P3388" s="14" t="b">
        <f t="shared" si="266"/>
        <v>1</v>
      </c>
      <c r="Q3388" t="b">
        <f t="shared" si="263"/>
        <v>1</v>
      </c>
    </row>
    <row r="3389" spans="1:17" x14ac:dyDescent="0.25">
      <c r="A3389" t="s">
        <v>8208</v>
      </c>
      <c r="B3389" t="s">
        <v>108</v>
      </c>
      <c r="C3389">
        <v>295530</v>
      </c>
      <c r="D3389">
        <v>297161</v>
      </c>
      <c r="E3389" t="s">
        <v>9</v>
      </c>
      <c r="F3389">
        <v>543</v>
      </c>
      <c r="G3389" s="15">
        <v>126463989</v>
      </c>
      <c r="H3389" t="s">
        <v>7883</v>
      </c>
      <c r="I3389" t="s">
        <v>7882</v>
      </c>
      <c r="J3389" t="s">
        <v>9</v>
      </c>
      <c r="K3389" t="s">
        <v>7881</v>
      </c>
      <c r="L3389" t="s">
        <v>7880</v>
      </c>
      <c r="M3389" s="14" t="b">
        <f t="shared" si="267"/>
        <v>0</v>
      </c>
      <c r="N3389" s="14">
        <f t="shared" si="264"/>
        <v>0</v>
      </c>
      <c r="O3389" s="14">
        <f t="shared" si="265"/>
        <v>1092</v>
      </c>
      <c r="P3389" s="14" t="b">
        <f t="shared" si="266"/>
        <v>0</v>
      </c>
      <c r="Q3389" t="b">
        <f t="shared" si="263"/>
        <v>0</v>
      </c>
    </row>
    <row r="3390" spans="1:17" x14ac:dyDescent="0.25">
      <c r="A3390" t="s">
        <v>8208</v>
      </c>
      <c r="B3390" t="s">
        <v>108</v>
      </c>
      <c r="C3390">
        <v>297249</v>
      </c>
      <c r="D3390">
        <v>297449</v>
      </c>
      <c r="E3390" t="s">
        <v>12</v>
      </c>
      <c r="F3390">
        <v>66</v>
      </c>
      <c r="G3390" s="15">
        <v>126463990</v>
      </c>
      <c r="H3390" t="s">
        <v>9</v>
      </c>
      <c r="I3390" t="s">
        <v>7879</v>
      </c>
      <c r="J3390" t="s">
        <v>9</v>
      </c>
      <c r="K3390" t="s">
        <v>7878</v>
      </c>
      <c r="L3390" t="s">
        <v>7877</v>
      </c>
      <c r="M3390" s="14" t="b">
        <f t="shared" si="267"/>
        <v>0</v>
      </c>
      <c r="N3390" s="14">
        <f t="shared" si="264"/>
        <v>0</v>
      </c>
      <c r="O3390" s="14">
        <f t="shared" si="265"/>
        <v>88</v>
      </c>
      <c r="P3390" s="14" t="b">
        <f t="shared" si="266"/>
        <v>1</v>
      </c>
      <c r="Q3390" t="b">
        <f t="shared" si="263"/>
        <v>1</v>
      </c>
    </row>
    <row r="3391" spans="1:17" x14ac:dyDescent="0.25">
      <c r="A3391" t="s">
        <v>8208</v>
      </c>
      <c r="B3391" t="s">
        <v>108</v>
      </c>
      <c r="C3391">
        <v>297592</v>
      </c>
      <c r="D3391">
        <v>301083</v>
      </c>
      <c r="E3391" t="s">
        <v>9</v>
      </c>
      <c r="F3391">
        <v>1163</v>
      </c>
      <c r="G3391" s="15">
        <v>126463991</v>
      </c>
      <c r="H3391" t="s">
        <v>7876</v>
      </c>
      <c r="I3391" t="s">
        <v>7875</v>
      </c>
      <c r="J3391" t="s">
        <v>9</v>
      </c>
      <c r="K3391" t="s">
        <v>934</v>
      </c>
      <c r="L3391" t="s">
        <v>933</v>
      </c>
      <c r="M3391" s="14" t="b">
        <f t="shared" si="267"/>
        <v>0</v>
      </c>
      <c r="N3391" s="14">
        <f t="shared" si="264"/>
        <v>0</v>
      </c>
      <c r="O3391" s="14">
        <f t="shared" si="265"/>
        <v>143</v>
      </c>
      <c r="P3391" s="14" t="b">
        <f t="shared" si="266"/>
        <v>0</v>
      </c>
      <c r="Q3391" t="b">
        <f t="shared" si="263"/>
        <v>0</v>
      </c>
    </row>
    <row r="3392" spans="1:17" x14ac:dyDescent="0.25">
      <c r="A3392" t="s">
        <v>8208</v>
      </c>
      <c r="B3392" t="s">
        <v>108</v>
      </c>
      <c r="C3392">
        <v>301266</v>
      </c>
      <c r="D3392">
        <v>302723</v>
      </c>
      <c r="E3392" t="s">
        <v>12</v>
      </c>
      <c r="F3392">
        <v>485</v>
      </c>
      <c r="G3392" s="15">
        <v>126463992</v>
      </c>
      <c r="H3392" t="s">
        <v>9</v>
      </c>
      <c r="I3392" t="s">
        <v>7874</v>
      </c>
      <c r="J3392" t="s">
        <v>9</v>
      </c>
      <c r="K3392" t="s">
        <v>7873</v>
      </c>
      <c r="L3392" t="s">
        <v>3669</v>
      </c>
      <c r="M3392" s="14" t="b">
        <f t="shared" si="267"/>
        <v>0</v>
      </c>
      <c r="N3392" s="14">
        <f t="shared" si="264"/>
        <v>0</v>
      </c>
      <c r="O3392" s="14">
        <f t="shared" si="265"/>
        <v>183</v>
      </c>
      <c r="P3392" s="14" t="b">
        <f t="shared" si="266"/>
        <v>0</v>
      </c>
      <c r="Q3392" t="b">
        <f t="shared" si="263"/>
        <v>0</v>
      </c>
    </row>
    <row r="3393" spans="1:17" x14ac:dyDescent="0.25">
      <c r="A3393" t="s">
        <v>8208</v>
      </c>
      <c r="B3393" t="s">
        <v>108</v>
      </c>
      <c r="C3393">
        <v>302720</v>
      </c>
      <c r="D3393">
        <v>305197</v>
      </c>
      <c r="E3393" t="s">
        <v>12</v>
      </c>
      <c r="F3393">
        <v>825</v>
      </c>
      <c r="G3393" s="15">
        <v>126463993</v>
      </c>
      <c r="H3393" t="s">
        <v>9</v>
      </c>
      <c r="I3393" t="s">
        <v>7872</v>
      </c>
      <c r="J3393" t="s">
        <v>9</v>
      </c>
      <c r="K3393" t="s">
        <v>7871</v>
      </c>
      <c r="L3393" t="s">
        <v>6876</v>
      </c>
      <c r="M3393" s="14" t="b">
        <f t="shared" si="267"/>
        <v>1</v>
      </c>
      <c r="N3393" s="14">
        <f t="shared" si="264"/>
        <v>0</v>
      </c>
      <c r="O3393" s="14">
        <f t="shared" si="265"/>
        <v>-3</v>
      </c>
      <c r="P3393" s="14" t="b">
        <f t="shared" si="266"/>
        <v>1</v>
      </c>
      <c r="Q3393" t="b">
        <f t="shared" si="263"/>
        <v>1</v>
      </c>
    </row>
    <row r="3394" spans="1:17" x14ac:dyDescent="0.25">
      <c r="A3394" t="s">
        <v>8208</v>
      </c>
      <c r="B3394" t="s">
        <v>108</v>
      </c>
      <c r="C3394">
        <v>305190</v>
      </c>
      <c r="D3394">
        <v>306131</v>
      </c>
      <c r="E3394" t="s">
        <v>12</v>
      </c>
      <c r="F3394">
        <v>313</v>
      </c>
      <c r="G3394" s="15">
        <v>126463994</v>
      </c>
      <c r="H3394" t="s">
        <v>9</v>
      </c>
      <c r="I3394" t="s">
        <v>7870</v>
      </c>
      <c r="J3394" t="s">
        <v>9</v>
      </c>
      <c r="K3394" t="s">
        <v>5497</v>
      </c>
      <c r="L3394" t="s">
        <v>126</v>
      </c>
      <c r="M3394" s="14" t="b">
        <f t="shared" si="267"/>
        <v>1</v>
      </c>
      <c r="N3394" s="14">
        <f t="shared" si="264"/>
        <v>0</v>
      </c>
      <c r="O3394" s="14">
        <f t="shared" si="265"/>
        <v>-7</v>
      </c>
      <c r="P3394" s="14" t="b">
        <f t="shared" si="266"/>
        <v>1</v>
      </c>
      <c r="Q3394" t="b">
        <f t="shared" si="263"/>
        <v>0</v>
      </c>
    </row>
    <row r="3395" spans="1:17" x14ac:dyDescent="0.25">
      <c r="A3395" t="s">
        <v>8208</v>
      </c>
      <c r="B3395" t="s">
        <v>108</v>
      </c>
      <c r="C3395">
        <v>306128</v>
      </c>
      <c r="D3395">
        <v>307651</v>
      </c>
      <c r="E3395" t="s">
        <v>12</v>
      </c>
      <c r="F3395">
        <v>507</v>
      </c>
      <c r="G3395" s="15">
        <v>126463995</v>
      </c>
      <c r="H3395" t="s">
        <v>9</v>
      </c>
      <c r="I3395" t="s">
        <v>7869</v>
      </c>
      <c r="J3395" t="s">
        <v>9</v>
      </c>
      <c r="K3395" t="s">
        <v>2735</v>
      </c>
      <c r="L3395" t="s">
        <v>511</v>
      </c>
      <c r="M3395" s="14" t="b">
        <f t="shared" si="267"/>
        <v>1</v>
      </c>
      <c r="N3395" s="14">
        <f t="shared" si="264"/>
        <v>0</v>
      </c>
      <c r="O3395" s="14">
        <f t="shared" si="265"/>
        <v>-3</v>
      </c>
      <c r="P3395" s="14" t="b">
        <f t="shared" si="266"/>
        <v>1</v>
      </c>
      <c r="Q3395" t="b">
        <f t="shared" si="263"/>
        <v>0</v>
      </c>
    </row>
    <row r="3396" spans="1:17" x14ac:dyDescent="0.25">
      <c r="A3396" t="s">
        <v>8208</v>
      </c>
      <c r="B3396" t="s">
        <v>108</v>
      </c>
      <c r="C3396">
        <v>307670</v>
      </c>
      <c r="D3396">
        <v>308752</v>
      </c>
      <c r="E3396" t="s">
        <v>12</v>
      </c>
      <c r="F3396">
        <v>360</v>
      </c>
      <c r="G3396" s="15">
        <v>126463996</v>
      </c>
      <c r="H3396" t="s">
        <v>9</v>
      </c>
      <c r="I3396" t="s">
        <v>7868</v>
      </c>
      <c r="J3396" t="s">
        <v>9</v>
      </c>
      <c r="K3396" t="s">
        <v>2737</v>
      </c>
      <c r="L3396" t="s">
        <v>506</v>
      </c>
      <c r="M3396" s="14" t="b">
        <f t="shared" si="267"/>
        <v>0</v>
      </c>
      <c r="N3396" s="14">
        <f t="shared" si="264"/>
        <v>0</v>
      </c>
      <c r="O3396" s="14">
        <f t="shared" si="265"/>
        <v>19</v>
      </c>
      <c r="P3396" s="14" t="b">
        <f t="shared" si="266"/>
        <v>1</v>
      </c>
      <c r="Q3396" t="b">
        <f t="shared" si="263"/>
        <v>0</v>
      </c>
    </row>
    <row r="3397" spans="1:17" x14ac:dyDescent="0.25">
      <c r="A3397" t="s">
        <v>8208</v>
      </c>
      <c r="B3397" t="s">
        <v>108</v>
      </c>
      <c r="C3397">
        <v>308752</v>
      </c>
      <c r="D3397">
        <v>309684</v>
      </c>
      <c r="E3397" t="s">
        <v>12</v>
      </c>
      <c r="F3397">
        <v>310</v>
      </c>
      <c r="G3397" s="15">
        <v>126463997</v>
      </c>
      <c r="H3397" t="s">
        <v>9</v>
      </c>
      <c r="I3397" t="s">
        <v>7867</v>
      </c>
      <c r="J3397" t="s">
        <v>9</v>
      </c>
      <c r="K3397" t="s">
        <v>2739</v>
      </c>
      <c r="L3397" t="s">
        <v>506</v>
      </c>
      <c r="M3397" s="14" t="b">
        <f t="shared" si="267"/>
        <v>1</v>
      </c>
      <c r="N3397" s="14">
        <f t="shared" si="264"/>
        <v>0</v>
      </c>
      <c r="O3397" s="14">
        <f t="shared" si="265"/>
        <v>0</v>
      </c>
      <c r="P3397" s="14" t="b">
        <f t="shared" si="266"/>
        <v>1</v>
      </c>
      <c r="Q3397" t="b">
        <f t="shared" si="263"/>
        <v>0</v>
      </c>
    </row>
    <row r="3398" spans="1:17" x14ac:dyDescent="0.25">
      <c r="A3398" t="s">
        <v>8208</v>
      </c>
      <c r="B3398" t="s">
        <v>108</v>
      </c>
      <c r="C3398">
        <v>309731</v>
      </c>
      <c r="D3398">
        <v>310825</v>
      </c>
      <c r="E3398" t="s">
        <v>12</v>
      </c>
      <c r="F3398">
        <v>364</v>
      </c>
      <c r="G3398" s="15">
        <v>126463998</v>
      </c>
      <c r="H3398" t="s">
        <v>9</v>
      </c>
      <c r="I3398" t="s">
        <v>7866</v>
      </c>
      <c r="J3398" t="s">
        <v>9</v>
      </c>
      <c r="K3398" t="s">
        <v>2733</v>
      </c>
      <c r="L3398" t="s">
        <v>2732</v>
      </c>
      <c r="M3398" s="14" t="b">
        <f t="shared" si="267"/>
        <v>0</v>
      </c>
      <c r="N3398" s="14">
        <f t="shared" si="264"/>
        <v>0</v>
      </c>
      <c r="O3398" s="14">
        <f t="shared" si="265"/>
        <v>47</v>
      </c>
      <c r="P3398" s="14" t="b">
        <f t="shared" si="266"/>
        <v>1</v>
      </c>
      <c r="Q3398" t="b">
        <f t="shared" si="263"/>
        <v>0</v>
      </c>
    </row>
    <row r="3399" spans="1:17" x14ac:dyDescent="0.25">
      <c r="A3399" t="s">
        <v>8208</v>
      </c>
      <c r="B3399" t="s">
        <v>108</v>
      </c>
      <c r="C3399">
        <v>311053</v>
      </c>
      <c r="D3399">
        <v>311610</v>
      </c>
      <c r="E3399" t="s">
        <v>12</v>
      </c>
      <c r="F3399">
        <v>185</v>
      </c>
      <c r="G3399" s="15">
        <v>126463999</v>
      </c>
      <c r="H3399" t="s">
        <v>9</v>
      </c>
      <c r="I3399" t="s">
        <v>7865</v>
      </c>
      <c r="J3399" t="s">
        <v>9</v>
      </c>
      <c r="K3399" t="s">
        <v>9</v>
      </c>
      <c r="L3399" t="s">
        <v>126</v>
      </c>
      <c r="M3399" s="14" t="b">
        <f t="shared" si="267"/>
        <v>0</v>
      </c>
      <c r="N3399" s="14">
        <f t="shared" si="264"/>
        <v>0</v>
      </c>
      <c r="O3399" s="14">
        <f t="shared" si="265"/>
        <v>228</v>
      </c>
      <c r="P3399" s="14" t="b">
        <f t="shared" si="266"/>
        <v>0</v>
      </c>
      <c r="Q3399" t="b">
        <f t="shared" si="263"/>
        <v>0</v>
      </c>
    </row>
    <row r="3400" spans="1:17" x14ac:dyDescent="0.25">
      <c r="A3400" t="s">
        <v>8208</v>
      </c>
      <c r="B3400" t="s">
        <v>108</v>
      </c>
      <c r="C3400">
        <v>311643</v>
      </c>
      <c r="D3400">
        <v>312923</v>
      </c>
      <c r="E3400" t="s">
        <v>12</v>
      </c>
      <c r="F3400">
        <v>426</v>
      </c>
      <c r="G3400" s="15">
        <v>126464000</v>
      </c>
      <c r="H3400" t="s">
        <v>9</v>
      </c>
      <c r="I3400" t="s">
        <v>7864</v>
      </c>
      <c r="J3400" t="s">
        <v>9</v>
      </c>
      <c r="K3400" t="s">
        <v>6887</v>
      </c>
      <c r="L3400" t="s">
        <v>1478</v>
      </c>
      <c r="M3400" s="14" t="b">
        <f t="shared" si="267"/>
        <v>0</v>
      </c>
      <c r="N3400" s="14">
        <f t="shared" si="264"/>
        <v>0</v>
      </c>
      <c r="O3400" s="14">
        <f t="shared" si="265"/>
        <v>33</v>
      </c>
      <c r="P3400" s="14" t="b">
        <f t="shared" si="266"/>
        <v>1</v>
      </c>
      <c r="Q3400" t="b">
        <f t="shared" ref="Q3400:Q3463" si="268">AND(P3400,NOT(P3399))</f>
        <v>1</v>
      </c>
    </row>
    <row r="3401" spans="1:17" x14ac:dyDescent="0.25">
      <c r="A3401" t="s">
        <v>8208</v>
      </c>
      <c r="B3401" t="s">
        <v>108</v>
      </c>
      <c r="C3401">
        <v>312928</v>
      </c>
      <c r="D3401">
        <v>314034</v>
      </c>
      <c r="E3401" t="s">
        <v>12</v>
      </c>
      <c r="F3401">
        <v>368</v>
      </c>
      <c r="G3401" s="15">
        <v>126464001</v>
      </c>
      <c r="H3401" t="s">
        <v>9</v>
      </c>
      <c r="I3401" t="s">
        <v>7863</v>
      </c>
      <c r="J3401" t="s">
        <v>9</v>
      </c>
      <c r="K3401" t="s">
        <v>1526</v>
      </c>
      <c r="L3401" t="s">
        <v>1525</v>
      </c>
      <c r="M3401" s="14" t="b">
        <f t="shared" si="267"/>
        <v>0</v>
      </c>
      <c r="N3401" s="14">
        <f t="shared" si="264"/>
        <v>0</v>
      </c>
      <c r="O3401" s="14">
        <f t="shared" si="265"/>
        <v>5</v>
      </c>
      <c r="P3401" s="14" t="b">
        <f t="shared" si="266"/>
        <v>1</v>
      </c>
      <c r="Q3401" t="b">
        <f t="shared" si="268"/>
        <v>0</v>
      </c>
    </row>
    <row r="3402" spans="1:17" x14ac:dyDescent="0.25">
      <c r="A3402" t="s">
        <v>8208</v>
      </c>
      <c r="B3402" t="s">
        <v>108</v>
      </c>
      <c r="C3402">
        <v>314031</v>
      </c>
      <c r="D3402">
        <v>314666</v>
      </c>
      <c r="E3402" t="s">
        <v>12</v>
      </c>
      <c r="F3402">
        <v>211</v>
      </c>
      <c r="G3402" s="15">
        <v>126464002</v>
      </c>
      <c r="H3402" t="s">
        <v>9</v>
      </c>
      <c r="I3402" t="s">
        <v>7862</v>
      </c>
      <c r="J3402" t="s">
        <v>9</v>
      </c>
      <c r="K3402" t="s">
        <v>9</v>
      </c>
      <c r="L3402" t="s">
        <v>126</v>
      </c>
      <c r="M3402" s="14" t="b">
        <f t="shared" si="267"/>
        <v>1</v>
      </c>
      <c r="N3402" s="14">
        <f t="shared" si="264"/>
        <v>0</v>
      </c>
      <c r="O3402" s="14">
        <f t="shared" si="265"/>
        <v>-3</v>
      </c>
      <c r="P3402" s="14" t="b">
        <f t="shared" si="266"/>
        <v>1</v>
      </c>
      <c r="Q3402" t="b">
        <f t="shared" si="268"/>
        <v>0</v>
      </c>
    </row>
    <row r="3403" spans="1:17" x14ac:dyDescent="0.25">
      <c r="A3403" t="s">
        <v>8208</v>
      </c>
      <c r="B3403" t="s">
        <v>108</v>
      </c>
      <c r="C3403">
        <v>314933</v>
      </c>
      <c r="D3403">
        <v>315724</v>
      </c>
      <c r="E3403" t="s">
        <v>12</v>
      </c>
      <c r="F3403">
        <v>263</v>
      </c>
      <c r="G3403" s="15">
        <v>126464003</v>
      </c>
      <c r="H3403" t="s">
        <v>9</v>
      </c>
      <c r="I3403" t="s">
        <v>7861</v>
      </c>
      <c r="J3403" t="s">
        <v>9</v>
      </c>
      <c r="K3403" t="s">
        <v>7860</v>
      </c>
      <c r="L3403" t="s">
        <v>7859</v>
      </c>
      <c r="M3403" s="14" t="b">
        <f t="shared" si="267"/>
        <v>0</v>
      </c>
      <c r="N3403" s="14">
        <f t="shared" ref="N3403:N3466" si="269">MOD($D3403-$C3403+1,3)</f>
        <v>0</v>
      </c>
      <c r="O3403" s="14">
        <f t="shared" ref="O3403:O3466" si="270">$C3403-$D3402</f>
        <v>267</v>
      </c>
      <c r="P3403" s="14" t="b">
        <f t="shared" ref="P3403:P3466" si="271">$O3403&lt;100</f>
        <v>0</v>
      </c>
      <c r="Q3403" t="b">
        <f t="shared" si="268"/>
        <v>0</v>
      </c>
    </row>
    <row r="3404" spans="1:17" x14ac:dyDescent="0.25">
      <c r="A3404" t="s">
        <v>8208</v>
      </c>
      <c r="B3404" t="s">
        <v>108</v>
      </c>
      <c r="C3404">
        <v>315809</v>
      </c>
      <c r="D3404">
        <v>318304</v>
      </c>
      <c r="E3404" t="s">
        <v>9</v>
      </c>
      <c r="F3404">
        <v>831</v>
      </c>
      <c r="G3404" s="15">
        <v>126464004</v>
      </c>
      <c r="H3404" t="s">
        <v>9</v>
      </c>
      <c r="I3404" t="s">
        <v>7858</v>
      </c>
      <c r="J3404" t="s">
        <v>9</v>
      </c>
      <c r="K3404" t="s">
        <v>4053</v>
      </c>
      <c r="L3404" t="s">
        <v>1525</v>
      </c>
      <c r="M3404" s="14" t="b">
        <f t="shared" ref="M3404:M3467" si="272">$D3403&gt;=C3404</f>
        <v>0</v>
      </c>
      <c r="N3404" s="14">
        <f t="shared" si="269"/>
        <v>0</v>
      </c>
      <c r="O3404" s="14">
        <f t="shared" si="270"/>
        <v>85</v>
      </c>
      <c r="P3404" s="14" t="b">
        <f t="shared" si="271"/>
        <v>1</v>
      </c>
      <c r="Q3404" t="b">
        <f t="shared" si="268"/>
        <v>1</v>
      </c>
    </row>
    <row r="3405" spans="1:17" x14ac:dyDescent="0.25">
      <c r="A3405" t="s">
        <v>8208</v>
      </c>
      <c r="B3405" t="s">
        <v>108</v>
      </c>
      <c r="C3405">
        <v>318539</v>
      </c>
      <c r="D3405">
        <v>319321</v>
      </c>
      <c r="E3405" t="s">
        <v>9</v>
      </c>
      <c r="F3405">
        <v>260</v>
      </c>
      <c r="G3405" s="15">
        <v>126464005</v>
      </c>
      <c r="H3405" t="s">
        <v>9</v>
      </c>
      <c r="I3405" t="s">
        <v>7857</v>
      </c>
      <c r="J3405" t="s">
        <v>9</v>
      </c>
      <c r="K3405" t="s">
        <v>1463</v>
      </c>
      <c r="L3405" t="s">
        <v>1462</v>
      </c>
      <c r="M3405" s="14" t="b">
        <f t="shared" si="272"/>
        <v>0</v>
      </c>
      <c r="N3405" s="14">
        <f t="shared" si="269"/>
        <v>0</v>
      </c>
      <c r="O3405" s="14">
        <f t="shared" si="270"/>
        <v>235</v>
      </c>
      <c r="P3405" s="14" t="b">
        <f t="shared" si="271"/>
        <v>0</v>
      </c>
      <c r="Q3405" t="b">
        <f t="shared" si="268"/>
        <v>0</v>
      </c>
    </row>
    <row r="3406" spans="1:17" x14ac:dyDescent="0.25">
      <c r="A3406" t="s">
        <v>8208</v>
      </c>
      <c r="B3406" t="s">
        <v>108</v>
      </c>
      <c r="C3406">
        <v>319314</v>
      </c>
      <c r="D3406">
        <v>320045</v>
      </c>
      <c r="E3406" t="s">
        <v>9</v>
      </c>
      <c r="F3406">
        <v>243</v>
      </c>
      <c r="G3406" s="15">
        <v>126464006</v>
      </c>
      <c r="H3406" t="s">
        <v>9</v>
      </c>
      <c r="I3406" t="s">
        <v>7856</v>
      </c>
      <c r="J3406" t="s">
        <v>9</v>
      </c>
      <c r="K3406" t="s">
        <v>1466</v>
      </c>
      <c r="L3406" t="s">
        <v>511</v>
      </c>
      <c r="M3406" s="14" t="b">
        <f t="shared" si="272"/>
        <v>1</v>
      </c>
      <c r="N3406" s="14">
        <f t="shared" si="269"/>
        <v>0</v>
      </c>
      <c r="O3406" s="14">
        <f t="shared" si="270"/>
        <v>-7</v>
      </c>
      <c r="P3406" s="14" t="b">
        <f t="shared" si="271"/>
        <v>1</v>
      </c>
      <c r="Q3406" t="b">
        <f t="shared" si="268"/>
        <v>1</v>
      </c>
    </row>
    <row r="3407" spans="1:17" x14ac:dyDescent="0.25">
      <c r="A3407" t="s">
        <v>8208</v>
      </c>
      <c r="B3407" t="s">
        <v>108</v>
      </c>
      <c r="C3407">
        <v>320042</v>
      </c>
      <c r="D3407">
        <v>320533</v>
      </c>
      <c r="E3407" t="s">
        <v>9</v>
      </c>
      <c r="F3407">
        <v>163</v>
      </c>
      <c r="G3407" s="15">
        <v>126464007</v>
      </c>
      <c r="H3407" t="s">
        <v>9</v>
      </c>
      <c r="I3407" t="s">
        <v>7855</v>
      </c>
      <c r="J3407" t="s">
        <v>9</v>
      </c>
      <c r="K3407" t="s">
        <v>4420</v>
      </c>
      <c r="L3407" t="s">
        <v>4419</v>
      </c>
      <c r="M3407" s="14" t="b">
        <f t="shared" si="272"/>
        <v>1</v>
      </c>
      <c r="N3407" s="14">
        <f t="shared" si="269"/>
        <v>0</v>
      </c>
      <c r="O3407" s="14">
        <f t="shared" si="270"/>
        <v>-3</v>
      </c>
      <c r="P3407" s="14" t="b">
        <f t="shared" si="271"/>
        <v>1</v>
      </c>
      <c r="Q3407" t="b">
        <f t="shared" si="268"/>
        <v>0</v>
      </c>
    </row>
    <row r="3408" spans="1:17" x14ac:dyDescent="0.25">
      <c r="A3408" t="s">
        <v>8208</v>
      </c>
      <c r="B3408" t="s">
        <v>108</v>
      </c>
      <c r="C3408">
        <v>320602</v>
      </c>
      <c r="D3408">
        <v>321645</v>
      </c>
      <c r="E3408" t="s">
        <v>12</v>
      </c>
      <c r="F3408">
        <v>347</v>
      </c>
      <c r="G3408" s="15">
        <v>126464008</v>
      </c>
      <c r="H3408" t="s">
        <v>9</v>
      </c>
      <c r="I3408" t="s">
        <v>7854</v>
      </c>
      <c r="J3408" t="s">
        <v>9</v>
      </c>
      <c r="K3408" t="s">
        <v>7853</v>
      </c>
      <c r="L3408" t="s">
        <v>1468</v>
      </c>
      <c r="M3408" s="14" t="b">
        <f t="shared" si="272"/>
        <v>0</v>
      </c>
      <c r="N3408" s="14">
        <f t="shared" si="269"/>
        <v>0</v>
      </c>
      <c r="O3408" s="14">
        <f t="shared" si="270"/>
        <v>69</v>
      </c>
      <c r="P3408" s="14" t="b">
        <f t="shared" si="271"/>
        <v>1</v>
      </c>
      <c r="Q3408" t="b">
        <f t="shared" si="268"/>
        <v>0</v>
      </c>
    </row>
    <row r="3409" spans="1:17" x14ac:dyDescent="0.25">
      <c r="A3409" t="s">
        <v>8208</v>
      </c>
      <c r="B3409" t="s">
        <v>108</v>
      </c>
      <c r="C3409">
        <v>321694</v>
      </c>
      <c r="D3409">
        <v>322677</v>
      </c>
      <c r="E3409" t="s">
        <v>12</v>
      </c>
      <c r="F3409">
        <v>327</v>
      </c>
      <c r="G3409" s="15">
        <v>126464009</v>
      </c>
      <c r="H3409" t="s">
        <v>9</v>
      </c>
      <c r="I3409" t="s">
        <v>7852</v>
      </c>
      <c r="J3409" t="s">
        <v>9</v>
      </c>
      <c r="K3409" t="s">
        <v>7851</v>
      </c>
      <c r="L3409" t="s">
        <v>7850</v>
      </c>
      <c r="M3409" s="14" t="b">
        <f t="shared" si="272"/>
        <v>0</v>
      </c>
      <c r="N3409" s="14">
        <f t="shared" si="269"/>
        <v>0</v>
      </c>
      <c r="O3409" s="14">
        <f t="shared" si="270"/>
        <v>49</v>
      </c>
      <c r="P3409" s="14" t="b">
        <f t="shared" si="271"/>
        <v>1</v>
      </c>
      <c r="Q3409" t="b">
        <f t="shared" si="268"/>
        <v>0</v>
      </c>
    </row>
    <row r="3410" spans="1:17" x14ac:dyDescent="0.25">
      <c r="A3410" t="s">
        <v>8208</v>
      </c>
      <c r="B3410" t="s">
        <v>108</v>
      </c>
      <c r="C3410">
        <v>322891</v>
      </c>
      <c r="D3410">
        <v>323103</v>
      </c>
      <c r="E3410" t="s">
        <v>12</v>
      </c>
      <c r="F3410">
        <v>70</v>
      </c>
      <c r="G3410" s="15">
        <v>126464010</v>
      </c>
      <c r="H3410" t="s">
        <v>9</v>
      </c>
      <c r="I3410" t="s">
        <v>7849</v>
      </c>
      <c r="J3410" t="s">
        <v>9</v>
      </c>
      <c r="K3410" t="s">
        <v>9</v>
      </c>
      <c r="L3410" t="s">
        <v>7848</v>
      </c>
      <c r="M3410" s="14" t="b">
        <f t="shared" si="272"/>
        <v>0</v>
      </c>
      <c r="N3410" s="14">
        <f t="shared" si="269"/>
        <v>0</v>
      </c>
      <c r="O3410" s="14">
        <f t="shared" si="270"/>
        <v>214</v>
      </c>
      <c r="P3410" s="14" t="b">
        <f t="shared" si="271"/>
        <v>0</v>
      </c>
      <c r="Q3410" t="b">
        <f t="shared" si="268"/>
        <v>0</v>
      </c>
    </row>
    <row r="3411" spans="1:17" x14ac:dyDescent="0.25">
      <c r="A3411" t="s">
        <v>8208</v>
      </c>
      <c r="B3411" t="s">
        <v>108</v>
      </c>
      <c r="C3411">
        <v>323112</v>
      </c>
      <c r="D3411">
        <v>324683</v>
      </c>
      <c r="E3411" t="s">
        <v>9</v>
      </c>
      <c r="F3411">
        <v>523</v>
      </c>
      <c r="G3411" s="15">
        <v>126464011</v>
      </c>
      <c r="H3411" t="s">
        <v>9</v>
      </c>
      <c r="I3411" t="s">
        <v>7847</v>
      </c>
      <c r="J3411" t="s">
        <v>9</v>
      </c>
      <c r="K3411" t="s">
        <v>3533</v>
      </c>
      <c r="L3411" t="s">
        <v>3532</v>
      </c>
      <c r="M3411" s="14" t="b">
        <f t="shared" si="272"/>
        <v>0</v>
      </c>
      <c r="N3411" s="14">
        <f t="shared" si="269"/>
        <v>0</v>
      </c>
      <c r="O3411" s="14">
        <f t="shared" si="270"/>
        <v>9</v>
      </c>
      <c r="P3411" s="14" t="b">
        <f t="shared" si="271"/>
        <v>1</v>
      </c>
      <c r="Q3411" t="b">
        <f t="shared" si="268"/>
        <v>1</v>
      </c>
    </row>
    <row r="3412" spans="1:17" x14ac:dyDescent="0.25">
      <c r="A3412" t="s">
        <v>8208</v>
      </c>
      <c r="B3412" t="s">
        <v>108</v>
      </c>
      <c r="C3412">
        <v>324747</v>
      </c>
      <c r="D3412">
        <v>325079</v>
      </c>
      <c r="E3412" t="s">
        <v>9</v>
      </c>
      <c r="F3412">
        <v>110</v>
      </c>
      <c r="G3412" s="15">
        <v>126464012</v>
      </c>
      <c r="H3412" t="s">
        <v>9</v>
      </c>
      <c r="I3412" t="s">
        <v>7846</v>
      </c>
      <c r="J3412" t="s">
        <v>9</v>
      </c>
      <c r="K3412" t="s">
        <v>9</v>
      </c>
      <c r="L3412" t="s">
        <v>7845</v>
      </c>
      <c r="M3412" s="14" t="b">
        <f t="shared" si="272"/>
        <v>0</v>
      </c>
      <c r="N3412" s="14">
        <f t="shared" si="269"/>
        <v>0</v>
      </c>
      <c r="O3412" s="14">
        <f t="shared" si="270"/>
        <v>64</v>
      </c>
      <c r="P3412" s="14" t="b">
        <f t="shared" si="271"/>
        <v>1</v>
      </c>
      <c r="Q3412" t="b">
        <f t="shared" si="268"/>
        <v>0</v>
      </c>
    </row>
    <row r="3413" spans="1:17" x14ac:dyDescent="0.25">
      <c r="A3413" t="s">
        <v>8208</v>
      </c>
      <c r="B3413" t="s">
        <v>108</v>
      </c>
      <c r="C3413">
        <v>325076</v>
      </c>
      <c r="D3413">
        <v>325702</v>
      </c>
      <c r="E3413" t="s">
        <v>9</v>
      </c>
      <c r="F3413">
        <v>208</v>
      </c>
      <c r="G3413" s="15">
        <v>126464013</v>
      </c>
      <c r="H3413" t="s">
        <v>9</v>
      </c>
      <c r="I3413" t="s">
        <v>7844</v>
      </c>
      <c r="J3413" t="s">
        <v>9</v>
      </c>
      <c r="K3413" t="s">
        <v>9</v>
      </c>
      <c r="L3413" t="s">
        <v>126</v>
      </c>
      <c r="M3413" s="14" t="b">
        <f t="shared" si="272"/>
        <v>1</v>
      </c>
      <c r="N3413" s="14">
        <f t="shared" si="269"/>
        <v>0</v>
      </c>
      <c r="O3413" s="14">
        <f t="shared" si="270"/>
        <v>-3</v>
      </c>
      <c r="P3413" s="14" t="b">
        <f t="shared" si="271"/>
        <v>1</v>
      </c>
      <c r="Q3413" t="b">
        <f t="shared" si="268"/>
        <v>0</v>
      </c>
    </row>
    <row r="3414" spans="1:17" x14ac:dyDescent="0.25">
      <c r="A3414" t="s">
        <v>8208</v>
      </c>
      <c r="B3414" t="s">
        <v>108</v>
      </c>
      <c r="C3414">
        <v>325895</v>
      </c>
      <c r="D3414">
        <v>326593</v>
      </c>
      <c r="E3414" t="s">
        <v>9</v>
      </c>
      <c r="F3414">
        <v>232</v>
      </c>
      <c r="G3414" s="15">
        <v>126464014</v>
      </c>
      <c r="H3414" t="s">
        <v>9</v>
      </c>
      <c r="I3414" t="s">
        <v>7843</v>
      </c>
      <c r="J3414" t="s">
        <v>9</v>
      </c>
      <c r="K3414" t="s">
        <v>9</v>
      </c>
      <c r="L3414" t="s">
        <v>7842</v>
      </c>
      <c r="M3414" s="14" t="b">
        <f t="shared" si="272"/>
        <v>0</v>
      </c>
      <c r="N3414" s="14">
        <f t="shared" si="269"/>
        <v>0</v>
      </c>
      <c r="O3414" s="14">
        <f t="shared" si="270"/>
        <v>193</v>
      </c>
      <c r="P3414" s="14" t="b">
        <f t="shared" si="271"/>
        <v>0</v>
      </c>
      <c r="Q3414" t="b">
        <f t="shared" si="268"/>
        <v>0</v>
      </c>
    </row>
    <row r="3415" spans="1:17" x14ac:dyDescent="0.25">
      <c r="A3415" t="s">
        <v>8208</v>
      </c>
      <c r="B3415" t="s">
        <v>108</v>
      </c>
      <c r="C3415">
        <v>326590</v>
      </c>
      <c r="D3415">
        <v>327465</v>
      </c>
      <c r="E3415" t="s">
        <v>9</v>
      </c>
      <c r="F3415">
        <v>291</v>
      </c>
      <c r="G3415" s="15">
        <v>126464015</v>
      </c>
      <c r="H3415" t="s">
        <v>9</v>
      </c>
      <c r="I3415" t="s">
        <v>7841</v>
      </c>
      <c r="J3415" t="s">
        <v>9</v>
      </c>
      <c r="K3415" t="s">
        <v>9</v>
      </c>
      <c r="L3415" t="s">
        <v>7837</v>
      </c>
      <c r="M3415" s="14" t="b">
        <f t="shared" si="272"/>
        <v>1</v>
      </c>
      <c r="N3415" s="14">
        <f t="shared" si="269"/>
        <v>0</v>
      </c>
      <c r="O3415" s="14">
        <f t="shared" si="270"/>
        <v>-3</v>
      </c>
      <c r="P3415" s="14" t="b">
        <f t="shared" si="271"/>
        <v>1</v>
      </c>
      <c r="Q3415" t="b">
        <f t="shared" si="268"/>
        <v>1</v>
      </c>
    </row>
    <row r="3416" spans="1:17" x14ac:dyDescent="0.25">
      <c r="A3416" t="s">
        <v>8208</v>
      </c>
      <c r="B3416" t="s">
        <v>108</v>
      </c>
      <c r="C3416">
        <v>327719</v>
      </c>
      <c r="D3416">
        <v>327952</v>
      </c>
      <c r="E3416" t="s">
        <v>9</v>
      </c>
      <c r="F3416">
        <v>77</v>
      </c>
      <c r="G3416" s="15">
        <v>126464016</v>
      </c>
      <c r="H3416" t="s">
        <v>9</v>
      </c>
      <c r="I3416" t="s">
        <v>7840</v>
      </c>
      <c r="J3416" t="s">
        <v>9</v>
      </c>
      <c r="K3416" t="s">
        <v>9</v>
      </c>
      <c r="L3416" t="s">
        <v>7839</v>
      </c>
      <c r="M3416" s="14" t="b">
        <f t="shared" si="272"/>
        <v>0</v>
      </c>
      <c r="N3416" s="14">
        <f t="shared" si="269"/>
        <v>0</v>
      </c>
      <c r="O3416" s="14">
        <f t="shared" si="270"/>
        <v>254</v>
      </c>
      <c r="P3416" s="14" t="b">
        <f t="shared" si="271"/>
        <v>0</v>
      </c>
      <c r="Q3416" t="b">
        <f t="shared" si="268"/>
        <v>0</v>
      </c>
    </row>
    <row r="3417" spans="1:17" x14ac:dyDescent="0.25">
      <c r="A3417" t="s">
        <v>8208</v>
      </c>
      <c r="B3417" t="s">
        <v>108</v>
      </c>
      <c r="C3417">
        <v>327952</v>
      </c>
      <c r="D3417">
        <v>328716</v>
      </c>
      <c r="E3417" t="s">
        <v>9</v>
      </c>
      <c r="F3417">
        <v>254</v>
      </c>
      <c r="G3417" s="15">
        <v>126464017</v>
      </c>
      <c r="H3417" t="s">
        <v>9</v>
      </c>
      <c r="I3417" t="s">
        <v>7838</v>
      </c>
      <c r="J3417" t="s">
        <v>9</v>
      </c>
      <c r="K3417" t="s">
        <v>9</v>
      </c>
      <c r="L3417" t="s">
        <v>7837</v>
      </c>
      <c r="M3417" s="14" t="b">
        <f t="shared" si="272"/>
        <v>1</v>
      </c>
      <c r="N3417" s="14">
        <f t="shared" si="269"/>
        <v>0</v>
      </c>
      <c r="O3417" s="14">
        <f t="shared" si="270"/>
        <v>0</v>
      </c>
      <c r="P3417" s="14" t="b">
        <f t="shared" si="271"/>
        <v>1</v>
      </c>
      <c r="Q3417" t="b">
        <f t="shared" si="268"/>
        <v>1</v>
      </c>
    </row>
    <row r="3418" spans="1:17" x14ac:dyDescent="0.25">
      <c r="A3418" t="s">
        <v>8208</v>
      </c>
      <c r="B3418" t="s">
        <v>108</v>
      </c>
      <c r="C3418">
        <v>328713</v>
      </c>
      <c r="D3418">
        <v>329246</v>
      </c>
      <c r="E3418" t="s">
        <v>9</v>
      </c>
      <c r="F3418">
        <v>177</v>
      </c>
      <c r="G3418" s="15">
        <v>126464018</v>
      </c>
      <c r="H3418" t="s">
        <v>9</v>
      </c>
      <c r="I3418" t="s">
        <v>7836</v>
      </c>
      <c r="J3418" t="s">
        <v>9</v>
      </c>
      <c r="K3418" t="s">
        <v>1195</v>
      </c>
      <c r="L3418" t="s">
        <v>7835</v>
      </c>
      <c r="M3418" s="14" t="b">
        <f t="shared" si="272"/>
        <v>1</v>
      </c>
      <c r="N3418" s="14">
        <f t="shared" si="269"/>
        <v>0</v>
      </c>
      <c r="O3418" s="14">
        <f t="shared" si="270"/>
        <v>-3</v>
      </c>
      <c r="P3418" s="14" t="b">
        <f t="shared" si="271"/>
        <v>1</v>
      </c>
      <c r="Q3418" t="b">
        <f t="shared" si="268"/>
        <v>0</v>
      </c>
    </row>
    <row r="3419" spans="1:17" x14ac:dyDescent="0.25">
      <c r="A3419" t="s">
        <v>8208</v>
      </c>
      <c r="B3419" t="s">
        <v>108</v>
      </c>
      <c r="C3419">
        <v>329248</v>
      </c>
      <c r="D3419">
        <v>329562</v>
      </c>
      <c r="E3419" t="s">
        <v>9</v>
      </c>
      <c r="F3419">
        <v>104</v>
      </c>
      <c r="G3419" s="15">
        <v>126464019</v>
      </c>
      <c r="H3419" t="s">
        <v>9</v>
      </c>
      <c r="I3419" t="s">
        <v>7834</v>
      </c>
      <c r="J3419" t="s">
        <v>9</v>
      </c>
      <c r="K3419" t="s">
        <v>9</v>
      </c>
      <c r="L3419" t="s">
        <v>7833</v>
      </c>
      <c r="M3419" s="14" t="b">
        <f t="shared" si="272"/>
        <v>0</v>
      </c>
      <c r="N3419" s="14">
        <f t="shared" si="269"/>
        <v>0</v>
      </c>
      <c r="O3419" s="14">
        <f t="shared" si="270"/>
        <v>2</v>
      </c>
      <c r="P3419" s="14" t="b">
        <f t="shared" si="271"/>
        <v>1</v>
      </c>
      <c r="Q3419" t="b">
        <f t="shared" si="268"/>
        <v>0</v>
      </c>
    </row>
    <row r="3420" spans="1:17" x14ac:dyDescent="0.25">
      <c r="A3420" t="s">
        <v>8208</v>
      </c>
      <c r="B3420" t="s">
        <v>108</v>
      </c>
      <c r="C3420">
        <v>329559</v>
      </c>
      <c r="D3420">
        <v>329870</v>
      </c>
      <c r="E3420" t="s">
        <v>9</v>
      </c>
      <c r="F3420">
        <v>103</v>
      </c>
      <c r="G3420" s="15">
        <v>126464020</v>
      </c>
      <c r="H3420" t="s">
        <v>9</v>
      </c>
      <c r="I3420" t="s">
        <v>7832</v>
      </c>
      <c r="J3420" t="s">
        <v>9</v>
      </c>
      <c r="K3420" t="s">
        <v>9</v>
      </c>
      <c r="L3420" t="s">
        <v>7831</v>
      </c>
      <c r="M3420" s="14" t="b">
        <f t="shared" si="272"/>
        <v>1</v>
      </c>
      <c r="N3420" s="14">
        <f t="shared" si="269"/>
        <v>0</v>
      </c>
      <c r="O3420" s="14">
        <f t="shared" si="270"/>
        <v>-3</v>
      </c>
      <c r="P3420" s="14" t="b">
        <f t="shared" si="271"/>
        <v>1</v>
      </c>
      <c r="Q3420" t="b">
        <f t="shared" si="268"/>
        <v>0</v>
      </c>
    </row>
    <row r="3421" spans="1:17" x14ac:dyDescent="0.25">
      <c r="A3421" t="s">
        <v>8208</v>
      </c>
      <c r="B3421" t="s">
        <v>108</v>
      </c>
      <c r="C3421">
        <v>329884</v>
      </c>
      <c r="D3421">
        <v>330108</v>
      </c>
      <c r="E3421" t="s">
        <v>9</v>
      </c>
      <c r="F3421">
        <v>74</v>
      </c>
      <c r="G3421" s="15">
        <v>126464021</v>
      </c>
      <c r="H3421" t="s">
        <v>9</v>
      </c>
      <c r="I3421" t="s">
        <v>7830</v>
      </c>
      <c r="J3421" t="s">
        <v>9</v>
      </c>
      <c r="K3421" t="s">
        <v>9</v>
      </c>
      <c r="L3421" t="s">
        <v>126</v>
      </c>
      <c r="M3421" s="14" t="b">
        <f t="shared" si="272"/>
        <v>0</v>
      </c>
      <c r="N3421" s="14">
        <f t="shared" si="269"/>
        <v>0</v>
      </c>
      <c r="O3421" s="14">
        <f t="shared" si="270"/>
        <v>14</v>
      </c>
      <c r="P3421" s="14" t="b">
        <f t="shared" si="271"/>
        <v>1</v>
      </c>
      <c r="Q3421" t="b">
        <f t="shared" si="268"/>
        <v>0</v>
      </c>
    </row>
    <row r="3422" spans="1:17" x14ac:dyDescent="0.25">
      <c r="A3422" t="s">
        <v>8208</v>
      </c>
      <c r="B3422" t="s">
        <v>108</v>
      </c>
      <c r="C3422">
        <v>330105</v>
      </c>
      <c r="D3422">
        <v>331055</v>
      </c>
      <c r="E3422" t="s">
        <v>9</v>
      </c>
      <c r="F3422">
        <v>316</v>
      </c>
      <c r="G3422" s="15">
        <v>126464022</v>
      </c>
      <c r="H3422" t="s">
        <v>9</v>
      </c>
      <c r="I3422" t="s">
        <v>7829</v>
      </c>
      <c r="J3422" t="s">
        <v>9</v>
      </c>
      <c r="K3422" t="s">
        <v>1176</v>
      </c>
      <c r="L3422" t="s">
        <v>1175</v>
      </c>
      <c r="M3422" s="14" t="b">
        <f t="shared" si="272"/>
        <v>1</v>
      </c>
      <c r="N3422" s="14">
        <f t="shared" si="269"/>
        <v>0</v>
      </c>
      <c r="O3422" s="14">
        <f t="shared" si="270"/>
        <v>-3</v>
      </c>
      <c r="P3422" s="14" t="b">
        <f t="shared" si="271"/>
        <v>1</v>
      </c>
      <c r="Q3422" t="b">
        <f t="shared" si="268"/>
        <v>0</v>
      </c>
    </row>
    <row r="3423" spans="1:17" x14ac:dyDescent="0.25">
      <c r="A3423" t="s">
        <v>8208</v>
      </c>
      <c r="B3423" t="s">
        <v>108</v>
      </c>
      <c r="C3423">
        <v>331163</v>
      </c>
      <c r="D3423">
        <v>332383</v>
      </c>
      <c r="E3423" t="s">
        <v>9</v>
      </c>
      <c r="F3423">
        <v>406</v>
      </c>
      <c r="G3423" s="15">
        <v>126464023</v>
      </c>
      <c r="H3423" t="s">
        <v>9</v>
      </c>
      <c r="I3423" t="s">
        <v>7828</v>
      </c>
      <c r="J3423" t="s">
        <v>9</v>
      </c>
      <c r="K3423" t="s">
        <v>7827</v>
      </c>
      <c r="L3423" t="s">
        <v>126</v>
      </c>
      <c r="M3423" s="14" t="b">
        <f t="shared" si="272"/>
        <v>0</v>
      </c>
      <c r="N3423" s="14">
        <f t="shared" si="269"/>
        <v>0</v>
      </c>
      <c r="O3423" s="14">
        <f t="shared" si="270"/>
        <v>108</v>
      </c>
      <c r="P3423" s="14" t="b">
        <f t="shared" si="271"/>
        <v>0</v>
      </c>
      <c r="Q3423" t="b">
        <f t="shared" si="268"/>
        <v>0</v>
      </c>
    </row>
    <row r="3424" spans="1:17" x14ac:dyDescent="0.25">
      <c r="A3424" t="s">
        <v>8208</v>
      </c>
      <c r="B3424" t="s">
        <v>108</v>
      </c>
      <c r="C3424">
        <v>332588</v>
      </c>
      <c r="D3424">
        <v>332959</v>
      </c>
      <c r="E3424" t="s">
        <v>12</v>
      </c>
      <c r="F3424">
        <v>123</v>
      </c>
      <c r="G3424" s="15">
        <v>126464024</v>
      </c>
      <c r="H3424" t="s">
        <v>9</v>
      </c>
      <c r="I3424" t="s">
        <v>7826</v>
      </c>
      <c r="J3424" t="s">
        <v>9</v>
      </c>
      <c r="K3424" t="s">
        <v>7825</v>
      </c>
      <c r="L3424" t="s">
        <v>126</v>
      </c>
      <c r="M3424" s="14" t="b">
        <f t="shared" si="272"/>
        <v>0</v>
      </c>
      <c r="N3424" s="14">
        <f t="shared" si="269"/>
        <v>0</v>
      </c>
      <c r="O3424" s="14">
        <f t="shared" si="270"/>
        <v>205</v>
      </c>
      <c r="P3424" s="14" t="b">
        <f t="shared" si="271"/>
        <v>0</v>
      </c>
      <c r="Q3424" t="b">
        <f t="shared" si="268"/>
        <v>0</v>
      </c>
    </row>
    <row r="3425" spans="1:17" x14ac:dyDescent="0.25">
      <c r="A3425" t="s">
        <v>8208</v>
      </c>
      <c r="B3425" t="s">
        <v>108</v>
      </c>
      <c r="C3425">
        <v>333049</v>
      </c>
      <c r="D3425">
        <v>334278</v>
      </c>
      <c r="E3425" t="s">
        <v>9</v>
      </c>
      <c r="F3425">
        <v>409</v>
      </c>
      <c r="G3425" s="15">
        <v>126464025</v>
      </c>
      <c r="H3425" t="s">
        <v>9</v>
      </c>
      <c r="I3425" t="s">
        <v>7824</v>
      </c>
      <c r="J3425" t="s">
        <v>9</v>
      </c>
      <c r="K3425" t="s">
        <v>6373</v>
      </c>
      <c r="L3425" t="s">
        <v>6372</v>
      </c>
      <c r="M3425" s="14" t="b">
        <f t="shared" si="272"/>
        <v>0</v>
      </c>
      <c r="N3425" s="14">
        <f t="shared" si="269"/>
        <v>0</v>
      </c>
      <c r="O3425" s="14">
        <f t="shared" si="270"/>
        <v>90</v>
      </c>
      <c r="P3425" s="14" t="b">
        <f t="shared" si="271"/>
        <v>1</v>
      </c>
      <c r="Q3425" t="b">
        <f t="shared" si="268"/>
        <v>1</v>
      </c>
    </row>
    <row r="3426" spans="1:17" x14ac:dyDescent="0.25">
      <c r="A3426" t="s">
        <v>8208</v>
      </c>
      <c r="B3426" t="s">
        <v>108</v>
      </c>
      <c r="C3426">
        <v>334293</v>
      </c>
      <c r="D3426">
        <v>334739</v>
      </c>
      <c r="E3426" t="s">
        <v>9</v>
      </c>
      <c r="F3426">
        <v>148</v>
      </c>
      <c r="G3426" s="15">
        <v>126464026</v>
      </c>
      <c r="H3426" t="s">
        <v>9</v>
      </c>
      <c r="I3426" t="s">
        <v>7823</v>
      </c>
      <c r="J3426" t="s">
        <v>9</v>
      </c>
      <c r="K3426" t="s">
        <v>1754</v>
      </c>
      <c r="L3426" t="s">
        <v>924</v>
      </c>
      <c r="M3426" s="14" t="b">
        <f t="shared" si="272"/>
        <v>0</v>
      </c>
      <c r="N3426" s="14">
        <f t="shared" si="269"/>
        <v>0</v>
      </c>
      <c r="O3426" s="14">
        <f t="shared" si="270"/>
        <v>15</v>
      </c>
      <c r="P3426" s="14" t="b">
        <f t="shared" si="271"/>
        <v>1</v>
      </c>
      <c r="Q3426" t="b">
        <f t="shared" si="268"/>
        <v>0</v>
      </c>
    </row>
    <row r="3427" spans="1:17" x14ac:dyDescent="0.25">
      <c r="A3427" t="s">
        <v>8208</v>
      </c>
      <c r="B3427" t="s">
        <v>108</v>
      </c>
      <c r="C3427">
        <v>334736</v>
      </c>
      <c r="D3427">
        <v>335374</v>
      </c>
      <c r="E3427" t="s">
        <v>9</v>
      </c>
      <c r="F3427">
        <v>212</v>
      </c>
      <c r="G3427" s="15">
        <v>126464027</v>
      </c>
      <c r="H3427" t="s">
        <v>9</v>
      </c>
      <c r="I3427" t="s">
        <v>7822</v>
      </c>
      <c r="J3427" t="s">
        <v>9</v>
      </c>
      <c r="K3427" t="s">
        <v>7821</v>
      </c>
      <c r="L3427" t="s">
        <v>7820</v>
      </c>
      <c r="M3427" s="14" t="b">
        <f t="shared" si="272"/>
        <v>1</v>
      </c>
      <c r="N3427" s="14">
        <f t="shared" si="269"/>
        <v>0</v>
      </c>
      <c r="O3427" s="14">
        <f t="shared" si="270"/>
        <v>-3</v>
      </c>
      <c r="P3427" s="14" t="b">
        <f t="shared" si="271"/>
        <v>1</v>
      </c>
      <c r="Q3427" t="b">
        <f t="shared" si="268"/>
        <v>0</v>
      </c>
    </row>
    <row r="3428" spans="1:17" x14ac:dyDescent="0.25">
      <c r="A3428" t="s">
        <v>8208</v>
      </c>
      <c r="B3428" t="s">
        <v>108</v>
      </c>
      <c r="C3428">
        <v>335374</v>
      </c>
      <c r="D3428">
        <v>335754</v>
      </c>
      <c r="E3428" t="s">
        <v>9</v>
      </c>
      <c r="F3428">
        <v>126</v>
      </c>
      <c r="G3428" s="15">
        <v>126464028</v>
      </c>
      <c r="H3428" t="s">
        <v>9</v>
      </c>
      <c r="I3428" t="s">
        <v>7819</v>
      </c>
      <c r="J3428" t="s">
        <v>9</v>
      </c>
      <c r="K3428" t="s">
        <v>7818</v>
      </c>
      <c r="L3428" t="s">
        <v>126</v>
      </c>
      <c r="M3428" s="14" t="b">
        <f t="shared" si="272"/>
        <v>1</v>
      </c>
      <c r="N3428" s="14">
        <f t="shared" si="269"/>
        <v>0</v>
      </c>
      <c r="O3428" s="14">
        <f t="shared" si="270"/>
        <v>0</v>
      </c>
      <c r="P3428" s="14" t="b">
        <f t="shared" si="271"/>
        <v>1</v>
      </c>
      <c r="Q3428" t="b">
        <f t="shared" si="268"/>
        <v>0</v>
      </c>
    </row>
    <row r="3429" spans="1:17" x14ac:dyDescent="0.25">
      <c r="A3429" t="s">
        <v>8208</v>
      </c>
      <c r="B3429" t="s">
        <v>108</v>
      </c>
      <c r="C3429">
        <v>335795</v>
      </c>
      <c r="D3429">
        <v>336076</v>
      </c>
      <c r="E3429" t="s">
        <v>9</v>
      </c>
      <c r="F3429">
        <v>93</v>
      </c>
      <c r="G3429" s="15">
        <v>126464029</v>
      </c>
      <c r="H3429" t="s">
        <v>7817</v>
      </c>
      <c r="I3429" t="s">
        <v>7816</v>
      </c>
      <c r="J3429" t="s">
        <v>9</v>
      </c>
      <c r="K3429" t="s">
        <v>4222</v>
      </c>
      <c r="L3429" t="s">
        <v>7815</v>
      </c>
      <c r="M3429" s="14" t="b">
        <f t="shared" si="272"/>
        <v>0</v>
      </c>
      <c r="N3429" s="14">
        <f t="shared" si="269"/>
        <v>0</v>
      </c>
      <c r="O3429" s="14">
        <f t="shared" si="270"/>
        <v>41</v>
      </c>
      <c r="P3429" s="14" t="b">
        <f t="shared" si="271"/>
        <v>1</v>
      </c>
      <c r="Q3429" t="b">
        <f t="shared" si="268"/>
        <v>0</v>
      </c>
    </row>
    <row r="3430" spans="1:17" x14ac:dyDescent="0.25">
      <c r="A3430" t="s">
        <v>8208</v>
      </c>
      <c r="B3430" t="s">
        <v>108</v>
      </c>
      <c r="C3430">
        <v>336251</v>
      </c>
      <c r="D3430">
        <v>337936</v>
      </c>
      <c r="E3430" t="s">
        <v>9</v>
      </c>
      <c r="F3430">
        <v>561</v>
      </c>
      <c r="G3430" s="15">
        <v>126464030</v>
      </c>
      <c r="H3430" t="s">
        <v>7814</v>
      </c>
      <c r="I3430" t="s">
        <v>7813</v>
      </c>
      <c r="J3430" t="s">
        <v>9</v>
      </c>
      <c r="K3430" t="s">
        <v>7812</v>
      </c>
      <c r="L3430" t="s">
        <v>7811</v>
      </c>
      <c r="M3430" s="14" t="b">
        <f t="shared" si="272"/>
        <v>0</v>
      </c>
      <c r="N3430" s="14">
        <f t="shared" si="269"/>
        <v>0</v>
      </c>
      <c r="O3430" s="14">
        <f t="shared" si="270"/>
        <v>175</v>
      </c>
      <c r="P3430" s="14" t="b">
        <f t="shared" si="271"/>
        <v>0</v>
      </c>
      <c r="Q3430" t="b">
        <f t="shared" si="268"/>
        <v>0</v>
      </c>
    </row>
    <row r="3431" spans="1:17" x14ac:dyDescent="0.25">
      <c r="A3431" t="s">
        <v>8208</v>
      </c>
      <c r="B3431" t="s">
        <v>108</v>
      </c>
      <c r="C3431">
        <v>338044</v>
      </c>
      <c r="D3431">
        <v>338679</v>
      </c>
      <c r="E3431" t="s">
        <v>9</v>
      </c>
      <c r="F3431">
        <v>211</v>
      </c>
      <c r="G3431" s="15">
        <v>126464031</v>
      </c>
      <c r="H3431" t="s">
        <v>7810</v>
      </c>
      <c r="I3431" t="s">
        <v>7809</v>
      </c>
      <c r="J3431" t="s">
        <v>9</v>
      </c>
      <c r="K3431" t="s">
        <v>7808</v>
      </c>
      <c r="L3431" t="s">
        <v>7807</v>
      </c>
      <c r="M3431" s="14" t="b">
        <f t="shared" si="272"/>
        <v>0</v>
      </c>
      <c r="N3431" s="14">
        <f t="shared" si="269"/>
        <v>0</v>
      </c>
      <c r="O3431" s="14">
        <f t="shared" si="270"/>
        <v>108</v>
      </c>
      <c r="P3431" s="14" t="b">
        <f t="shared" si="271"/>
        <v>0</v>
      </c>
      <c r="Q3431" t="b">
        <f t="shared" si="268"/>
        <v>0</v>
      </c>
    </row>
    <row r="3432" spans="1:17" x14ac:dyDescent="0.25">
      <c r="A3432" t="s">
        <v>8208</v>
      </c>
      <c r="B3432" t="s">
        <v>108</v>
      </c>
      <c r="C3432">
        <v>338736</v>
      </c>
      <c r="D3432">
        <v>340073</v>
      </c>
      <c r="E3432" t="s">
        <v>9</v>
      </c>
      <c r="F3432">
        <v>445</v>
      </c>
      <c r="G3432" s="15">
        <v>126464032</v>
      </c>
      <c r="H3432" t="s">
        <v>9</v>
      </c>
      <c r="I3432" t="s">
        <v>7806</v>
      </c>
      <c r="J3432" t="s">
        <v>9</v>
      </c>
      <c r="K3432" t="s">
        <v>7805</v>
      </c>
      <c r="L3432" t="s">
        <v>7804</v>
      </c>
      <c r="M3432" s="14" t="b">
        <f t="shared" si="272"/>
        <v>0</v>
      </c>
      <c r="N3432" s="14">
        <f t="shared" si="269"/>
        <v>0</v>
      </c>
      <c r="O3432" s="14">
        <f t="shared" si="270"/>
        <v>57</v>
      </c>
      <c r="P3432" s="14" t="b">
        <f t="shared" si="271"/>
        <v>1</v>
      </c>
      <c r="Q3432" t="b">
        <f t="shared" si="268"/>
        <v>1</v>
      </c>
    </row>
    <row r="3433" spans="1:17" x14ac:dyDescent="0.25">
      <c r="A3433" t="s">
        <v>8208</v>
      </c>
      <c r="B3433" t="s">
        <v>108</v>
      </c>
      <c r="C3433">
        <v>340290</v>
      </c>
      <c r="D3433">
        <v>341015</v>
      </c>
      <c r="E3433" t="s">
        <v>9</v>
      </c>
      <c r="F3433">
        <v>241</v>
      </c>
      <c r="G3433" s="15">
        <v>126464033</v>
      </c>
      <c r="H3433" t="s">
        <v>7803</v>
      </c>
      <c r="I3433" t="s">
        <v>7802</v>
      </c>
      <c r="J3433" t="s">
        <v>9</v>
      </c>
      <c r="K3433" t="s">
        <v>7801</v>
      </c>
      <c r="L3433" t="s">
        <v>7800</v>
      </c>
      <c r="M3433" s="14" t="b">
        <f t="shared" si="272"/>
        <v>0</v>
      </c>
      <c r="N3433" s="14">
        <f t="shared" si="269"/>
        <v>0</v>
      </c>
      <c r="O3433" s="14">
        <f t="shared" si="270"/>
        <v>217</v>
      </c>
      <c r="P3433" s="14" t="b">
        <f t="shared" si="271"/>
        <v>0</v>
      </c>
      <c r="Q3433" t="b">
        <f t="shared" si="268"/>
        <v>0</v>
      </c>
    </row>
    <row r="3434" spans="1:17" x14ac:dyDescent="0.25">
      <c r="A3434" t="s">
        <v>8208</v>
      </c>
      <c r="B3434" t="s">
        <v>108</v>
      </c>
      <c r="C3434">
        <v>341281</v>
      </c>
      <c r="D3434">
        <v>341817</v>
      </c>
      <c r="E3434" t="s">
        <v>12</v>
      </c>
      <c r="F3434">
        <v>178</v>
      </c>
      <c r="G3434" s="15">
        <v>126464034</v>
      </c>
      <c r="H3434" t="s">
        <v>9</v>
      </c>
      <c r="I3434" t="s">
        <v>7799</v>
      </c>
      <c r="J3434" t="s">
        <v>9</v>
      </c>
      <c r="K3434" t="s">
        <v>9</v>
      </c>
      <c r="L3434" t="s">
        <v>2807</v>
      </c>
      <c r="M3434" s="14" t="b">
        <f t="shared" si="272"/>
        <v>0</v>
      </c>
      <c r="N3434" s="14">
        <f t="shared" si="269"/>
        <v>0</v>
      </c>
      <c r="O3434" s="14">
        <f t="shared" si="270"/>
        <v>266</v>
      </c>
      <c r="P3434" s="14" t="b">
        <f t="shared" si="271"/>
        <v>0</v>
      </c>
      <c r="Q3434" t="b">
        <f t="shared" si="268"/>
        <v>0</v>
      </c>
    </row>
    <row r="3435" spans="1:17" x14ac:dyDescent="0.25">
      <c r="A3435" t="s">
        <v>8208</v>
      </c>
      <c r="B3435" t="s">
        <v>108</v>
      </c>
      <c r="C3435">
        <v>341947</v>
      </c>
      <c r="D3435">
        <v>343113</v>
      </c>
      <c r="E3435" t="s">
        <v>9</v>
      </c>
      <c r="F3435">
        <v>388</v>
      </c>
      <c r="G3435" s="15">
        <v>126464035</v>
      </c>
      <c r="H3435" t="s">
        <v>9</v>
      </c>
      <c r="I3435" t="s">
        <v>7798</v>
      </c>
      <c r="J3435" t="s">
        <v>9</v>
      </c>
      <c r="K3435" t="s">
        <v>7797</v>
      </c>
      <c r="L3435" t="s">
        <v>7796</v>
      </c>
      <c r="M3435" s="14" t="b">
        <f t="shared" si="272"/>
        <v>0</v>
      </c>
      <c r="N3435" s="14">
        <f t="shared" si="269"/>
        <v>0</v>
      </c>
      <c r="O3435" s="14">
        <f t="shared" si="270"/>
        <v>130</v>
      </c>
      <c r="P3435" s="14" t="b">
        <f t="shared" si="271"/>
        <v>0</v>
      </c>
      <c r="Q3435" t="b">
        <f t="shared" si="268"/>
        <v>0</v>
      </c>
    </row>
    <row r="3436" spans="1:17" x14ac:dyDescent="0.25">
      <c r="A3436" t="s">
        <v>8208</v>
      </c>
      <c r="B3436" t="s">
        <v>108</v>
      </c>
      <c r="C3436">
        <v>343202</v>
      </c>
      <c r="D3436">
        <v>344689</v>
      </c>
      <c r="E3436" t="s">
        <v>9</v>
      </c>
      <c r="F3436">
        <v>495</v>
      </c>
      <c r="G3436" s="15">
        <v>126464036</v>
      </c>
      <c r="H3436" t="s">
        <v>9</v>
      </c>
      <c r="I3436" t="s">
        <v>7795</v>
      </c>
      <c r="J3436" t="s">
        <v>9</v>
      </c>
      <c r="K3436" t="s">
        <v>7794</v>
      </c>
      <c r="L3436" t="s">
        <v>7793</v>
      </c>
      <c r="M3436" s="14" t="b">
        <f t="shared" si="272"/>
        <v>0</v>
      </c>
      <c r="N3436" s="14">
        <f t="shared" si="269"/>
        <v>0</v>
      </c>
      <c r="O3436" s="14">
        <f t="shared" si="270"/>
        <v>89</v>
      </c>
      <c r="P3436" s="14" t="b">
        <f t="shared" si="271"/>
        <v>1</v>
      </c>
      <c r="Q3436" t="b">
        <f t="shared" si="268"/>
        <v>1</v>
      </c>
    </row>
    <row r="3437" spans="1:17" x14ac:dyDescent="0.25">
      <c r="A3437" t="s">
        <v>8208</v>
      </c>
      <c r="B3437" t="s">
        <v>108</v>
      </c>
      <c r="C3437">
        <v>344857</v>
      </c>
      <c r="D3437">
        <v>345804</v>
      </c>
      <c r="E3437" t="s">
        <v>9</v>
      </c>
      <c r="F3437">
        <v>315</v>
      </c>
      <c r="G3437" s="15">
        <v>126464037</v>
      </c>
      <c r="H3437" t="s">
        <v>9</v>
      </c>
      <c r="I3437" t="s">
        <v>7792</v>
      </c>
      <c r="J3437" t="s">
        <v>9</v>
      </c>
      <c r="K3437" t="s">
        <v>1201</v>
      </c>
      <c r="L3437" t="s">
        <v>126</v>
      </c>
      <c r="M3437" s="14" t="b">
        <f t="shared" si="272"/>
        <v>0</v>
      </c>
      <c r="N3437" s="14">
        <f t="shared" si="269"/>
        <v>0</v>
      </c>
      <c r="O3437" s="14">
        <f t="shared" si="270"/>
        <v>168</v>
      </c>
      <c r="P3437" s="14" t="b">
        <f t="shared" si="271"/>
        <v>0</v>
      </c>
      <c r="Q3437" t="b">
        <f t="shared" si="268"/>
        <v>0</v>
      </c>
    </row>
    <row r="3438" spans="1:17" x14ac:dyDescent="0.25">
      <c r="A3438" t="s">
        <v>8208</v>
      </c>
      <c r="B3438" t="s">
        <v>108</v>
      </c>
      <c r="C3438">
        <v>345844</v>
      </c>
      <c r="D3438">
        <v>346347</v>
      </c>
      <c r="E3438" t="s">
        <v>9</v>
      </c>
      <c r="F3438">
        <v>167</v>
      </c>
      <c r="G3438" s="15">
        <v>126464038</v>
      </c>
      <c r="H3438" t="s">
        <v>9</v>
      </c>
      <c r="I3438" t="s">
        <v>7791</v>
      </c>
      <c r="J3438" t="s">
        <v>9</v>
      </c>
      <c r="K3438" t="s">
        <v>7790</v>
      </c>
      <c r="L3438" t="s">
        <v>126</v>
      </c>
      <c r="M3438" s="14" t="b">
        <f t="shared" si="272"/>
        <v>0</v>
      </c>
      <c r="N3438" s="14">
        <f t="shared" si="269"/>
        <v>0</v>
      </c>
      <c r="O3438" s="14">
        <f t="shared" si="270"/>
        <v>40</v>
      </c>
      <c r="P3438" s="14" t="b">
        <f t="shared" si="271"/>
        <v>1</v>
      </c>
      <c r="Q3438" t="b">
        <f t="shared" si="268"/>
        <v>1</v>
      </c>
    </row>
    <row r="3439" spans="1:17" x14ac:dyDescent="0.25">
      <c r="A3439" t="s">
        <v>8208</v>
      </c>
      <c r="B3439" t="s">
        <v>108</v>
      </c>
      <c r="C3439">
        <v>346331</v>
      </c>
      <c r="D3439">
        <v>347371</v>
      </c>
      <c r="E3439" t="s">
        <v>9</v>
      </c>
      <c r="F3439">
        <v>346</v>
      </c>
      <c r="G3439" s="15">
        <v>126464039</v>
      </c>
      <c r="H3439" t="s">
        <v>9</v>
      </c>
      <c r="I3439" t="s">
        <v>7789</v>
      </c>
      <c r="J3439" t="s">
        <v>9</v>
      </c>
      <c r="K3439" t="s">
        <v>7788</v>
      </c>
      <c r="L3439" t="s">
        <v>7787</v>
      </c>
      <c r="M3439" s="14" t="b">
        <f t="shared" si="272"/>
        <v>1</v>
      </c>
      <c r="N3439" s="14">
        <f t="shared" si="269"/>
        <v>0</v>
      </c>
      <c r="O3439" s="14">
        <f t="shared" si="270"/>
        <v>-16</v>
      </c>
      <c r="P3439" s="14" t="b">
        <f t="shared" si="271"/>
        <v>1</v>
      </c>
      <c r="Q3439" t="b">
        <f t="shared" si="268"/>
        <v>0</v>
      </c>
    </row>
    <row r="3440" spans="1:17" x14ac:dyDescent="0.25">
      <c r="A3440" t="s">
        <v>8208</v>
      </c>
      <c r="B3440" t="s">
        <v>108</v>
      </c>
      <c r="C3440">
        <v>347514</v>
      </c>
      <c r="D3440">
        <v>348824</v>
      </c>
      <c r="E3440" t="s">
        <v>9</v>
      </c>
      <c r="F3440">
        <v>436</v>
      </c>
      <c r="G3440" s="15">
        <v>126464040</v>
      </c>
      <c r="H3440" t="s">
        <v>9</v>
      </c>
      <c r="I3440" t="s">
        <v>7786</v>
      </c>
      <c r="J3440" t="s">
        <v>9</v>
      </c>
      <c r="K3440" t="s">
        <v>1396</v>
      </c>
      <c r="L3440" t="s">
        <v>7785</v>
      </c>
      <c r="M3440" s="14" t="b">
        <f t="shared" si="272"/>
        <v>0</v>
      </c>
      <c r="N3440" s="14">
        <f t="shared" si="269"/>
        <v>0</v>
      </c>
      <c r="O3440" s="14">
        <f t="shared" si="270"/>
        <v>143</v>
      </c>
      <c r="P3440" s="14" t="b">
        <f t="shared" si="271"/>
        <v>0</v>
      </c>
      <c r="Q3440" t="b">
        <f t="shared" si="268"/>
        <v>0</v>
      </c>
    </row>
    <row r="3441" spans="1:17" x14ac:dyDescent="0.25">
      <c r="A3441" t="s">
        <v>8208</v>
      </c>
      <c r="B3441" t="s">
        <v>108</v>
      </c>
      <c r="C3441">
        <v>348996</v>
      </c>
      <c r="D3441">
        <v>349622</v>
      </c>
      <c r="E3441" t="s">
        <v>9</v>
      </c>
      <c r="F3441">
        <v>208</v>
      </c>
      <c r="G3441" s="15">
        <v>126464041</v>
      </c>
      <c r="H3441" t="s">
        <v>9</v>
      </c>
      <c r="I3441" t="s">
        <v>7784</v>
      </c>
      <c r="J3441" t="s">
        <v>9</v>
      </c>
      <c r="K3441" t="s">
        <v>7783</v>
      </c>
      <c r="L3441" t="s">
        <v>7782</v>
      </c>
      <c r="M3441" s="14" t="b">
        <f t="shared" si="272"/>
        <v>0</v>
      </c>
      <c r="N3441" s="14">
        <f t="shared" si="269"/>
        <v>0</v>
      </c>
      <c r="O3441" s="14">
        <f t="shared" si="270"/>
        <v>172</v>
      </c>
      <c r="P3441" s="14" t="b">
        <f t="shared" si="271"/>
        <v>0</v>
      </c>
      <c r="Q3441" t="b">
        <f t="shared" si="268"/>
        <v>0</v>
      </c>
    </row>
    <row r="3442" spans="1:17" x14ac:dyDescent="0.25">
      <c r="A3442" t="s">
        <v>8208</v>
      </c>
      <c r="B3442" t="s">
        <v>108</v>
      </c>
      <c r="C3442">
        <v>349681</v>
      </c>
      <c r="D3442">
        <v>350370</v>
      </c>
      <c r="E3442" t="s">
        <v>12</v>
      </c>
      <c r="F3442">
        <v>229</v>
      </c>
      <c r="G3442" s="15">
        <v>126464042</v>
      </c>
      <c r="H3442" t="s">
        <v>9</v>
      </c>
      <c r="I3442" t="s">
        <v>7781</v>
      </c>
      <c r="J3442" t="s">
        <v>9</v>
      </c>
      <c r="K3442" t="s">
        <v>7780</v>
      </c>
      <c r="L3442" t="s">
        <v>511</v>
      </c>
      <c r="M3442" s="14" t="b">
        <f t="shared" si="272"/>
        <v>0</v>
      </c>
      <c r="N3442" s="14">
        <f t="shared" si="269"/>
        <v>0</v>
      </c>
      <c r="O3442" s="14">
        <f t="shared" si="270"/>
        <v>59</v>
      </c>
      <c r="P3442" s="14" t="b">
        <f t="shared" si="271"/>
        <v>1</v>
      </c>
      <c r="Q3442" t="b">
        <f t="shared" si="268"/>
        <v>1</v>
      </c>
    </row>
    <row r="3443" spans="1:17" x14ac:dyDescent="0.25">
      <c r="A3443" t="s">
        <v>8208</v>
      </c>
      <c r="B3443" t="s">
        <v>108</v>
      </c>
      <c r="C3443">
        <v>350367</v>
      </c>
      <c r="D3443">
        <v>352874</v>
      </c>
      <c r="E3443" t="s">
        <v>12</v>
      </c>
      <c r="F3443">
        <v>835</v>
      </c>
      <c r="G3443" s="15">
        <v>126464043</v>
      </c>
      <c r="H3443" t="s">
        <v>9</v>
      </c>
      <c r="I3443" t="s">
        <v>7779</v>
      </c>
      <c r="J3443" t="s">
        <v>9</v>
      </c>
      <c r="K3443" t="s">
        <v>7778</v>
      </c>
      <c r="L3443" t="s">
        <v>126</v>
      </c>
      <c r="M3443" s="14" t="b">
        <f t="shared" si="272"/>
        <v>1</v>
      </c>
      <c r="N3443" s="14">
        <f t="shared" si="269"/>
        <v>0</v>
      </c>
      <c r="O3443" s="14">
        <f t="shared" si="270"/>
        <v>-3</v>
      </c>
      <c r="P3443" s="14" t="b">
        <f t="shared" si="271"/>
        <v>1</v>
      </c>
      <c r="Q3443" t="b">
        <f t="shared" si="268"/>
        <v>0</v>
      </c>
    </row>
    <row r="3444" spans="1:17" x14ac:dyDescent="0.25">
      <c r="A3444" t="s">
        <v>8208</v>
      </c>
      <c r="B3444" t="s">
        <v>108</v>
      </c>
      <c r="C3444">
        <v>352876</v>
      </c>
      <c r="D3444">
        <v>353292</v>
      </c>
      <c r="E3444" t="s">
        <v>12</v>
      </c>
      <c r="F3444">
        <v>138</v>
      </c>
      <c r="G3444" s="15">
        <v>126464044</v>
      </c>
      <c r="H3444" t="s">
        <v>9</v>
      </c>
      <c r="I3444" t="s">
        <v>7777</v>
      </c>
      <c r="J3444" t="s">
        <v>9</v>
      </c>
      <c r="K3444" t="s">
        <v>9</v>
      </c>
      <c r="L3444" t="s">
        <v>126</v>
      </c>
      <c r="M3444" s="14" t="b">
        <f t="shared" si="272"/>
        <v>0</v>
      </c>
      <c r="N3444" s="14">
        <f t="shared" si="269"/>
        <v>0</v>
      </c>
      <c r="O3444" s="14">
        <f t="shared" si="270"/>
        <v>2</v>
      </c>
      <c r="P3444" s="14" t="b">
        <f t="shared" si="271"/>
        <v>1</v>
      </c>
      <c r="Q3444" t="b">
        <f t="shared" si="268"/>
        <v>0</v>
      </c>
    </row>
    <row r="3445" spans="1:17" x14ac:dyDescent="0.25">
      <c r="A3445" t="s">
        <v>8208</v>
      </c>
      <c r="B3445" t="s">
        <v>108</v>
      </c>
      <c r="C3445">
        <v>353614</v>
      </c>
      <c r="D3445">
        <v>354666</v>
      </c>
      <c r="E3445" t="s">
        <v>12</v>
      </c>
      <c r="F3445">
        <v>350</v>
      </c>
      <c r="G3445" s="15">
        <v>126464045</v>
      </c>
      <c r="H3445" t="s">
        <v>9</v>
      </c>
      <c r="I3445" t="s">
        <v>7776</v>
      </c>
      <c r="J3445" t="s">
        <v>9</v>
      </c>
      <c r="K3445" t="s">
        <v>7775</v>
      </c>
      <c r="L3445" t="s">
        <v>7774</v>
      </c>
      <c r="M3445" s="14" t="b">
        <f t="shared" si="272"/>
        <v>0</v>
      </c>
      <c r="N3445" s="14">
        <f t="shared" si="269"/>
        <v>0</v>
      </c>
      <c r="O3445" s="14">
        <f t="shared" si="270"/>
        <v>322</v>
      </c>
      <c r="P3445" s="14" t="b">
        <f t="shared" si="271"/>
        <v>0</v>
      </c>
      <c r="Q3445" t="b">
        <f t="shared" si="268"/>
        <v>0</v>
      </c>
    </row>
    <row r="3446" spans="1:17" x14ac:dyDescent="0.25">
      <c r="A3446" t="s">
        <v>8208</v>
      </c>
      <c r="B3446" t="s">
        <v>108</v>
      </c>
      <c r="C3446">
        <v>354667</v>
      </c>
      <c r="D3446">
        <v>355767</v>
      </c>
      <c r="E3446" t="s">
        <v>12</v>
      </c>
      <c r="F3446">
        <v>366</v>
      </c>
      <c r="G3446" s="15">
        <v>126464046</v>
      </c>
      <c r="H3446" t="s">
        <v>9</v>
      </c>
      <c r="I3446" t="s">
        <v>7773</v>
      </c>
      <c r="J3446" t="s">
        <v>9</v>
      </c>
      <c r="K3446" t="s">
        <v>6887</v>
      </c>
      <c r="L3446" t="s">
        <v>1478</v>
      </c>
      <c r="M3446" s="14" t="b">
        <f t="shared" si="272"/>
        <v>0</v>
      </c>
      <c r="N3446" s="14">
        <f t="shared" si="269"/>
        <v>0</v>
      </c>
      <c r="O3446" s="14">
        <f t="shared" si="270"/>
        <v>1</v>
      </c>
      <c r="P3446" s="14" t="b">
        <f t="shared" si="271"/>
        <v>1</v>
      </c>
      <c r="Q3446" t="b">
        <f t="shared" si="268"/>
        <v>1</v>
      </c>
    </row>
    <row r="3447" spans="1:17" x14ac:dyDescent="0.25">
      <c r="A3447" t="s">
        <v>8208</v>
      </c>
      <c r="B3447" t="s">
        <v>108</v>
      </c>
      <c r="C3447">
        <v>355855</v>
      </c>
      <c r="D3447">
        <v>357153</v>
      </c>
      <c r="E3447" t="s">
        <v>12</v>
      </c>
      <c r="F3447">
        <v>432</v>
      </c>
      <c r="G3447" s="15">
        <v>126464047</v>
      </c>
      <c r="H3447" t="s">
        <v>9</v>
      </c>
      <c r="I3447" t="s">
        <v>7772</v>
      </c>
      <c r="J3447" t="s">
        <v>9</v>
      </c>
      <c r="K3447" t="s">
        <v>2338</v>
      </c>
      <c r="L3447" t="s">
        <v>2337</v>
      </c>
      <c r="M3447" s="14" t="b">
        <f t="shared" si="272"/>
        <v>0</v>
      </c>
      <c r="N3447" s="14">
        <f t="shared" si="269"/>
        <v>0</v>
      </c>
      <c r="O3447" s="14">
        <f t="shared" si="270"/>
        <v>88</v>
      </c>
      <c r="P3447" s="14" t="b">
        <f t="shared" si="271"/>
        <v>1</v>
      </c>
      <c r="Q3447" t="b">
        <f t="shared" si="268"/>
        <v>0</v>
      </c>
    </row>
    <row r="3448" spans="1:17" x14ac:dyDescent="0.25">
      <c r="A3448" t="s">
        <v>8208</v>
      </c>
      <c r="B3448" t="s">
        <v>108</v>
      </c>
      <c r="C3448">
        <v>357253</v>
      </c>
      <c r="D3448">
        <v>359280</v>
      </c>
      <c r="E3448" t="s">
        <v>12</v>
      </c>
      <c r="F3448">
        <v>675</v>
      </c>
      <c r="G3448" s="15">
        <v>126464048</v>
      </c>
      <c r="H3448" t="s">
        <v>9</v>
      </c>
      <c r="I3448" t="s">
        <v>7771</v>
      </c>
      <c r="J3448" t="s">
        <v>9</v>
      </c>
      <c r="K3448" t="s">
        <v>2077</v>
      </c>
      <c r="L3448" t="s">
        <v>7770</v>
      </c>
      <c r="M3448" s="14" t="b">
        <f t="shared" si="272"/>
        <v>0</v>
      </c>
      <c r="N3448" s="14">
        <f t="shared" si="269"/>
        <v>0</v>
      </c>
      <c r="O3448" s="14">
        <f t="shared" si="270"/>
        <v>100</v>
      </c>
      <c r="P3448" s="14" t="b">
        <f t="shared" si="271"/>
        <v>0</v>
      </c>
      <c r="Q3448" t="b">
        <f t="shared" si="268"/>
        <v>0</v>
      </c>
    </row>
    <row r="3449" spans="1:17" x14ac:dyDescent="0.25">
      <c r="A3449" t="s">
        <v>8208</v>
      </c>
      <c r="B3449" t="s">
        <v>108</v>
      </c>
      <c r="C3449">
        <v>359389</v>
      </c>
      <c r="D3449">
        <v>360471</v>
      </c>
      <c r="E3449" t="s">
        <v>9</v>
      </c>
      <c r="F3449">
        <v>360</v>
      </c>
      <c r="G3449" s="15">
        <v>126464049</v>
      </c>
      <c r="H3449" t="s">
        <v>9</v>
      </c>
      <c r="I3449" t="s">
        <v>7769</v>
      </c>
      <c r="J3449" t="s">
        <v>9</v>
      </c>
      <c r="K3449" t="s">
        <v>2244</v>
      </c>
      <c r="L3449" t="s">
        <v>2129</v>
      </c>
      <c r="M3449" s="14" t="b">
        <f t="shared" si="272"/>
        <v>0</v>
      </c>
      <c r="N3449" s="14">
        <f t="shared" si="269"/>
        <v>0</v>
      </c>
      <c r="O3449" s="14">
        <f t="shared" si="270"/>
        <v>109</v>
      </c>
      <c r="P3449" s="14" t="b">
        <f t="shared" si="271"/>
        <v>0</v>
      </c>
      <c r="Q3449" t="b">
        <f t="shared" si="268"/>
        <v>0</v>
      </c>
    </row>
    <row r="3450" spans="1:17" x14ac:dyDescent="0.25">
      <c r="A3450" t="s">
        <v>8208</v>
      </c>
      <c r="B3450" t="s">
        <v>108</v>
      </c>
      <c r="C3450">
        <v>360652</v>
      </c>
      <c r="D3450">
        <v>360906</v>
      </c>
      <c r="E3450" t="s">
        <v>9</v>
      </c>
      <c r="F3450">
        <v>84</v>
      </c>
      <c r="G3450" s="15">
        <v>126464050</v>
      </c>
      <c r="H3450" t="s">
        <v>9</v>
      </c>
      <c r="I3450" t="s">
        <v>7768</v>
      </c>
      <c r="J3450" t="s">
        <v>9</v>
      </c>
      <c r="K3450" t="s">
        <v>9</v>
      </c>
      <c r="L3450" t="s">
        <v>126</v>
      </c>
      <c r="M3450" s="14" t="b">
        <f t="shared" si="272"/>
        <v>0</v>
      </c>
      <c r="N3450" s="14">
        <f t="shared" si="269"/>
        <v>0</v>
      </c>
      <c r="O3450" s="14">
        <f t="shared" si="270"/>
        <v>181</v>
      </c>
      <c r="P3450" s="14" t="b">
        <f t="shared" si="271"/>
        <v>0</v>
      </c>
      <c r="Q3450" t="b">
        <f t="shared" si="268"/>
        <v>0</v>
      </c>
    </row>
    <row r="3451" spans="1:17" x14ac:dyDescent="0.25">
      <c r="A3451" t="s">
        <v>8208</v>
      </c>
      <c r="B3451" t="s">
        <v>108</v>
      </c>
      <c r="C3451">
        <v>360903</v>
      </c>
      <c r="D3451">
        <v>361664</v>
      </c>
      <c r="E3451" t="s">
        <v>9</v>
      </c>
      <c r="F3451">
        <v>253</v>
      </c>
      <c r="G3451" s="15">
        <v>126464051</v>
      </c>
      <c r="H3451" t="s">
        <v>9</v>
      </c>
      <c r="I3451" t="s">
        <v>7767</v>
      </c>
      <c r="J3451" t="s">
        <v>9</v>
      </c>
      <c r="K3451" t="s">
        <v>5406</v>
      </c>
      <c r="L3451" t="s">
        <v>6460</v>
      </c>
      <c r="M3451" s="14" t="b">
        <f t="shared" si="272"/>
        <v>1</v>
      </c>
      <c r="N3451" s="14">
        <f t="shared" si="269"/>
        <v>0</v>
      </c>
      <c r="O3451" s="14">
        <f t="shared" si="270"/>
        <v>-3</v>
      </c>
      <c r="P3451" s="14" t="b">
        <f t="shared" si="271"/>
        <v>1</v>
      </c>
      <c r="Q3451" t="b">
        <f t="shared" si="268"/>
        <v>1</v>
      </c>
    </row>
    <row r="3452" spans="1:17" x14ac:dyDescent="0.25">
      <c r="A3452" t="s">
        <v>8208</v>
      </c>
      <c r="B3452" t="s">
        <v>108</v>
      </c>
      <c r="C3452">
        <v>361661</v>
      </c>
      <c r="D3452">
        <v>362320</v>
      </c>
      <c r="E3452" t="s">
        <v>9</v>
      </c>
      <c r="F3452">
        <v>219</v>
      </c>
      <c r="G3452" s="15">
        <v>126464052</v>
      </c>
      <c r="H3452" t="s">
        <v>9</v>
      </c>
      <c r="I3452" t="s">
        <v>7766</v>
      </c>
      <c r="J3452" t="s">
        <v>9</v>
      </c>
      <c r="K3452" t="s">
        <v>9</v>
      </c>
      <c r="L3452" t="s">
        <v>126</v>
      </c>
      <c r="M3452" s="14" t="b">
        <f t="shared" si="272"/>
        <v>1</v>
      </c>
      <c r="N3452" s="14">
        <f t="shared" si="269"/>
        <v>0</v>
      </c>
      <c r="O3452" s="14">
        <f t="shared" si="270"/>
        <v>-3</v>
      </c>
      <c r="P3452" s="14" t="b">
        <f t="shared" si="271"/>
        <v>1</v>
      </c>
      <c r="Q3452" t="b">
        <f t="shared" si="268"/>
        <v>0</v>
      </c>
    </row>
    <row r="3453" spans="1:17" x14ac:dyDescent="0.25">
      <c r="A3453" t="s">
        <v>8208</v>
      </c>
      <c r="B3453" t="s">
        <v>108</v>
      </c>
      <c r="C3453">
        <v>362495</v>
      </c>
      <c r="D3453">
        <v>362737</v>
      </c>
      <c r="E3453" t="s">
        <v>9</v>
      </c>
      <c r="F3453">
        <v>80</v>
      </c>
      <c r="G3453" s="15">
        <v>126464053</v>
      </c>
      <c r="H3453" t="s">
        <v>9</v>
      </c>
      <c r="I3453" t="s">
        <v>7765</v>
      </c>
      <c r="J3453" t="s">
        <v>9</v>
      </c>
      <c r="K3453" t="s">
        <v>9</v>
      </c>
      <c r="L3453" t="s">
        <v>126</v>
      </c>
      <c r="M3453" s="14" t="b">
        <f t="shared" si="272"/>
        <v>0</v>
      </c>
      <c r="N3453" s="14">
        <f t="shared" si="269"/>
        <v>0</v>
      </c>
      <c r="O3453" s="14">
        <f t="shared" si="270"/>
        <v>175</v>
      </c>
      <c r="P3453" s="14" t="b">
        <f t="shared" si="271"/>
        <v>0</v>
      </c>
      <c r="Q3453" t="b">
        <f t="shared" si="268"/>
        <v>0</v>
      </c>
    </row>
    <row r="3454" spans="1:17" x14ac:dyDescent="0.25">
      <c r="A3454" t="s">
        <v>8208</v>
      </c>
      <c r="B3454" t="s">
        <v>108</v>
      </c>
      <c r="C3454">
        <v>362742</v>
      </c>
      <c r="D3454">
        <v>363002</v>
      </c>
      <c r="E3454" t="s">
        <v>9</v>
      </c>
      <c r="F3454">
        <v>86</v>
      </c>
      <c r="G3454" s="15">
        <v>126464054</v>
      </c>
      <c r="H3454" t="s">
        <v>9</v>
      </c>
      <c r="I3454" t="s">
        <v>7764</v>
      </c>
      <c r="J3454" t="s">
        <v>9</v>
      </c>
      <c r="K3454" t="s">
        <v>9</v>
      </c>
      <c r="L3454" t="s">
        <v>126</v>
      </c>
      <c r="M3454" s="14" t="b">
        <f t="shared" si="272"/>
        <v>0</v>
      </c>
      <c r="N3454" s="14">
        <f t="shared" si="269"/>
        <v>0</v>
      </c>
      <c r="O3454" s="14">
        <f t="shared" si="270"/>
        <v>5</v>
      </c>
      <c r="P3454" s="14" t="b">
        <f t="shared" si="271"/>
        <v>1</v>
      </c>
      <c r="Q3454" t="b">
        <f t="shared" si="268"/>
        <v>1</v>
      </c>
    </row>
    <row r="3455" spans="1:17" x14ac:dyDescent="0.25">
      <c r="A3455" t="s">
        <v>8208</v>
      </c>
      <c r="B3455" t="s">
        <v>108</v>
      </c>
      <c r="C3455">
        <v>363489</v>
      </c>
      <c r="D3455">
        <v>363767</v>
      </c>
      <c r="E3455" t="s">
        <v>9</v>
      </c>
      <c r="F3455">
        <v>92</v>
      </c>
      <c r="G3455" s="15">
        <v>126464055</v>
      </c>
      <c r="H3455" t="s">
        <v>9</v>
      </c>
      <c r="I3455" t="s">
        <v>7763</v>
      </c>
      <c r="J3455" t="s">
        <v>9</v>
      </c>
      <c r="K3455" t="s">
        <v>9</v>
      </c>
      <c r="L3455" t="s">
        <v>126</v>
      </c>
      <c r="M3455" s="14" t="b">
        <f t="shared" si="272"/>
        <v>0</v>
      </c>
      <c r="N3455" s="14">
        <f t="shared" si="269"/>
        <v>0</v>
      </c>
      <c r="O3455" s="14">
        <f t="shared" si="270"/>
        <v>487</v>
      </c>
      <c r="P3455" s="14" t="b">
        <f t="shared" si="271"/>
        <v>0</v>
      </c>
      <c r="Q3455" t="b">
        <f t="shared" si="268"/>
        <v>0</v>
      </c>
    </row>
    <row r="3456" spans="1:17" x14ac:dyDescent="0.25">
      <c r="A3456" t="s">
        <v>8208</v>
      </c>
      <c r="B3456" t="s">
        <v>108</v>
      </c>
      <c r="C3456">
        <v>363764</v>
      </c>
      <c r="D3456">
        <v>364027</v>
      </c>
      <c r="E3456" t="s">
        <v>9</v>
      </c>
      <c r="F3456">
        <v>87</v>
      </c>
      <c r="G3456" s="15">
        <v>126464056</v>
      </c>
      <c r="H3456" t="s">
        <v>9</v>
      </c>
      <c r="I3456" t="s">
        <v>7762</v>
      </c>
      <c r="J3456" t="s">
        <v>9</v>
      </c>
      <c r="K3456" t="s">
        <v>9</v>
      </c>
      <c r="L3456" t="s">
        <v>126</v>
      </c>
      <c r="M3456" s="14" t="b">
        <f t="shared" si="272"/>
        <v>1</v>
      </c>
      <c r="N3456" s="14">
        <f t="shared" si="269"/>
        <v>0</v>
      </c>
      <c r="O3456" s="14">
        <f t="shared" si="270"/>
        <v>-3</v>
      </c>
      <c r="P3456" s="14" t="b">
        <f t="shared" si="271"/>
        <v>1</v>
      </c>
      <c r="Q3456" t="b">
        <f t="shared" si="268"/>
        <v>1</v>
      </c>
    </row>
    <row r="3457" spans="1:17" x14ac:dyDescent="0.25">
      <c r="A3457" t="s">
        <v>8208</v>
      </c>
      <c r="B3457" t="s">
        <v>108</v>
      </c>
      <c r="C3457">
        <v>364267</v>
      </c>
      <c r="D3457">
        <v>365115</v>
      </c>
      <c r="E3457" t="s">
        <v>9</v>
      </c>
      <c r="F3457">
        <v>282</v>
      </c>
      <c r="G3457" s="15">
        <v>126464057</v>
      </c>
      <c r="H3457" t="s">
        <v>9</v>
      </c>
      <c r="I3457" t="s">
        <v>7761</v>
      </c>
      <c r="J3457" t="s">
        <v>9</v>
      </c>
      <c r="K3457" t="s">
        <v>7760</v>
      </c>
      <c r="L3457" t="s">
        <v>126</v>
      </c>
      <c r="M3457" s="14" t="b">
        <f t="shared" si="272"/>
        <v>0</v>
      </c>
      <c r="N3457" s="14">
        <f t="shared" si="269"/>
        <v>0</v>
      </c>
      <c r="O3457" s="14">
        <f t="shared" si="270"/>
        <v>240</v>
      </c>
      <c r="P3457" s="14" t="b">
        <f t="shared" si="271"/>
        <v>0</v>
      </c>
      <c r="Q3457" t="b">
        <f t="shared" si="268"/>
        <v>0</v>
      </c>
    </row>
    <row r="3458" spans="1:17" x14ac:dyDescent="0.25">
      <c r="A3458" t="s">
        <v>8208</v>
      </c>
      <c r="B3458" t="s">
        <v>108</v>
      </c>
      <c r="C3458">
        <v>365138</v>
      </c>
      <c r="D3458">
        <v>365464</v>
      </c>
      <c r="E3458" t="s">
        <v>9</v>
      </c>
      <c r="F3458">
        <v>108</v>
      </c>
      <c r="G3458" s="15">
        <v>126464058</v>
      </c>
      <c r="H3458" t="s">
        <v>9</v>
      </c>
      <c r="I3458" t="s">
        <v>7759</v>
      </c>
      <c r="J3458" t="s">
        <v>9</v>
      </c>
      <c r="K3458" t="s">
        <v>9</v>
      </c>
      <c r="L3458" t="s">
        <v>126</v>
      </c>
      <c r="M3458" s="14" t="b">
        <f t="shared" si="272"/>
        <v>0</v>
      </c>
      <c r="N3458" s="14">
        <f t="shared" si="269"/>
        <v>0</v>
      </c>
      <c r="O3458" s="14">
        <f t="shared" si="270"/>
        <v>23</v>
      </c>
      <c r="P3458" s="14" t="b">
        <f t="shared" si="271"/>
        <v>1</v>
      </c>
      <c r="Q3458" t="b">
        <f t="shared" si="268"/>
        <v>1</v>
      </c>
    </row>
    <row r="3459" spans="1:17" x14ac:dyDescent="0.25">
      <c r="A3459" t="s">
        <v>8208</v>
      </c>
      <c r="B3459" t="s">
        <v>108</v>
      </c>
      <c r="C3459">
        <v>365577</v>
      </c>
      <c r="D3459">
        <v>365909</v>
      </c>
      <c r="E3459" t="s">
        <v>9</v>
      </c>
      <c r="F3459">
        <v>110</v>
      </c>
      <c r="G3459" s="15">
        <v>126464059</v>
      </c>
      <c r="H3459" t="s">
        <v>9</v>
      </c>
      <c r="I3459" t="s">
        <v>7758</v>
      </c>
      <c r="J3459" t="s">
        <v>9</v>
      </c>
      <c r="K3459" t="s">
        <v>9</v>
      </c>
      <c r="L3459" t="s">
        <v>126</v>
      </c>
      <c r="M3459" s="14" t="b">
        <f t="shared" si="272"/>
        <v>0</v>
      </c>
      <c r="N3459" s="14">
        <f t="shared" si="269"/>
        <v>0</v>
      </c>
      <c r="O3459" s="14">
        <f t="shared" si="270"/>
        <v>113</v>
      </c>
      <c r="P3459" s="14" t="b">
        <f t="shared" si="271"/>
        <v>0</v>
      </c>
      <c r="Q3459" t="b">
        <f t="shared" si="268"/>
        <v>0</v>
      </c>
    </row>
    <row r="3460" spans="1:17" x14ac:dyDescent="0.25">
      <c r="A3460" t="s">
        <v>8208</v>
      </c>
      <c r="B3460" t="s">
        <v>108</v>
      </c>
      <c r="C3460">
        <v>367132</v>
      </c>
      <c r="D3460">
        <v>367392</v>
      </c>
      <c r="E3460" t="s">
        <v>12</v>
      </c>
      <c r="F3460">
        <v>86</v>
      </c>
      <c r="G3460" s="15">
        <v>126464060</v>
      </c>
      <c r="H3460" t="s">
        <v>9</v>
      </c>
      <c r="I3460" t="s">
        <v>7757</v>
      </c>
      <c r="J3460" t="s">
        <v>9</v>
      </c>
      <c r="K3460" t="s">
        <v>9</v>
      </c>
      <c r="L3460" t="s">
        <v>126</v>
      </c>
      <c r="M3460" s="14" t="b">
        <f t="shared" si="272"/>
        <v>0</v>
      </c>
      <c r="N3460" s="14">
        <f t="shared" si="269"/>
        <v>0</v>
      </c>
      <c r="O3460" s="14">
        <f t="shared" si="270"/>
        <v>1223</v>
      </c>
      <c r="P3460" s="14" t="b">
        <f t="shared" si="271"/>
        <v>0</v>
      </c>
      <c r="Q3460" t="b">
        <f t="shared" si="268"/>
        <v>0</v>
      </c>
    </row>
    <row r="3461" spans="1:17" x14ac:dyDescent="0.25">
      <c r="A3461" t="s">
        <v>8208</v>
      </c>
      <c r="B3461" t="s">
        <v>108</v>
      </c>
      <c r="C3461">
        <v>367389</v>
      </c>
      <c r="D3461">
        <v>367640</v>
      </c>
      <c r="E3461" t="s">
        <v>12</v>
      </c>
      <c r="F3461">
        <v>83</v>
      </c>
      <c r="G3461" s="15">
        <v>126464061</v>
      </c>
      <c r="H3461" t="s">
        <v>9</v>
      </c>
      <c r="I3461" t="s">
        <v>7756</v>
      </c>
      <c r="J3461" t="s">
        <v>9</v>
      </c>
      <c r="K3461" t="s">
        <v>9</v>
      </c>
      <c r="L3461" t="s">
        <v>126</v>
      </c>
      <c r="M3461" s="14" t="b">
        <f t="shared" si="272"/>
        <v>1</v>
      </c>
      <c r="N3461" s="14">
        <f t="shared" si="269"/>
        <v>0</v>
      </c>
      <c r="O3461" s="14">
        <f t="shared" si="270"/>
        <v>-3</v>
      </c>
      <c r="P3461" s="14" t="b">
        <f t="shared" si="271"/>
        <v>1</v>
      </c>
      <c r="Q3461" t="b">
        <f t="shared" si="268"/>
        <v>1</v>
      </c>
    </row>
    <row r="3462" spans="1:17" x14ac:dyDescent="0.25">
      <c r="A3462" t="s">
        <v>8208</v>
      </c>
      <c r="B3462" t="s">
        <v>108</v>
      </c>
      <c r="C3462">
        <v>367783</v>
      </c>
      <c r="D3462">
        <v>368301</v>
      </c>
      <c r="E3462" t="s">
        <v>12</v>
      </c>
      <c r="F3462">
        <v>172</v>
      </c>
      <c r="G3462" s="15">
        <v>126464062</v>
      </c>
      <c r="H3462" t="s">
        <v>9</v>
      </c>
      <c r="I3462" t="s">
        <v>7755</v>
      </c>
      <c r="J3462" t="s">
        <v>9</v>
      </c>
      <c r="K3462" t="s">
        <v>9</v>
      </c>
      <c r="L3462" t="s">
        <v>126</v>
      </c>
      <c r="M3462" s="14" t="b">
        <f t="shared" si="272"/>
        <v>0</v>
      </c>
      <c r="N3462" s="14">
        <f t="shared" si="269"/>
        <v>0</v>
      </c>
      <c r="O3462" s="14">
        <f t="shared" si="270"/>
        <v>143</v>
      </c>
      <c r="P3462" s="14" t="b">
        <f t="shared" si="271"/>
        <v>0</v>
      </c>
      <c r="Q3462" t="b">
        <f t="shared" si="268"/>
        <v>0</v>
      </c>
    </row>
    <row r="3463" spans="1:17" x14ac:dyDescent="0.25">
      <c r="A3463" t="s">
        <v>8208</v>
      </c>
      <c r="B3463" t="s">
        <v>108</v>
      </c>
      <c r="C3463">
        <v>368298</v>
      </c>
      <c r="D3463">
        <v>368765</v>
      </c>
      <c r="E3463" t="s">
        <v>12</v>
      </c>
      <c r="F3463">
        <v>155</v>
      </c>
      <c r="G3463" s="15">
        <v>126464063</v>
      </c>
      <c r="H3463" t="s">
        <v>9</v>
      </c>
      <c r="I3463" t="s">
        <v>7754</v>
      </c>
      <c r="J3463" t="s">
        <v>9</v>
      </c>
      <c r="K3463" t="s">
        <v>9</v>
      </c>
      <c r="L3463" t="s">
        <v>126</v>
      </c>
      <c r="M3463" s="14" t="b">
        <f t="shared" si="272"/>
        <v>1</v>
      </c>
      <c r="N3463" s="14">
        <f t="shared" si="269"/>
        <v>0</v>
      </c>
      <c r="O3463" s="14">
        <f t="shared" si="270"/>
        <v>-3</v>
      </c>
      <c r="P3463" s="14" t="b">
        <f t="shared" si="271"/>
        <v>1</v>
      </c>
      <c r="Q3463" t="b">
        <f t="shared" si="268"/>
        <v>1</v>
      </c>
    </row>
    <row r="3464" spans="1:17" x14ac:dyDescent="0.25">
      <c r="A3464" t="s">
        <v>8208</v>
      </c>
      <c r="B3464" t="s">
        <v>108</v>
      </c>
      <c r="C3464">
        <v>368762</v>
      </c>
      <c r="D3464">
        <v>369055</v>
      </c>
      <c r="E3464" t="s">
        <v>12</v>
      </c>
      <c r="F3464">
        <v>97</v>
      </c>
      <c r="G3464" s="15">
        <v>126464064</v>
      </c>
      <c r="H3464" t="s">
        <v>9</v>
      </c>
      <c r="I3464" t="s">
        <v>7753</v>
      </c>
      <c r="J3464" t="s">
        <v>9</v>
      </c>
      <c r="K3464" t="s">
        <v>1764</v>
      </c>
      <c r="L3464" t="s">
        <v>7752</v>
      </c>
      <c r="M3464" s="14" t="b">
        <f t="shared" si="272"/>
        <v>1</v>
      </c>
      <c r="N3464" s="14">
        <f t="shared" si="269"/>
        <v>0</v>
      </c>
      <c r="O3464" s="14">
        <f t="shared" si="270"/>
        <v>-3</v>
      </c>
      <c r="P3464" s="14" t="b">
        <f t="shared" si="271"/>
        <v>1</v>
      </c>
      <c r="Q3464" t="b">
        <f t="shared" ref="Q3464:Q3527" si="273">AND(P3464,NOT(P3463))</f>
        <v>0</v>
      </c>
    </row>
    <row r="3465" spans="1:17" x14ac:dyDescent="0.25">
      <c r="A3465" t="s">
        <v>8208</v>
      </c>
      <c r="B3465" t="s">
        <v>108</v>
      </c>
      <c r="C3465">
        <v>369045</v>
      </c>
      <c r="D3465">
        <v>369689</v>
      </c>
      <c r="E3465" t="s">
        <v>12</v>
      </c>
      <c r="F3465">
        <v>214</v>
      </c>
      <c r="G3465" s="15">
        <v>126464065</v>
      </c>
      <c r="H3465" t="s">
        <v>9</v>
      </c>
      <c r="I3465" t="s">
        <v>7751</v>
      </c>
      <c r="J3465" t="s">
        <v>9</v>
      </c>
      <c r="K3465" t="s">
        <v>9</v>
      </c>
      <c r="L3465" t="s">
        <v>126</v>
      </c>
      <c r="M3465" s="14" t="b">
        <f t="shared" si="272"/>
        <v>1</v>
      </c>
      <c r="N3465" s="14">
        <f t="shared" si="269"/>
        <v>0</v>
      </c>
      <c r="O3465" s="14">
        <f t="shared" si="270"/>
        <v>-10</v>
      </c>
      <c r="P3465" s="14" t="b">
        <f t="shared" si="271"/>
        <v>1</v>
      </c>
      <c r="Q3465" t="b">
        <f t="shared" si="273"/>
        <v>0</v>
      </c>
    </row>
    <row r="3466" spans="1:17" x14ac:dyDescent="0.25">
      <c r="A3466" t="s">
        <v>8208</v>
      </c>
      <c r="B3466" t="s">
        <v>108</v>
      </c>
      <c r="C3466">
        <v>369898</v>
      </c>
      <c r="D3466">
        <v>370482</v>
      </c>
      <c r="E3466" t="s">
        <v>12</v>
      </c>
      <c r="F3466">
        <v>194</v>
      </c>
      <c r="G3466" s="15">
        <v>126464066</v>
      </c>
      <c r="H3466" t="s">
        <v>9</v>
      </c>
      <c r="I3466" t="s">
        <v>7750</v>
      </c>
      <c r="J3466" t="s">
        <v>9</v>
      </c>
      <c r="K3466" t="s">
        <v>9</v>
      </c>
      <c r="L3466" t="s">
        <v>126</v>
      </c>
      <c r="M3466" s="14" t="b">
        <f t="shared" si="272"/>
        <v>0</v>
      </c>
      <c r="N3466" s="14">
        <f t="shared" si="269"/>
        <v>0</v>
      </c>
      <c r="O3466" s="14">
        <f t="shared" si="270"/>
        <v>209</v>
      </c>
      <c r="P3466" s="14" t="b">
        <f t="shared" si="271"/>
        <v>0</v>
      </c>
      <c r="Q3466" t="b">
        <f t="shared" si="273"/>
        <v>0</v>
      </c>
    </row>
    <row r="3467" spans="1:17" x14ac:dyDescent="0.25">
      <c r="A3467" t="s">
        <v>8208</v>
      </c>
      <c r="B3467" t="s">
        <v>108</v>
      </c>
      <c r="C3467">
        <v>370479</v>
      </c>
      <c r="D3467">
        <v>371141</v>
      </c>
      <c r="E3467" t="s">
        <v>12</v>
      </c>
      <c r="F3467">
        <v>220</v>
      </c>
      <c r="G3467" s="15">
        <v>126464067</v>
      </c>
      <c r="H3467" t="s">
        <v>9</v>
      </c>
      <c r="I3467" t="s">
        <v>7749</v>
      </c>
      <c r="J3467" t="s">
        <v>9</v>
      </c>
      <c r="K3467" t="s">
        <v>9</v>
      </c>
      <c r="L3467" t="s">
        <v>126</v>
      </c>
      <c r="M3467" s="14" t="b">
        <f t="shared" si="272"/>
        <v>1</v>
      </c>
      <c r="N3467" s="14">
        <f t="shared" ref="N3467:N3530" si="274">MOD($D3467-$C3467+1,3)</f>
        <v>0</v>
      </c>
      <c r="O3467" s="14">
        <f t="shared" ref="O3467:O3530" si="275">$C3467-$D3466</f>
        <v>-3</v>
      </c>
      <c r="P3467" s="14" t="b">
        <f t="shared" ref="P3467:P3530" si="276">$O3467&lt;100</f>
        <v>1</v>
      </c>
      <c r="Q3467" t="b">
        <f t="shared" si="273"/>
        <v>1</v>
      </c>
    </row>
    <row r="3468" spans="1:17" x14ac:dyDescent="0.25">
      <c r="A3468" t="s">
        <v>8208</v>
      </c>
      <c r="B3468" t="s">
        <v>108</v>
      </c>
      <c r="C3468">
        <v>371248</v>
      </c>
      <c r="D3468">
        <v>372147</v>
      </c>
      <c r="E3468" t="s">
        <v>12</v>
      </c>
      <c r="F3468">
        <v>299</v>
      </c>
      <c r="G3468" s="15">
        <v>126464068</v>
      </c>
      <c r="H3468" t="s">
        <v>9</v>
      </c>
      <c r="I3468" t="s">
        <v>7748</v>
      </c>
      <c r="J3468" t="s">
        <v>9</v>
      </c>
      <c r="K3468" t="s">
        <v>7747</v>
      </c>
      <c r="L3468" t="s">
        <v>3955</v>
      </c>
      <c r="M3468" s="14" t="b">
        <f t="shared" ref="M3468:M3531" si="277">$D3467&gt;=C3468</f>
        <v>0</v>
      </c>
      <c r="N3468" s="14">
        <f t="shared" si="274"/>
        <v>0</v>
      </c>
      <c r="O3468" s="14">
        <f t="shared" si="275"/>
        <v>107</v>
      </c>
      <c r="P3468" s="14" t="b">
        <f t="shared" si="276"/>
        <v>0</v>
      </c>
      <c r="Q3468" t="b">
        <f t="shared" si="273"/>
        <v>0</v>
      </c>
    </row>
    <row r="3469" spans="1:17" x14ac:dyDescent="0.25">
      <c r="A3469" t="s">
        <v>8208</v>
      </c>
      <c r="B3469" t="s">
        <v>108</v>
      </c>
      <c r="C3469">
        <v>372190</v>
      </c>
      <c r="D3469">
        <v>372666</v>
      </c>
      <c r="E3469" t="s">
        <v>12</v>
      </c>
      <c r="F3469">
        <v>158</v>
      </c>
      <c r="G3469" s="15">
        <v>126464069</v>
      </c>
      <c r="H3469" t="s">
        <v>9</v>
      </c>
      <c r="I3469" t="s">
        <v>7746</v>
      </c>
      <c r="J3469" t="s">
        <v>9</v>
      </c>
      <c r="K3469" t="s">
        <v>9</v>
      </c>
      <c r="L3469" t="s">
        <v>126</v>
      </c>
      <c r="M3469" s="14" t="b">
        <f t="shared" si="277"/>
        <v>0</v>
      </c>
      <c r="N3469" s="14">
        <f t="shared" si="274"/>
        <v>0</v>
      </c>
      <c r="O3469" s="14">
        <f t="shared" si="275"/>
        <v>43</v>
      </c>
      <c r="P3469" s="14" t="b">
        <f t="shared" si="276"/>
        <v>1</v>
      </c>
      <c r="Q3469" t="b">
        <f t="shared" si="273"/>
        <v>1</v>
      </c>
    </row>
    <row r="3470" spans="1:17" x14ac:dyDescent="0.25">
      <c r="A3470" t="s">
        <v>8208</v>
      </c>
      <c r="B3470" t="s">
        <v>108</v>
      </c>
      <c r="C3470">
        <v>372668</v>
      </c>
      <c r="D3470">
        <v>374377</v>
      </c>
      <c r="E3470" t="s">
        <v>12</v>
      </c>
      <c r="F3470">
        <v>569</v>
      </c>
      <c r="G3470" s="15">
        <v>126464070</v>
      </c>
      <c r="H3470" t="s">
        <v>9</v>
      </c>
      <c r="I3470" t="s">
        <v>7745</v>
      </c>
      <c r="J3470" t="s">
        <v>9</v>
      </c>
      <c r="K3470" t="s">
        <v>5418</v>
      </c>
      <c r="L3470" t="s">
        <v>5417</v>
      </c>
      <c r="M3470" s="14" t="b">
        <f t="shared" si="277"/>
        <v>0</v>
      </c>
      <c r="N3470" s="14">
        <f t="shared" si="274"/>
        <v>0</v>
      </c>
      <c r="O3470" s="14">
        <f t="shared" si="275"/>
        <v>2</v>
      </c>
      <c r="P3470" s="14" t="b">
        <f t="shared" si="276"/>
        <v>1</v>
      </c>
      <c r="Q3470" t="b">
        <f t="shared" si="273"/>
        <v>0</v>
      </c>
    </row>
    <row r="3471" spans="1:17" x14ac:dyDescent="0.25">
      <c r="A3471" t="s">
        <v>8208</v>
      </c>
      <c r="B3471" t="s">
        <v>108</v>
      </c>
      <c r="C3471">
        <v>374377</v>
      </c>
      <c r="D3471">
        <v>375627</v>
      </c>
      <c r="E3471" t="s">
        <v>12</v>
      </c>
      <c r="F3471">
        <v>416</v>
      </c>
      <c r="G3471" s="15">
        <v>126464071</v>
      </c>
      <c r="H3471" t="s">
        <v>9</v>
      </c>
      <c r="I3471" t="s">
        <v>7744</v>
      </c>
      <c r="J3471" t="s">
        <v>9</v>
      </c>
      <c r="K3471" t="s">
        <v>4492</v>
      </c>
      <c r="L3471" t="s">
        <v>4491</v>
      </c>
      <c r="M3471" s="14" t="b">
        <f t="shared" si="277"/>
        <v>1</v>
      </c>
      <c r="N3471" s="14">
        <f t="shared" si="274"/>
        <v>0</v>
      </c>
      <c r="O3471" s="14">
        <f t="shared" si="275"/>
        <v>0</v>
      </c>
      <c r="P3471" s="14" t="b">
        <f t="shared" si="276"/>
        <v>1</v>
      </c>
      <c r="Q3471" t="b">
        <f t="shared" si="273"/>
        <v>0</v>
      </c>
    </row>
    <row r="3472" spans="1:17" x14ac:dyDescent="0.25">
      <c r="A3472" t="s">
        <v>8208</v>
      </c>
      <c r="B3472" t="s">
        <v>108</v>
      </c>
      <c r="C3472">
        <v>375624</v>
      </c>
      <c r="D3472">
        <v>376463</v>
      </c>
      <c r="E3472" t="s">
        <v>12</v>
      </c>
      <c r="F3472">
        <v>279</v>
      </c>
      <c r="G3472" s="15">
        <v>126464072</v>
      </c>
      <c r="H3472" t="s">
        <v>9</v>
      </c>
      <c r="I3472" t="s">
        <v>7743</v>
      </c>
      <c r="J3472" t="s">
        <v>9</v>
      </c>
      <c r="K3472" t="s">
        <v>3041</v>
      </c>
      <c r="L3472" t="s">
        <v>5421</v>
      </c>
      <c r="M3472" s="14" t="b">
        <f t="shared" si="277"/>
        <v>1</v>
      </c>
      <c r="N3472" s="14">
        <f t="shared" si="274"/>
        <v>0</v>
      </c>
      <c r="O3472" s="14">
        <f t="shared" si="275"/>
        <v>-3</v>
      </c>
      <c r="P3472" s="14" t="b">
        <f t="shared" si="276"/>
        <v>1</v>
      </c>
      <c r="Q3472" t="b">
        <f t="shared" si="273"/>
        <v>0</v>
      </c>
    </row>
    <row r="3473" spans="1:17" x14ac:dyDescent="0.25">
      <c r="A3473" t="s">
        <v>8208</v>
      </c>
      <c r="B3473" t="s">
        <v>108</v>
      </c>
      <c r="C3473">
        <v>376476</v>
      </c>
      <c r="D3473">
        <v>377777</v>
      </c>
      <c r="E3473" t="s">
        <v>12</v>
      </c>
      <c r="F3473">
        <v>433</v>
      </c>
      <c r="G3473" s="15">
        <v>126464073</v>
      </c>
      <c r="H3473" t="s">
        <v>9</v>
      </c>
      <c r="I3473" t="s">
        <v>7742</v>
      </c>
      <c r="J3473" t="s">
        <v>9</v>
      </c>
      <c r="K3473" t="s">
        <v>4485</v>
      </c>
      <c r="L3473" t="s">
        <v>4484</v>
      </c>
      <c r="M3473" s="14" t="b">
        <f t="shared" si="277"/>
        <v>0</v>
      </c>
      <c r="N3473" s="14">
        <f t="shared" si="274"/>
        <v>0</v>
      </c>
      <c r="O3473" s="14">
        <f t="shared" si="275"/>
        <v>13</v>
      </c>
      <c r="P3473" s="14" t="b">
        <f t="shared" si="276"/>
        <v>1</v>
      </c>
      <c r="Q3473" t="b">
        <f t="shared" si="273"/>
        <v>0</v>
      </c>
    </row>
    <row r="3474" spans="1:17" x14ac:dyDescent="0.25">
      <c r="A3474" t="s">
        <v>8208</v>
      </c>
      <c r="B3474" t="s">
        <v>108</v>
      </c>
      <c r="C3474">
        <v>377848</v>
      </c>
      <c r="D3474">
        <v>378258</v>
      </c>
      <c r="E3474" t="s">
        <v>12</v>
      </c>
      <c r="F3474">
        <v>136</v>
      </c>
      <c r="G3474" s="15">
        <v>126464074</v>
      </c>
      <c r="H3474" t="s">
        <v>9</v>
      </c>
      <c r="I3474" t="s">
        <v>7741</v>
      </c>
      <c r="J3474" t="s">
        <v>9</v>
      </c>
      <c r="K3474" t="s">
        <v>9</v>
      </c>
      <c r="L3474" t="s">
        <v>126</v>
      </c>
      <c r="M3474" s="14" t="b">
        <f t="shared" si="277"/>
        <v>0</v>
      </c>
      <c r="N3474" s="14">
        <f t="shared" si="274"/>
        <v>0</v>
      </c>
      <c r="O3474" s="14">
        <f t="shared" si="275"/>
        <v>71</v>
      </c>
      <c r="P3474" s="14" t="b">
        <f t="shared" si="276"/>
        <v>1</v>
      </c>
      <c r="Q3474" t="b">
        <f t="shared" si="273"/>
        <v>0</v>
      </c>
    </row>
    <row r="3475" spans="1:17" x14ac:dyDescent="0.25">
      <c r="A3475" t="s">
        <v>8208</v>
      </c>
      <c r="B3475" t="s">
        <v>108</v>
      </c>
      <c r="C3475">
        <v>378255</v>
      </c>
      <c r="D3475">
        <v>378596</v>
      </c>
      <c r="E3475" t="s">
        <v>12</v>
      </c>
      <c r="F3475">
        <v>113</v>
      </c>
      <c r="G3475" s="15">
        <v>126464075</v>
      </c>
      <c r="H3475" t="s">
        <v>9</v>
      </c>
      <c r="I3475" t="s">
        <v>7740</v>
      </c>
      <c r="J3475" t="s">
        <v>9</v>
      </c>
      <c r="K3475" t="s">
        <v>9</v>
      </c>
      <c r="L3475" t="s">
        <v>126</v>
      </c>
      <c r="M3475" s="14" t="b">
        <f t="shared" si="277"/>
        <v>1</v>
      </c>
      <c r="N3475" s="14">
        <f t="shared" si="274"/>
        <v>0</v>
      </c>
      <c r="O3475" s="14">
        <f t="shared" si="275"/>
        <v>-3</v>
      </c>
      <c r="P3475" s="14" t="b">
        <f t="shared" si="276"/>
        <v>1</v>
      </c>
      <c r="Q3475" t="b">
        <f t="shared" si="273"/>
        <v>0</v>
      </c>
    </row>
    <row r="3476" spans="1:17" x14ac:dyDescent="0.25">
      <c r="A3476" t="s">
        <v>8208</v>
      </c>
      <c r="B3476" t="s">
        <v>108</v>
      </c>
      <c r="C3476">
        <v>378593</v>
      </c>
      <c r="D3476">
        <v>378928</v>
      </c>
      <c r="E3476" t="s">
        <v>12</v>
      </c>
      <c r="F3476">
        <v>111</v>
      </c>
      <c r="G3476" s="15">
        <v>126464076</v>
      </c>
      <c r="H3476" t="s">
        <v>9</v>
      </c>
      <c r="I3476" t="s">
        <v>7739</v>
      </c>
      <c r="J3476" t="s">
        <v>9</v>
      </c>
      <c r="K3476" t="s">
        <v>4481</v>
      </c>
      <c r="L3476" t="s">
        <v>7738</v>
      </c>
      <c r="M3476" s="14" t="b">
        <f t="shared" si="277"/>
        <v>1</v>
      </c>
      <c r="N3476" s="14">
        <f t="shared" si="274"/>
        <v>0</v>
      </c>
      <c r="O3476" s="14">
        <f t="shared" si="275"/>
        <v>-3</v>
      </c>
      <c r="P3476" s="14" t="b">
        <f t="shared" si="276"/>
        <v>1</v>
      </c>
      <c r="Q3476" t="b">
        <f t="shared" si="273"/>
        <v>0</v>
      </c>
    </row>
    <row r="3477" spans="1:17" x14ac:dyDescent="0.25">
      <c r="A3477" t="s">
        <v>8208</v>
      </c>
      <c r="B3477" t="s">
        <v>108</v>
      </c>
      <c r="C3477">
        <v>379043</v>
      </c>
      <c r="D3477">
        <v>379603</v>
      </c>
      <c r="E3477" t="s">
        <v>12</v>
      </c>
      <c r="F3477">
        <v>186</v>
      </c>
      <c r="G3477" s="15">
        <v>126464077</v>
      </c>
      <c r="H3477" t="s">
        <v>9</v>
      </c>
      <c r="I3477" t="s">
        <v>7737</v>
      </c>
      <c r="J3477" t="s">
        <v>9</v>
      </c>
      <c r="K3477" t="s">
        <v>9</v>
      </c>
      <c r="L3477" t="s">
        <v>5427</v>
      </c>
      <c r="M3477" s="14" t="b">
        <f t="shared" si="277"/>
        <v>0</v>
      </c>
      <c r="N3477" s="14">
        <f t="shared" si="274"/>
        <v>0</v>
      </c>
      <c r="O3477" s="14">
        <f t="shared" si="275"/>
        <v>115</v>
      </c>
      <c r="P3477" s="14" t="b">
        <f t="shared" si="276"/>
        <v>0</v>
      </c>
      <c r="Q3477" t="b">
        <f t="shared" si="273"/>
        <v>0</v>
      </c>
    </row>
    <row r="3478" spans="1:17" x14ac:dyDescent="0.25">
      <c r="A3478" t="s">
        <v>8208</v>
      </c>
      <c r="B3478" t="s">
        <v>108</v>
      </c>
      <c r="C3478">
        <v>379600</v>
      </c>
      <c r="D3478">
        <v>379749</v>
      </c>
      <c r="E3478" t="s">
        <v>12</v>
      </c>
      <c r="F3478">
        <v>49</v>
      </c>
      <c r="G3478" s="15">
        <v>126464078</v>
      </c>
      <c r="H3478" t="s">
        <v>9</v>
      </c>
      <c r="I3478" t="s">
        <v>7736</v>
      </c>
      <c r="J3478" t="s">
        <v>9</v>
      </c>
      <c r="K3478" t="s">
        <v>9</v>
      </c>
      <c r="L3478" t="s">
        <v>126</v>
      </c>
      <c r="M3478" s="14" t="b">
        <f t="shared" si="277"/>
        <v>1</v>
      </c>
      <c r="N3478" s="14">
        <f t="shared" si="274"/>
        <v>0</v>
      </c>
      <c r="O3478" s="14">
        <f t="shared" si="275"/>
        <v>-3</v>
      </c>
      <c r="P3478" s="14" t="b">
        <f t="shared" si="276"/>
        <v>1</v>
      </c>
      <c r="Q3478" t="b">
        <f t="shared" si="273"/>
        <v>1</v>
      </c>
    </row>
    <row r="3479" spans="1:17" x14ac:dyDescent="0.25">
      <c r="A3479" t="s">
        <v>8208</v>
      </c>
      <c r="B3479" t="s">
        <v>108</v>
      </c>
      <c r="C3479">
        <v>379935</v>
      </c>
      <c r="D3479">
        <v>380315</v>
      </c>
      <c r="E3479" t="s">
        <v>12</v>
      </c>
      <c r="F3479">
        <v>126</v>
      </c>
      <c r="G3479" s="15">
        <v>126464079</v>
      </c>
      <c r="H3479" t="s">
        <v>9</v>
      </c>
      <c r="I3479" t="s">
        <v>7735</v>
      </c>
      <c r="J3479" t="s">
        <v>9</v>
      </c>
      <c r="K3479" t="s">
        <v>9</v>
      </c>
      <c r="L3479" t="s">
        <v>126</v>
      </c>
      <c r="M3479" s="14" t="b">
        <f t="shared" si="277"/>
        <v>0</v>
      </c>
      <c r="N3479" s="14">
        <f t="shared" si="274"/>
        <v>0</v>
      </c>
      <c r="O3479" s="14">
        <f t="shared" si="275"/>
        <v>186</v>
      </c>
      <c r="P3479" s="14" t="b">
        <f t="shared" si="276"/>
        <v>0</v>
      </c>
      <c r="Q3479" t="b">
        <f t="shared" si="273"/>
        <v>0</v>
      </c>
    </row>
    <row r="3480" spans="1:17" x14ac:dyDescent="0.25">
      <c r="A3480" t="s">
        <v>8208</v>
      </c>
      <c r="B3480" t="s">
        <v>108</v>
      </c>
      <c r="C3480">
        <v>380325</v>
      </c>
      <c r="D3480">
        <v>380768</v>
      </c>
      <c r="E3480" t="s">
        <v>12</v>
      </c>
      <c r="F3480">
        <v>147</v>
      </c>
      <c r="G3480" s="15">
        <v>126464080</v>
      </c>
      <c r="H3480" t="s">
        <v>9</v>
      </c>
      <c r="I3480" t="s">
        <v>7734</v>
      </c>
      <c r="J3480" t="s">
        <v>9</v>
      </c>
      <c r="K3480" t="s">
        <v>9</v>
      </c>
      <c r="L3480" t="s">
        <v>126</v>
      </c>
      <c r="M3480" s="14" t="b">
        <f t="shared" si="277"/>
        <v>0</v>
      </c>
      <c r="N3480" s="14">
        <f t="shared" si="274"/>
        <v>0</v>
      </c>
      <c r="O3480" s="14">
        <f t="shared" si="275"/>
        <v>10</v>
      </c>
      <c r="P3480" s="14" t="b">
        <f t="shared" si="276"/>
        <v>1</v>
      </c>
      <c r="Q3480" t="b">
        <f t="shared" si="273"/>
        <v>1</v>
      </c>
    </row>
    <row r="3481" spans="1:17" x14ac:dyDescent="0.25">
      <c r="A3481" t="s">
        <v>8208</v>
      </c>
      <c r="B3481" t="s">
        <v>108</v>
      </c>
      <c r="C3481">
        <v>380765</v>
      </c>
      <c r="D3481">
        <v>381145</v>
      </c>
      <c r="E3481" t="s">
        <v>12</v>
      </c>
      <c r="F3481">
        <v>126</v>
      </c>
      <c r="G3481" s="15">
        <v>126464081</v>
      </c>
      <c r="H3481" t="s">
        <v>9</v>
      </c>
      <c r="I3481" t="s">
        <v>7733</v>
      </c>
      <c r="J3481" t="s">
        <v>9</v>
      </c>
      <c r="K3481" t="s">
        <v>9</v>
      </c>
      <c r="L3481" t="s">
        <v>126</v>
      </c>
      <c r="M3481" s="14" t="b">
        <f t="shared" si="277"/>
        <v>1</v>
      </c>
      <c r="N3481" s="14">
        <f t="shared" si="274"/>
        <v>0</v>
      </c>
      <c r="O3481" s="14">
        <f t="shared" si="275"/>
        <v>-3</v>
      </c>
      <c r="P3481" s="14" t="b">
        <f t="shared" si="276"/>
        <v>1</v>
      </c>
      <c r="Q3481" t="b">
        <f t="shared" si="273"/>
        <v>0</v>
      </c>
    </row>
    <row r="3482" spans="1:17" x14ac:dyDescent="0.25">
      <c r="A3482" t="s">
        <v>8208</v>
      </c>
      <c r="B3482" t="s">
        <v>108</v>
      </c>
      <c r="C3482">
        <v>381220</v>
      </c>
      <c r="D3482">
        <v>381465</v>
      </c>
      <c r="E3482" t="s">
        <v>12</v>
      </c>
      <c r="F3482">
        <v>81</v>
      </c>
      <c r="G3482" s="15">
        <v>126464082</v>
      </c>
      <c r="H3482" t="s">
        <v>9</v>
      </c>
      <c r="I3482" t="s">
        <v>7732</v>
      </c>
      <c r="J3482" t="s">
        <v>9</v>
      </c>
      <c r="K3482" t="s">
        <v>9</v>
      </c>
      <c r="L3482" t="s">
        <v>126</v>
      </c>
      <c r="M3482" s="14" t="b">
        <f t="shared" si="277"/>
        <v>0</v>
      </c>
      <c r="N3482" s="14">
        <f t="shared" si="274"/>
        <v>0</v>
      </c>
      <c r="O3482" s="14">
        <f t="shared" si="275"/>
        <v>75</v>
      </c>
      <c r="P3482" s="14" t="b">
        <f t="shared" si="276"/>
        <v>1</v>
      </c>
      <c r="Q3482" t="b">
        <f t="shared" si="273"/>
        <v>0</v>
      </c>
    </row>
    <row r="3483" spans="1:17" x14ac:dyDescent="0.25">
      <c r="A3483" t="s">
        <v>8208</v>
      </c>
      <c r="B3483" t="s">
        <v>108</v>
      </c>
      <c r="C3483">
        <v>381827</v>
      </c>
      <c r="D3483">
        <v>386725</v>
      </c>
      <c r="E3483" t="s">
        <v>12</v>
      </c>
      <c r="F3483">
        <v>1632</v>
      </c>
      <c r="G3483" s="15">
        <v>126464083</v>
      </c>
      <c r="H3483" t="s">
        <v>9</v>
      </c>
      <c r="I3483" t="s">
        <v>7731</v>
      </c>
      <c r="J3483" t="s">
        <v>9</v>
      </c>
      <c r="K3483" t="s">
        <v>7730</v>
      </c>
      <c r="L3483" t="s">
        <v>126</v>
      </c>
      <c r="M3483" s="14" t="b">
        <f t="shared" si="277"/>
        <v>0</v>
      </c>
      <c r="N3483" s="14">
        <f t="shared" si="274"/>
        <v>0</v>
      </c>
      <c r="O3483" s="14">
        <f t="shared" si="275"/>
        <v>362</v>
      </c>
      <c r="P3483" s="14" t="b">
        <f t="shared" si="276"/>
        <v>0</v>
      </c>
      <c r="Q3483" t="b">
        <f t="shared" si="273"/>
        <v>0</v>
      </c>
    </row>
    <row r="3484" spans="1:17" x14ac:dyDescent="0.25">
      <c r="A3484" t="s">
        <v>8208</v>
      </c>
      <c r="B3484" t="s">
        <v>108</v>
      </c>
      <c r="C3484">
        <v>386725</v>
      </c>
      <c r="D3484">
        <v>387615</v>
      </c>
      <c r="E3484" t="s">
        <v>12</v>
      </c>
      <c r="F3484">
        <v>296</v>
      </c>
      <c r="G3484" s="15">
        <v>126464084</v>
      </c>
      <c r="H3484" t="s">
        <v>9</v>
      </c>
      <c r="I3484" t="s">
        <v>7729</v>
      </c>
      <c r="J3484" t="s">
        <v>9</v>
      </c>
      <c r="K3484" t="s">
        <v>9</v>
      </c>
      <c r="L3484" t="s">
        <v>126</v>
      </c>
      <c r="M3484" s="14" t="b">
        <f t="shared" si="277"/>
        <v>1</v>
      </c>
      <c r="N3484" s="14">
        <f t="shared" si="274"/>
        <v>0</v>
      </c>
      <c r="O3484" s="14">
        <f t="shared" si="275"/>
        <v>0</v>
      </c>
      <c r="P3484" s="14" t="b">
        <f t="shared" si="276"/>
        <v>1</v>
      </c>
      <c r="Q3484" t="b">
        <f t="shared" si="273"/>
        <v>1</v>
      </c>
    </row>
    <row r="3485" spans="1:17" x14ac:dyDescent="0.25">
      <c r="A3485" t="s">
        <v>8208</v>
      </c>
      <c r="B3485" t="s">
        <v>108</v>
      </c>
      <c r="C3485">
        <v>387632</v>
      </c>
      <c r="D3485">
        <v>389116</v>
      </c>
      <c r="E3485" t="s">
        <v>12</v>
      </c>
      <c r="F3485">
        <v>494</v>
      </c>
      <c r="G3485" s="15">
        <v>126464085</v>
      </c>
      <c r="H3485" t="s">
        <v>9</v>
      </c>
      <c r="I3485" t="s">
        <v>7728</v>
      </c>
      <c r="J3485" t="s">
        <v>9</v>
      </c>
      <c r="K3485" t="s">
        <v>9</v>
      </c>
      <c r="L3485" t="s">
        <v>126</v>
      </c>
      <c r="M3485" s="14" t="b">
        <f t="shared" si="277"/>
        <v>0</v>
      </c>
      <c r="N3485" s="14">
        <f t="shared" si="274"/>
        <v>0</v>
      </c>
      <c r="O3485" s="14">
        <f t="shared" si="275"/>
        <v>17</v>
      </c>
      <c r="P3485" s="14" t="b">
        <f t="shared" si="276"/>
        <v>1</v>
      </c>
      <c r="Q3485" t="b">
        <f t="shared" si="273"/>
        <v>0</v>
      </c>
    </row>
    <row r="3486" spans="1:17" x14ac:dyDescent="0.25">
      <c r="A3486" t="s">
        <v>8208</v>
      </c>
      <c r="B3486" t="s">
        <v>108</v>
      </c>
      <c r="C3486">
        <v>389123</v>
      </c>
      <c r="D3486">
        <v>389440</v>
      </c>
      <c r="E3486" t="s">
        <v>12</v>
      </c>
      <c r="F3486">
        <v>105</v>
      </c>
      <c r="G3486" s="15">
        <v>126464086</v>
      </c>
      <c r="H3486" t="s">
        <v>9</v>
      </c>
      <c r="I3486" t="s">
        <v>7727</v>
      </c>
      <c r="J3486" t="s">
        <v>9</v>
      </c>
      <c r="K3486" t="s">
        <v>9</v>
      </c>
      <c r="L3486" t="s">
        <v>126</v>
      </c>
      <c r="M3486" s="14" t="b">
        <f t="shared" si="277"/>
        <v>0</v>
      </c>
      <c r="N3486" s="14">
        <f t="shared" si="274"/>
        <v>0</v>
      </c>
      <c r="O3486" s="14">
        <f t="shared" si="275"/>
        <v>7</v>
      </c>
      <c r="P3486" s="14" t="b">
        <f t="shared" si="276"/>
        <v>1</v>
      </c>
      <c r="Q3486" t="b">
        <f t="shared" si="273"/>
        <v>0</v>
      </c>
    </row>
    <row r="3487" spans="1:17" x14ac:dyDescent="0.25">
      <c r="A3487" t="s">
        <v>8208</v>
      </c>
      <c r="B3487" t="s">
        <v>108</v>
      </c>
      <c r="C3487">
        <v>389444</v>
      </c>
      <c r="D3487">
        <v>389782</v>
      </c>
      <c r="E3487" t="s">
        <v>12</v>
      </c>
      <c r="F3487">
        <v>112</v>
      </c>
      <c r="G3487" s="15">
        <v>126464087</v>
      </c>
      <c r="H3487" t="s">
        <v>9</v>
      </c>
      <c r="I3487" t="s">
        <v>7726</v>
      </c>
      <c r="J3487" t="s">
        <v>9</v>
      </c>
      <c r="K3487" t="s">
        <v>9</v>
      </c>
      <c r="L3487" t="s">
        <v>126</v>
      </c>
      <c r="M3487" s="14" t="b">
        <f t="shared" si="277"/>
        <v>0</v>
      </c>
      <c r="N3487" s="14">
        <f t="shared" si="274"/>
        <v>0</v>
      </c>
      <c r="O3487" s="14">
        <f t="shared" si="275"/>
        <v>4</v>
      </c>
      <c r="P3487" s="14" t="b">
        <f t="shared" si="276"/>
        <v>1</v>
      </c>
      <c r="Q3487" t="b">
        <f t="shared" si="273"/>
        <v>0</v>
      </c>
    </row>
    <row r="3488" spans="1:17" x14ac:dyDescent="0.25">
      <c r="A3488" t="s">
        <v>8208</v>
      </c>
      <c r="B3488" t="s">
        <v>108</v>
      </c>
      <c r="C3488">
        <v>389779</v>
      </c>
      <c r="D3488">
        <v>390147</v>
      </c>
      <c r="E3488" t="s">
        <v>12</v>
      </c>
      <c r="F3488">
        <v>122</v>
      </c>
      <c r="G3488" s="15">
        <v>126464088</v>
      </c>
      <c r="H3488" t="s">
        <v>9</v>
      </c>
      <c r="I3488" t="s">
        <v>7725</v>
      </c>
      <c r="J3488" t="s">
        <v>9</v>
      </c>
      <c r="K3488" t="s">
        <v>9</v>
      </c>
      <c r="L3488" t="s">
        <v>126</v>
      </c>
      <c r="M3488" s="14" t="b">
        <f t="shared" si="277"/>
        <v>1</v>
      </c>
      <c r="N3488" s="14">
        <f t="shared" si="274"/>
        <v>0</v>
      </c>
      <c r="O3488" s="14">
        <f t="shared" si="275"/>
        <v>-3</v>
      </c>
      <c r="P3488" s="14" t="b">
        <f t="shared" si="276"/>
        <v>1</v>
      </c>
      <c r="Q3488" t="b">
        <f t="shared" si="273"/>
        <v>0</v>
      </c>
    </row>
    <row r="3489" spans="1:17" x14ac:dyDescent="0.25">
      <c r="A3489" t="s">
        <v>8208</v>
      </c>
      <c r="B3489" t="s">
        <v>108</v>
      </c>
      <c r="C3489">
        <v>390150</v>
      </c>
      <c r="D3489">
        <v>390602</v>
      </c>
      <c r="E3489" t="s">
        <v>12</v>
      </c>
      <c r="F3489">
        <v>150</v>
      </c>
      <c r="G3489" s="15">
        <v>126464089</v>
      </c>
      <c r="H3489" t="s">
        <v>9</v>
      </c>
      <c r="I3489" t="s">
        <v>7724</v>
      </c>
      <c r="J3489" t="s">
        <v>9</v>
      </c>
      <c r="K3489" t="s">
        <v>9</v>
      </c>
      <c r="L3489" t="s">
        <v>126</v>
      </c>
      <c r="M3489" s="14" t="b">
        <f t="shared" si="277"/>
        <v>0</v>
      </c>
      <c r="N3489" s="14">
        <f t="shared" si="274"/>
        <v>0</v>
      </c>
      <c r="O3489" s="14">
        <f t="shared" si="275"/>
        <v>3</v>
      </c>
      <c r="P3489" s="14" t="b">
        <f t="shared" si="276"/>
        <v>1</v>
      </c>
      <c r="Q3489" t="b">
        <f t="shared" si="273"/>
        <v>0</v>
      </c>
    </row>
    <row r="3490" spans="1:17" x14ac:dyDescent="0.25">
      <c r="A3490" t="s">
        <v>8208</v>
      </c>
      <c r="B3490" t="s">
        <v>108</v>
      </c>
      <c r="C3490">
        <v>390606</v>
      </c>
      <c r="D3490">
        <v>390959</v>
      </c>
      <c r="E3490" t="s">
        <v>12</v>
      </c>
      <c r="F3490">
        <v>117</v>
      </c>
      <c r="G3490" s="15">
        <v>126464090</v>
      </c>
      <c r="H3490" t="s">
        <v>9</v>
      </c>
      <c r="I3490" t="s">
        <v>7723</v>
      </c>
      <c r="J3490" t="s">
        <v>9</v>
      </c>
      <c r="K3490" t="s">
        <v>9</v>
      </c>
      <c r="L3490" t="s">
        <v>126</v>
      </c>
      <c r="M3490" s="14" t="b">
        <f t="shared" si="277"/>
        <v>0</v>
      </c>
      <c r="N3490" s="14">
        <f t="shared" si="274"/>
        <v>0</v>
      </c>
      <c r="O3490" s="14">
        <f t="shared" si="275"/>
        <v>4</v>
      </c>
      <c r="P3490" s="14" t="b">
        <f t="shared" si="276"/>
        <v>1</v>
      </c>
      <c r="Q3490" t="b">
        <f t="shared" si="273"/>
        <v>0</v>
      </c>
    </row>
    <row r="3491" spans="1:17" x14ac:dyDescent="0.25">
      <c r="A3491" t="s">
        <v>8208</v>
      </c>
      <c r="B3491" t="s">
        <v>108</v>
      </c>
      <c r="C3491">
        <v>391026</v>
      </c>
      <c r="D3491">
        <v>391826</v>
      </c>
      <c r="E3491" t="s">
        <v>12</v>
      </c>
      <c r="F3491">
        <v>266</v>
      </c>
      <c r="G3491" s="15">
        <v>126464091</v>
      </c>
      <c r="H3491" t="s">
        <v>9</v>
      </c>
      <c r="I3491" t="s">
        <v>7722</v>
      </c>
      <c r="J3491" t="s">
        <v>9</v>
      </c>
      <c r="K3491" t="s">
        <v>9</v>
      </c>
      <c r="L3491" t="s">
        <v>126</v>
      </c>
      <c r="M3491" s="14" t="b">
        <f t="shared" si="277"/>
        <v>0</v>
      </c>
      <c r="N3491" s="14">
        <f t="shared" si="274"/>
        <v>0</v>
      </c>
      <c r="O3491" s="14">
        <f t="shared" si="275"/>
        <v>67</v>
      </c>
      <c r="P3491" s="14" t="b">
        <f t="shared" si="276"/>
        <v>1</v>
      </c>
      <c r="Q3491" t="b">
        <f t="shared" si="273"/>
        <v>0</v>
      </c>
    </row>
    <row r="3492" spans="1:17" x14ac:dyDescent="0.25">
      <c r="A3492" t="s">
        <v>8208</v>
      </c>
      <c r="B3492" t="s">
        <v>108</v>
      </c>
      <c r="C3492">
        <v>391839</v>
      </c>
      <c r="D3492">
        <v>392336</v>
      </c>
      <c r="E3492" t="s">
        <v>12</v>
      </c>
      <c r="F3492">
        <v>165</v>
      </c>
      <c r="G3492" s="15">
        <v>126464092</v>
      </c>
      <c r="H3492" t="s">
        <v>9</v>
      </c>
      <c r="I3492" t="s">
        <v>7721</v>
      </c>
      <c r="J3492" t="s">
        <v>9</v>
      </c>
      <c r="K3492" t="s">
        <v>9</v>
      </c>
      <c r="L3492" t="s">
        <v>126</v>
      </c>
      <c r="M3492" s="14" t="b">
        <f t="shared" si="277"/>
        <v>0</v>
      </c>
      <c r="N3492" s="14">
        <f t="shared" si="274"/>
        <v>0</v>
      </c>
      <c r="O3492" s="14">
        <f t="shared" si="275"/>
        <v>13</v>
      </c>
      <c r="P3492" s="14" t="b">
        <f t="shared" si="276"/>
        <v>1</v>
      </c>
      <c r="Q3492" t="b">
        <f t="shared" si="273"/>
        <v>0</v>
      </c>
    </row>
    <row r="3493" spans="1:17" x14ac:dyDescent="0.25">
      <c r="A3493" t="s">
        <v>8208</v>
      </c>
      <c r="B3493" t="s">
        <v>108</v>
      </c>
      <c r="C3493">
        <v>392481</v>
      </c>
      <c r="D3493">
        <v>392825</v>
      </c>
      <c r="E3493" t="s">
        <v>12</v>
      </c>
      <c r="F3493">
        <v>114</v>
      </c>
      <c r="G3493" s="15">
        <v>126464093</v>
      </c>
      <c r="H3493" t="s">
        <v>9</v>
      </c>
      <c r="I3493" t="s">
        <v>7720</v>
      </c>
      <c r="J3493" t="s">
        <v>9</v>
      </c>
      <c r="K3493" t="s">
        <v>9</v>
      </c>
      <c r="L3493" t="s">
        <v>126</v>
      </c>
      <c r="M3493" s="14" t="b">
        <f t="shared" si="277"/>
        <v>0</v>
      </c>
      <c r="N3493" s="14">
        <f t="shared" si="274"/>
        <v>0</v>
      </c>
      <c r="O3493" s="14">
        <f t="shared" si="275"/>
        <v>145</v>
      </c>
      <c r="P3493" s="14" t="b">
        <f t="shared" si="276"/>
        <v>0</v>
      </c>
      <c r="Q3493" t="b">
        <f t="shared" si="273"/>
        <v>0</v>
      </c>
    </row>
    <row r="3494" spans="1:17" x14ac:dyDescent="0.25">
      <c r="A3494" t="s">
        <v>8208</v>
      </c>
      <c r="B3494" t="s">
        <v>108</v>
      </c>
      <c r="C3494">
        <v>392827</v>
      </c>
      <c r="D3494">
        <v>393303</v>
      </c>
      <c r="E3494" t="s">
        <v>12</v>
      </c>
      <c r="F3494">
        <v>158</v>
      </c>
      <c r="G3494" s="15">
        <v>126464094</v>
      </c>
      <c r="H3494" t="s">
        <v>9</v>
      </c>
      <c r="I3494" t="s">
        <v>7719</v>
      </c>
      <c r="J3494" t="s">
        <v>9</v>
      </c>
      <c r="K3494" t="s">
        <v>9</v>
      </c>
      <c r="L3494" t="s">
        <v>5446</v>
      </c>
      <c r="M3494" s="14" t="b">
        <f t="shared" si="277"/>
        <v>0</v>
      </c>
      <c r="N3494" s="14">
        <f t="shared" si="274"/>
        <v>0</v>
      </c>
      <c r="O3494" s="14">
        <f t="shared" si="275"/>
        <v>2</v>
      </c>
      <c r="P3494" s="14" t="b">
        <f t="shared" si="276"/>
        <v>1</v>
      </c>
      <c r="Q3494" t="b">
        <f t="shared" si="273"/>
        <v>1</v>
      </c>
    </row>
    <row r="3495" spans="1:17" x14ac:dyDescent="0.25">
      <c r="A3495" t="s">
        <v>8208</v>
      </c>
      <c r="B3495" t="s">
        <v>108</v>
      </c>
      <c r="C3495">
        <v>393296</v>
      </c>
      <c r="D3495">
        <v>395206</v>
      </c>
      <c r="E3495" t="s">
        <v>12</v>
      </c>
      <c r="F3495">
        <v>636</v>
      </c>
      <c r="G3495" s="15">
        <v>126464095</v>
      </c>
      <c r="H3495" t="s">
        <v>9</v>
      </c>
      <c r="I3495" t="s">
        <v>7718</v>
      </c>
      <c r="J3495" t="s">
        <v>9</v>
      </c>
      <c r="K3495" t="s">
        <v>9</v>
      </c>
      <c r="L3495" t="s">
        <v>126</v>
      </c>
      <c r="M3495" s="14" t="b">
        <f t="shared" si="277"/>
        <v>1</v>
      </c>
      <c r="N3495" s="14">
        <f t="shared" si="274"/>
        <v>0</v>
      </c>
      <c r="O3495" s="14">
        <f t="shared" si="275"/>
        <v>-7</v>
      </c>
      <c r="P3495" s="14" t="b">
        <f t="shared" si="276"/>
        <v>1</v>
      </c>
      <c r="Q3495" t="b">
        <f t="shared" si="273"/>
        <v>0</v>
      </c>
    </row>
    <row r="3496" spans="1:17" x14ac:dyDescent="0.25">
      <c r="A3496" t="s">
        <v>8208</v>
      </c>
      <c r="B3496" t="s">
        <v>108</v>
      </c>
      <c r="C3496">
        <v>395220</v>
      </c>
      <c r="D3496">
        <v>396110</v>
      </c>
      <c r="E3496" t="s">
        <v>12</v>
      </c>
      <c r="F3496">
        <v>296</v>
      </c>
      <c r="G3496" s="15">
        <v>126464096</v>
      </c>
      <c r="H3496" t="s">
        <v>9</v>
      </c>
      <c r="I3496" t="s">
        <v>7717</v>
      </c>
      <c r="J3496" t="s">
        <v>9</v>
      </c>
      <c r="K3496" t="s">
        <v>310</v>
      </c>
      <c r="L3496" t="s">
        <v>126</v>
      </c>
      <c r="M3496" s="14" t="b">
        <f t="shared" si="277"/>
        <v>0</v>
      </c>
      <c r="N3496" s="14">
        <f t="shared" si="274"/>
        <v>0</v>
      </c>
      <c r="O3496" s="14">
        <f t="shared" si="275"/>
        <v>14</v>
      </c>
      <c r="P3496" s="14" t="b">
        <f t="shared" si="276"/>
        <v>1</v>
      </c>
      <c r="Q3496" t="b">
        <f t="shared" si="273"/>
        <v>0</v>
      </c>
    </row>
    <row r="3497" spans="1:17" x14ac:dyDescent="0.25">
      <c r="A3497" t="s">
        <v>8208</v>
      </c>
      <c r="B3497" t="s">
        <v>108</v>
      </c>
      <c r="C3497">
        <v>396172</v>
      </c>
      <c r="D3497">
        <v>396567</v>
      </c>
      <c r="E3497" t="s">
        <v>9</v>
      </c>
      <c r="F3497">
        <v>131</v>
      </c>
      <c r="G3497" s="15">
        <v>126464097</v>
      </c>
      <c r="H3497" t="s">
        <v>9</v>
      </c>
      <c r="I3497" t="s">
        <v>7716</v>
      </c>
      <c r="J3497" t="s">
        <v>9</v>
      </c>
      <c r="K3497" t="s">
        <v>3920</v>
      </c>
      <c r="L3497" t="s">
        <v>126</v>
      </c>
      <c r="M3497" s="14" t="b">
        <f t="shared" si="277"/>
        <v>0</v>
      </c>
      <c r="N3497" s="14">
        <f t="shared" si="274"/>
        <v>0</v>
      </c>
      <c r="O3497" s="14">
        <f t="shared" si="275"/>
        <v>62</v>
      </c>
      <c r="P3497" s="14" t="b">
        <f t="shared" si="276"/>
        <v>1</v>
      </c>
      <c r="Q3497" t="b">
        <f t="shared" si="273"/>
        <v>0</v>
      </c>
    </row>
    <row r="3498" spans="1:17" x14ac:dyDescent="0.25">
      <c r="A3498" t="s">
        <v>8208</v>
      </c>
      <c r="B3498" t="s">
        <v>108</v>
      </c>
      <c r="C3498">
        <v>396619</v>
      </c>
      <c r="D3498">
        <v>396807</v>
      </c>
      <c r="E3498" t="s">
        <v>9</v>
      </c>
      <c r="F3498">
        <v>62</v>
      </c>
      <c r="G3498" s="15">
        <v>126464098</v>
      </c>
      <c r="H3498" t="s">
        <v>9</v>
      </c>
      <c r="I3498" t="s">
        <v>7715</v>
      </c>
      <c r="J3498" t="s">
        <v>9</v>
      </c>
      <c r="K3498" t="s">
        <v>7714</v>
      </c>
      <c r="L3498" t="s">
        <v>126</v>
      </c>
      <c r="M3498" s="14" t="b">
        <f t="shared" si="277"/>
        <v>0</v>
      </c>
      <c r="N3498" s="14">
        <f t="shared" si="274"/>
        <v>0</v>
      </c>
      <c r="O3498" s="14">
        <f t="shared" si="275"/>
        <v>52</v>
      </c>
      <c r="P3498" s="14" t="b">
        <f t="shared" si="276"/>
        <v>1</v>
      </c>
      <c r="Q3498" t="b">
        <f t="shared" si="273"/>
        <v>0</v>
      </c>
    </row>
    <row r="3499" spans="1:17" x14ac:dyDescent="0.25">
      <c r="A3499" t="s">
        <v>8208</v>
      </c>
      <c r="B3499" t="s">
        <v>108</v>
      </c>
      <c r="C3499">
        <v>397065</v>
      </c>
      <c r="D3499">
        <v>398147</v>
      </c>
      <c r="E3499" t="s">
        <v>9</v>
      </c>
      <c r="F3499">
        <v>360</v>
      </c>
      <c r="G3499" s="15">
        <v>126464099</v>
      </c>
      <c r="H3499" t="s">
        <v>9</v>
      </c>
      <c r="I3499" t="s">
        <v>7713</v>
      </c>
      <c r="J3499" t="s">
        <v>9</v>
      </c>
      <c r="K3499" t="s">
        <v>9</v>
      </c>
      <c r="L3499" t="s">
        <v>2129</v>
      </c>
      <c r="M3499" s="14" t="b">
        <f t="shared" si="277"/>
        <v>0</v>
      </c>
      <c r="N3499" s="14">
        <f t="shared" si="274"/>
        <v>0</v>
      </c>
      <c r="O3499" s="14">
        <f t="shared" si="275"/>
        <v>258</v>
      </c>
      <c r="P3499" s="14" t="b">
        <f t="shared" si="276"/>
        <v>0</v>
      </c>
      <c r="Q3499" t="b">
        <f t="shared" si="273"/>
        <v>0</v>
      </c>
    </row>
    <row r="3500" spans="1:17" x14ac:dyDescent="0.25">
      <c r="A3500" t="s">
        <v>8208</v>
      </c>
      <c r="B3500" t="s">
        <v>108</v>
      </c>
      <c r="C3500">
        <v>398702</v>
      </c>
      <c r="D3500">
        <v>400513</v>
      </c>
      <c r="E3500" t="s">
        <v>9</v>
      </c>
      <c r="F3500">
        <v>603</v>
      </c>
      <c r="G3500" s="15">
        <v>126464100</v>
      </c>
      <c r="H3500" t="s">
        <v>9</v>
      </c>
      <c r="I3500" t="s">
        <v>7712</v>
      </c>
      <c r="J3500" t="s">
        <v>9</v>
      </c>
      <c r="K3500" t="s">
        <v>669</v>
      </c>
      <c r="L3500" t="s">
        <v>150</v>
      </c>
      <c r="M3500" s="14" t="b">
        <f t="shared" si="277"/>
        <v>0</v>
      </c>
      <c r="N3500" s="14">
        <f t="shared" si="274"/>
        <v>0</v>
      </c>
      <c r="O3500" s="14">
        <f t="shared" si="275"/>
        <v>555</v>
      </c>
      <c r="P3500" s="14" t="b">
        <f t="shared" si="276"/>
        <v>0</v>
      </c>
      <c r="Q3500" t="b">
        <f t="shared" si="273"/>
        <v>0</v>
      </c>
    </row>
    <row r="3501" spans="1:17" x14ac:dyDescent="0.25">
      <c r="A3501" t="s">
        <v>8208</v>
      </c>
      <c r="B3501" t="s">
        <v>108</v>
      </c>
      <c r="C3501">
        <v>400638</v>
      </c>
      <c r="D3501">
        <v>401033</v>
      </c>
      <c r="E3501" t="s">
        <v>9</v>
      </c>
      <c r="F3501">
        <v>131</v>
      </c>
      <c r="G3501" s="15">
        <v>126464101</v>
      </c>
      <c r="H3501" t="s">
        <v>9</v>
      </c>
      <c r="I3501" t="s">
        <v>7711</v>
      </c>
      <c r="J3501" t="s">
        <v>9</v>
      </c>
      <c r="K3501" t="s">
        <v>3105</v>
      </c>
      <c r="L3501" t="s">
        <v>126</v>
      </c>
      <c r="M3501" s="14" t="b">
        <f t="shared" si="277"/>
        <v>0</v>
      </c>
      <c r="N3501" s="14">
        <f t="shared" si="274"/>
        <v>0</v>
      </c>
      <c r="O3501" s="14">
        <f t="shared" si="275"/>
        <v>125</v>
      </c>
      <c r="P3501" s="14" t="b">
        <f t="shared" si="276"/>
        <v>0</v>
      </c>
      <c r="Q3501" t="b">
        <f t="shared" si="273"/>
        <v>0</v>
      </c>
    </row>
    <row r="3502" spans="1:17" x14ac:dyDescent="0.25">
      <c r="A3502" t="s">
        <v>8208</v>
      </c>
      <c r="B3502" t="s">
        <v>108</v>
      </c>
      <c r="C3502">
        <v>401033</v>
      </c>
      <c r="D3502">
        <v>401365</v>
      </c>
      <c r="E3502" t="s">
        <v>9</v>
      </c>
      <c r="F3502">
        <v>110</v>
      </c>
      <c r="G3502" s="15">
        <v>126464102</v>
      </c>
      <c r="H3502" t="s">
        <v>9</v>
      </c>
      <c r="I3502" t="s">
        <v>7710</v>
      </c>
      <c r="J3502" t="s">
        <v>9</v>
      </c>
      <c r="K3502" t="s">
        <v>9</v>
      </c>
      <c r="L3502" t="s">
        <v>126</v>
      </c>
      <c r="M3502" s="14" t="b">
        <f t="shared" si="277"/>
        <v>1</v>
      </c>
      <c r="N3502" s="14">
        <f t="shared" si="274"/>
        <v>0</v>
      </c>
      <c r="O3502" s="14">
        <f t="shared" si="275"/>
        <v>0</v>
      </c>
      <c r="P3502" s="14" t="b">
        <f t="shared" si="276"/>
        <v>1</v>
      </c>
      <c r="Q3502" t="b">
        <f t="shared" si="273"/>
        <v>1</v>
      </c>
    </row>
    <row r="3503" spans="1:17" x14ac:dyDescent="0.25">
      <c r="A3503" t="s">
        <v>8208</v>
      </c>
      <c r="B3503" t="s">
        <v>108</v>
      </c>
      <c r="C3503">
        <v>401362</v>
      </c>
      <c r="D3503">
        <v>401559</v>
      </c>
      <c r="E3503" t="s">
        <v>9</v>
      </c>
      <c r="F3503">
        <v>65</v>
      </c>
      <c r="G3503" s="15">
        <v>126464103</v>
      </c>
      <c r="H3503" t="s">
        <v>9</v>
      </c>
      <c r="I3503" t="s">
        <v>7709</v>
      </c>
      <c r="J3503" t="s">
        <v>9</v>
      </c>
      <c r="K3503" t="s">
        <v>9</v>
      </c>
      <c r="L3503" t="s">
        <v>126</v>
      </c>
      <c r="M3503" s="14" t="b">
        <f t="shared" si="277"/>
        <v>1</v>
      </c>
      <c r="N3503" s="14">
        <f t="shared" si="274"/>
        <v>0</v>
      </c>
      <c r="O3503" s="14">
        <f t="shared" si="275"/>
        <v>-3</v>
      </c>
      <c r="P3503" s="14" t="b">
        <f t="shared" si="276"/>
        <v>1</v>
      </c>
      <c r="Q3503" t="b">
        <f t="shared" si="273"/>
        <v>0</v>
      </c>
    </row>
    <row r="3504" spans="1:17" x14ac:dyDescent="0.25">
      <c r="A3504" t="s">
        <v>8208</v>
      </c>
      <c r="B3504" t="s">
        <v>108</v>
      </c>
      <c r="C3504">
        <v>401898</v>
      </c>
      <c r="D3504">
        <v>402245</v>
      </c>
      <c r="E3504" t="s">
        <v>9</v>
      </c>
      <c r="F3504">
        <v>115</v>
      </c>
      <c r="G3504" s="15">
        <v>126464104</v>
      </c>
      <c r="H3504" t="s">
        <v>9</v>
      </c>
      <c r="I3504" t="s">
        <v>7708</v>
      </c>
      <c r="J3504" t="s">
        <v>9</v>
      </c>
      <c r="K3504" t="s">
        <v>2127</v>
      </c>
      <c r="L3504" t="s">
        <v>2073</v>
      </c>
      <c r="M3504" s="14" t="b">
        <f t="shared" si="277"/>
        <v>0</v>
      </c>
      <c r="N3504" s="14">
        <f t="shared" si="274"/>
        <v>0</v>
      </c>
      <c r="O3504" s="14">
        <f t="shared" si="275"/>
        <v>339</v>
      </c>
      <c r="P3504" s="14" t="b">
        <f t="shared" si="276"/>
        <v>0</v>
      </c>
      <c r="Q3504" t="b">
        <f t="shared" si="273"/>
        <v>0</v>
      </c>
    </row>
    <row r="3505" spans="1:17" x14ac:dyDescent="0.25">
      <c r="A3505" t="s">
        <v>8208</v>
      </c>
      <c r="B3505" t="s">
        <v>108</v>
      </c>
      <c r="C3505">
        <v>402657</v>
      </c>
      <c r="D3505">
        <v>402914</v>
      </c>
      <c r="E3505" t="s">
        <v>12</v>
      </c>
      <c r="F3505">
        <v>85</v>
      </c>
      <c r="G3505" s="15">
        <v>126464105</v>
      </c>
      <c r="H3505" t="s">
        <v>9</v>
      </c>
      <c r="I3505" t="s">
        <v>7707</v>
      </c>
      <c r="J3505" t="s">
        <v>9</v>
      </c>
      <c r="K3505" t="s">
        <v>9</v>
      </c>
      <c r="L3505" t="s">
        <v>126</v>
      </c>
      <c r="M3505" s="14" t="b">
        <f t="shared" si="277"/>
        <v>0</v>
      </c>
      <c r="N3505" s="14">
        <f t="shared" si="274"/>
        <v>0</v>
      </c>
      <c r="O3505" s="14">
        <f t="shared" si="275"/>
        <v>412</v>
      </c>
      <c r="P3505" s="14" t="b">
        <f t="shared" si="276"/>
        <v>0</v>
      </c>
      <c r="Q3505" t="b">
        <f t="shared" si="273"/>
        <v>0</v>
      </c>
    </row>
    <row r="3506" spans="1:17" x14ac:dyDescent="0.25">
      <c r="A3506" t="s">
        <v>8208</v>
      </c>
      <c r="B3506" t="s">
        <v>108</v>
      </c>
      <c r="C3506">
        <v>403072</v>
      </c>
      <c r="D3506">
        <v>403707</v>
      </c>
      <c r="E3506" t="s">
        <v>12</v>
      </c>
      <c r="F3506">
        <v>211</v>
      </c>
      <c r="G3506" s="15">
        <v>126464106</v>
      </c>
      <c r="H3506" t="s">
        <v>9</v>
      </c>
      <c r="I3506" t="s">
        <v>7706</v>
      </c>
      <c r="J3506" t="s">
        <v>9</v>
      </c>
      <c r="K3506" t="s">
        <v>9</v>
      </c>
      <c r="L3506" t="s">
        <v>126</v>
      </c>
      <c r="M3506" s="14" t="b">
        <f t="shared" si="277"/>
        <v>0</v>
      </c>
      <c r="N3506" s="14">
        <f t="shared" si="274"/>
        <v>0</v>
      </c>
      <c r="O3506" s="14">
        <f t="shared" si="275"/>
        <v>158</v>
      </c>
      <c r="P3506" s="14" t="b">
        <f t="shared" si="276"/>
        <v>0</v>
      </c>
      <c r="Q3506" t="b">
        <f t="shared" si="273"/>
        <v>0</v>
      </c>
    </row>
    <row r="3507" spans="1:17" x14ac:dyDescent="0.25">
      <c r="A3507" t="s">
        <v>8208</v>
      </c>
      <c r="B3507" t="s">
        <v>108</v>
      </c>
      <c r="C3507">
        <v>403741</v>
      </c>
      <c r="D3507">
        <v>404403</v>
      </c>
      <c r="E3507" t="s">
        <v>12</v>
      </c>
      <c r="F3507">
        <v>220</v>
      </c>
      <c r="G3507" s="15">
        <v>126464107</v>
      </c>
      <c r="H3507" t="s">
        <v>9</v>
      </c>
      <c r="I3507" t="s">
        <v>7705</v>
      </c>
      <c r="J3507" t="s">
        <v>9</v>
      </c>
      <c r="K3507" t="s">
        <v>9</v>
      </c>
      <c r="L3507" t="s">
        <v>126</v>
      </c>
      <c r="M3507" s="14" t="b">
        <f t="shared" si="277"/>
        <v>0</v>
      </c>
      <c r="N3507" s="14">
        <f t="shared" si="274"/>
        <v>0</v>
      </c>
      <c r="O3507" s="14">
        <f t="shared" si="275"/>
        <v>34</v>
      </c>
      <c r="P3507" s="14" t="b">
        <f t="shared" si="276"/>
        <v>1</v>
      </c>
      <c r="Q3507" t="b">
        <f t="shared" si="273"/>
        <v>1</v>
      </c>
    </row>
    <row r="3508" spans="1:17" x14ac:dyDescent="0.25">
      <c r="A3508" t="s">
        <v>8208</v>
      </c>
      <c r="B3508" t="s">
        <v>108</v>
      </c>
      <c r="C3508">
        <v>404602</v>
      </c>
      <c r="D3508">
        <v>405180</v>
      </c>
      <c r="E3508" t="s">
        <v>12</v>
      </c>
      <c r="F3508">
        <v>192</v>
      </c>
      <c r="G3508" s="15">
        <v>126464108</v>
      </c>
      <c r="H3508" t="s">
        <v>9</v>
      </c>
      <c r="I3508" t="s">
        <v>7704</v>
      </c>
      <c r="J3508" t="s">
        <v>9</v>
      </c>
      <c r="K3508" t="s">
        <v>9</v>
      </c>
      <c r="L3508" t="s">
        <v>126</v>
      </c>
      <c r="M3508" s="14" t="b">
        <f t="shared" si="277"/>
        <v>0</v>
      </c>
      <c r="N3508" s="14">
        <f t="shared" si="274"/>
        <v>0</v>
      </c>
      <c r="O3508" s="14">
        <f t="shared" si="275"/>
        <v>199</v>
      </c>
      <c r="P3508" s="14" t="b">
        <f t="shared" si="276"/>
        <v>0</v>
      </c>
      <c r="Q3508" t="b">
        <f t="shared" si="273"/>
        <v>0</v>
      </c>
    </row>
    <row r="3509" spans="1:17" x14ac:dyDescent="0.25">
      <c r="A3509" t="s">
        <v>8208</v>
      </c>
      <c r="B3509" t="s">
        <v>108</v>
      </c>
      <c r="C3509">
        <v>405177</v>
      </c>
      <c r="D3509">
        <v>405839</v>
      </c>
      <c r="E3509" t="s">
        <v>12</v>
      </c>
      <c r="F3509">
        <v>220</v>
      </c>
      <c r="G3509" s="15">
        <v>126464109</v>
      </c>
      <c r="H3509" t="s">
        <v>9</v>
      </c>
      <c r="I3509" t="s">
        <v>7703</v>
      </c>
      <c r="J3509" t="s">
        <v>9</v>
      </c>
      <c r="K3509" t="s">
        <v>9</v>
      </c>
      <c r="L3509" t="s">
        <v>126</v>
      </c>
      <c r="M3509" s="14" t="b">
        <f t="shared" si="277"/>
        <v>1</v>
      </c>
      <c r="N3509" s="14">
        <f t="shared" si="274"/>
        <v>0</v>
      </c>
      <c r="O3509" s="14">
        <f t="shared" si="275"/>
        <v>-3</v>
      </c>
      <c r="P3509" s="14" t="b">
        <f t="shared" si="276"/>
        <v>1</v>
      </c>
      <c r="Q3509" t="b">
        <f t="shared" si="273"/>
        <v>1</v>
      </c>
    </row>
    <row r="3510" spans="1:17" x14ac:dyDescent="0.25">
      <c r="A3510" t="s">
        <v>8208</v>
      </c>
      <c r="B3510" t="s">
        <v>108</v>
      </c>
      <c r="C3510">
        <v>405931</v>
      </c>
      <c r="D3510">
        <v>406647</v>
      </c>
      <c r="E3510" t="s">
        <v>12</v>
      </c>
      <c r="F3510">
        <v>238</v>
      </c>
      <c r="G3510" s="15">
        <v>126464110</v>
      </c>
      <c r="H3510" t="s">
        <v>9</v>
      </c>
      <c r="I3510" t="s">
        <v>7702</v>
      </c>
      <c r="J3510" t="s">
        <v>9</v>
      </c>
      <c r="K3510" t="s">
        <v>9</v>
      </c>
      <c r="L3510" t="s">
        <v>126</v>
      </c>
      <c r="M3510" s="14" t="b">
        <f t="shared" si="277"/>
        <v>0</v>
      </c>
      <c r="N3510" s="14">
        <f t="shared" si="274"/>
        <v>0</v>
      </c>
      <c r="O3510" s="14">
        <f t="shared" si="275"/>
        <v>92</v>
      </c>
      <c r="P3510" s="14" t="b">
        <f t="shared" si="276"/>
        <v>1</v>
      </c>
      <c r="Q3510" t="b">
        <f t="shared" si="273"/>
        <v>0</v>
      </c>
    </row>
    <row r="3511" spans="1:17" x14ac:dyDescent="0.25">
      <c r="A3511" t="s">
        <v>8208</v>
      </c>
      <c r="B3511" t="s">
        <v>108</v>
      </c>
      <c r="C3511">
        <v>406845</v>
      </c>
      <c r="D3511">
        <v>407432</v>
      </c>
      <c r="E3511" t="s">
        <v>12</v>
      </c>
      <c r="F3511">
        <v>195</v>
      </c>
      <c r="G3511" s="15">
        <v>126464111</v>
      </c>
      <c r="H3511" t="s">
        <v>9</v>
      </c>
      <c r="I3511" t="s">
        <v>7701</v>
      </c>
      <c r="J3511" t="s">
        <v>9</v>
      </c>
      <c r="K3511" t="s">
        <v>7700</v>
      </c>
      <c r="L3511" t="s">
        <v>126</v>
      </c>
      <c r="M3511" s="14" t="b">
        <f t="shared" si="277"/>
        <v>0</v>
      </c>
      <c r="N3511" s="14">
        <f t="shared" si="274"/>
        <v>0</v>
      </c>
      <c r="O3511" s="14">
        <f t="shared" si="275"/>
        <v>198</v>
      </c>
      <c r="P3511" s="14" t="b">
        <f t="shared" si="276"/>
        <v>0</v>
      </c>
      <c r="Q3511" t="b">
        <f t="shared" si="273"/>
        <v>0</v>
      </c>
    </row>
    <row r="3512" spans="1:17" x14ac:dyDescent="0.25">
      <c r="A3512" t="s">
        <v>8208</v>
      </c>
      <c r="B3512" t="s">
        <v>108</v>
      </c>
      <c r="C3512">
        <v>407432</v>
      </c>
      <c r="D3512">
        <v>409594</v>
      </c>
      <c r="E3512" t="s">
        <v>12</v>
      </c>
      <c r="F3512">
        <v>720</v>
      </c>
      <c r="G3512" s="15">
        <v>126464112</v>
      </c>
      <c r="H3512" t="s">
        <v>9</v>
      </c>
      <c r="I3512" t="s">
        <v>7699</v>
      </c>
      <c r="J3512" t="s">
        <v>9</v>
      </c>
      <c r="K3512" t="s">
        <v>7698</v>
      </c>
      <c r="L3512" t="s">
        <v>7697</v>
      </c>
      <c r="M3512" s="14" t="b">
        <f t="shared" si="277"/>
        <v>1</v>
      </c>
      <c r="N3512" s="14">
        <f t="shared" si="274"/>
        <v>0</v>
      </c>
      <c r="O3512" s="14">
        <f t="shared" si="275"/>
        <v>0</v>
      </c>
      <c r="P3512" s="14" t="b">
        <f t="shared" si="276"/>
        <v>1</v>
      </c>
      <c r="Q3512" t="b">
        <f t="shared" si="273"/>
        <v>1</v>
      </c>
    </row>
    <row r="3513" spans="1:17" x14ac:dyDescent="0.25">
      <c r="A3513" t="s">
        <v>8208</v>
      </c>
      <c r="B3513" t="s">
        <v>108</v>
      </c>
      <c r="C3513">
        <v>409591</v>
      </c>
      <c r="D3513">
        <v>409800</v>
      </c>
      <c r="E3513" t="s">
        <v>12</v>
      </c>
      <c r="F3513">
        <v>69</v>
      </c>
      <c r="G3513" s="15">
        <v>126464113</v>
      </c>
      <c r="H3513" t="s">
        <v>9</v>
      </c>
      <c r="I3513" t="s">
        <v>7696</v>
      </c>
      <c r="J3513" t="s">
        <v>9</v>
      </c>
      <c r="K3513" t="s">
        <v>9</v>
      </c>
      <c r="L3513" t="s">
        <v>126</v>
      </c>
      <c r="M3513" s="14" t="b">
        <f t="shared" si="277"/>
        <v>1</v>
      </c>
      <c r="N3513" s="14">
        <f t="shared" si="274"/>
        <v>0</v>
      </c>
      <c r="O3513" s="14">
        <f t="shared" si="275"/>
        <v>-3</v>
      </c>
      <c r="P3513" s="14" t="b">
        <f t="shared" si="276"/>
        <v>1</v>
      </c>
      <c r="Q3513" t="b">
        <f t="shared" si="273"/>
        <v>0</v>
      </c>
    </row>
    <row r="3514" spans="1:17" x14ac:dyDescent="0.25">
      <c r="A3514" t="s">
        <v>8208</v>
      </c>
      <c r="B3514" t="s">
        <v>108</v>
      </c>
      <c r="C3514">
        <v>409800</v>
      </c>
      <c r="D3514">
        <v>411290</v>
      </c>
      <c r="E3514" t="s">
        <v>12</v>
      </c>
      <c r="F3514">
        <v>496</v>
      </c>
      <c r="G3514" s="15">
        <v>126464114</v>
      </c>
      <c r="H3514" t="s">
        <v>9</v>
      </c>
      <c r="I3514" t="s">
        <v>7695</v>
      </c>
      <c r="J3514" t="s">
        <v>9</v>
      </c>
      <c r="K3514" t="s">
        <v>7694</v>
      </c>
      <c r="L3514" t="s">
        <v>7693</v>
      </c>
      <c r="M3514" s="14" t="b">
        <f t="shared" si="277"/>
        <v>1</v>
      </c>
      <c r="N3514" s="14">
        <f t="shared" si="274"/>
        <v>0</v>
      </c>
      <c r="O3514" s="14">
        <f t="shared" si="275"/>
        <v>0</v>
      </c>
      <c r="P3514" s="14" t="b">
        <f t="shared" si="276"/>
        <v>1</v>
      </c>
      <c r="Q3514" t="b">
        <f t="shared" si="273"/>
        <v>0</v>
      </c>
    </row>
    <row r="3515" spans="1:17" x14ac:dyDescent="0.25">
      <c r="A3515" t="s">
        <v>8208</v>
      </c>
      <c r="B3515" t="s">
        <v>108</v>
      </c>
      <c r="C3515">
        <v>411287</v>
      </c>
      <c r="D3515">
        <v>412642</v>
      </c>
      <c r="E3515" t="s">
        <v>12</v>
      </c>
      <c r="F3515">
        <v>451</v>
      </c>
      <c r="G3515" s="15">
        <v>126464115</v>
      </c>
      <c r="H3515" t="s">
        <v>9</v>
      </c>
      <c r="I3515" t="s">
        <v>7692</v>
      </c>
      <c r="J3515" t="s">
        <v>9</v>
      </c>
      <c r="K3515" t="s">
        <v>1047</v>
      </c>
      <c r="L3515" t="s">
        <v>1046</v>
      </c>
      <c r="M3515" s="14" t="b">
        <f t="shared" si="277"/>
        <v>1</v>
      </c>
      <c r="N3515" s="14">
        <f t="shared" si="274"/>
        <v>0</v>
      </c>
      <c r="O3515" s="14">
        <f t="shared" si="275"/>
        <v>-3</v>
      </c>
      <c r="P3515" s="14" t="b">
        <f t="shared" si="276"/>
        <v>1</v>
      </c>
      <c r="Q3515" t="b">
        <f t="shared" si="273"/>
        <v>0</v>
      </c>
    </row>
    <row r="3516" spans="1:17" x14ac:dyDescent="0.25">
      <c r="A3516" t="s">
        <v>8208</v>
      </c>
      <c r="B3516" t="s">
        <v>108</v>
      </c>
      <c r="C3516">
        <v>412775</v>
      </c>
      <c r="D3516">
        <v>413164</v>
      </c>
      <c r="E3516" t="s">
        <v>12</v>
      </c>
      <c r="F3516">
        <v>129</v>
      </c>
      <c r="G3516" s="15">
        <v>126464116</v>
      </c>
      <c r="H3516" t="s">
        <v>9</v>
      </c>
      <c r="I3516" t="s">
        <v>7691</v>
      </c>
      <c r="J3516" t="s">
        <v>9</v>
      </c>
      <c r="K3516" t="s">
        <v>9</v>
      </c>
      <c r="L3516" t="s">
        <v>126</v>
      </c>
      <c r="M3516" s="14" t="b">
        <f t="shared" si="277"/>
        <v>0</v>
      </c>
      <c r="N3516" s="14">
        <f t="shared" si="274"/>
        <v>0</v>
      </c>
      <c r="O3516" s="14">
        <f t="shared" si="275"/>
        <v>133</v>
      </c>
      <c r="P3516" s="14" t="b">
        <f t="shared" si="276"/>
        <v>0</v>
      </c>
      <c r="Q3516" t="b">
        <f t="shared" si="273"/>
        <v>0</v>
      </c>
    </row>
    <row r="3517" spans="1:17" x14ac:dyDescent="0.25">
      <c r="A3517" t="s">
        <v>8208</v>
      </c>
      <c r="B3517" t="s">
        <v>108</v>
      </c>
      <c r="C3517">
        <v>413245</v>
      </c>
      <c r="D3517">
        <v>414267</v>
      </c>
      <c r="E3517" t="s">
        <v>12</v>
      </c>
      <c r="F3517">
        <v>340</v>
      </c>
      <c r="G3517" s="15">
        <v>126464117</v>
      </c>
      <c r="H3517" t="s">
        <v>9</v>
      </c>
      <c r="I3517" t="s">
        <v>7690</v>
      </c>
      <c r="J3517" t="s">
        <v>9</v>
      </c>
      <c r="K3517" t="s">
        <v>9</v>
      </c>
      <c r="L3517" t="s">
        <v>7689</v>
      </c>
      <c r="M3517" s="14" t="b">
        <f t="shared" si="277"/>
        <v>0</v>
      </c>
      <c r="N3517" s="14">
        <f t="shared" si="274"/>
        <v>0</v>
      </c>
      <c r="O3517" s="14">
        <f t="shared" si="275"/>
        <v>81</v>
      </c>
      <c r="P3517" s="14" t="b">
        <f t="shared" si="276"/>
        <v>1</v>
      </c>
      <c r="Q3517" t="b">
        <f t="shared" si="273"/>
        <v>1</v>
      </c>
    </row>
    <row r="3518" spans="1:17" x14ac:dyDescent="0.25">
      <c r="A3518" t="s">
        <v>8208</v>
      </c>
      <c r="B3518" t="s">
        <v>108</v>
      </c>
      <c r="C3518">
        <v>414278</v>
      </c>
      <c r="D3518">
        <v>414604</v>
      </c>
      <c r="E3518" t="s">
        <v>12</v>
      </c>
      <c r="F3518">
        <v>108</v>
      </c>
      <c r="G3518" s="15">
        <v>126464118</v>
      </c>
      <c r="H3518" t="s">
        <v>9</v>
      </c>
      <c r="I3518" t="s">
        <v>7688</v>
      </c>
      <c r="J3518" t="s">
        <v>9</v>
      </c>
      <c r="K3518" t="s">
        <v>9</v>
      </c>
      <c r="L3518" t="s">
        <v>126</v>
      </c>
      <c r="M3518" s="14" t="b">
        <f t="shared" si="277"/>
        <v>0</v>
      </c>
      <c r="N3518" s="14">
        <f t="shared" si="274"/>
        <v>0</v>
      </c>
      <c r="O3518" s="14">
        <f t="shared" si="275"/>
        <v>11</v>
      </c>
      <c r="P3518" s="14" t="b">
        <f t="shared" si="276"/>
        <v>1</v>
      </c>
      <c r="Q3518" t="b">
        <f t="shared" si="273"/>
        <v>0</v>
      </c>
    </row>
    <row r="3519" spans="1:17" x14ac:dyDescent="0.25">
      <c r="A3519" t="s">
        <v>8208</v>
      </c>
      <c r="B3519" t="s">
        <v>108</v>
      </c>
      <c r="C3519">
        <v>414601</v>
      </c>
      <c r="D3519">
        <v>415023</v>
      </c>
      <c r="E3519" t="s">
        <v>12</v>
      </c>
      <c r="F3519">
        <v>140</v>
      </c>
      <c r="G3519" s="15">
        <v>126464119</v>
      </c>
      <c r="H3519" t="s">
        <v>9</v>
      </c>
      <c r="I3519" t="s">
        <v>7687</v>
      </c>
      <c r="J3519" t="s">
        <v>9</v>
      </c>
      <c r="K3519" t="s">
        <v>9</v>
      </c>
      <c r="L3519" t="s">
        <v>126</v>
      </c>
      <c r="M3519" s="14" t="b">
        <f t="shared" si="277"/>
        <v>1</v>
      </c>
      <c r="N3519" s="14">
        <f t="shared" si="274"/>
        <v>0</v>
      </c>
      <c r="O3519" s="14">
        <f t="shared" si="275"/>
        <v>-3</v>
      </c>
      <c r="P3519" s="14" t="b">
        <f t="shared" si="276"/>
        <v>1</v>
      </c>
      <c r="Q3519" t="b">
        <f t="shared" si="273"/>
        <v>0</v>
      </c>
    </row>
    <row r="3520" spans="1:17" x14ac:dyDescent="0.25">
      <c r="A3520" t="s">
        <v>8208</v>
      </c>
      <c r="B3520" t="s">
        <v>108</v>
      </c>
      <c r="C3520">
        <v>415134</v>
      </c>
      <c r="D3520">
        <v>415604</v>
      </c>
      <c r="E3520" t="s">
        <v>12</v>
      </c>
      <c r="F3520">
        <v>156</v>
      </c>
      <c r="G3520" s="15">
        <v>126464120</v>
      </c>
      <c r="H3520" t="s">
        <v>9</v>
      </c>
      <c r="I3520" t="s">
        <v>7686</v>
      </c>
      <c r="J3520" t="s">
        <v>9</v>
      </c>
      <c r="K3520" t="s">
        <v>9</v>
      </c>
      <c r="L3520" t="s">
        <v>126</v>
      </c>
      <c r="M3520" s="14" t="b">
        <f t="shared" si="277"/>
        <v>0</v>
      </c>
      <c r="N3520" s="14">
        <f t="shared" si="274"/>
        <v>0</v>
      </c>
      <c r="O3520" s="14">
        <f t="shared" si="275"/>
        <v>111</v>
      </c>
      <c r="P3520" s="14" t="b">
        <f t="shared" si="276"/>
        <v>0</v>
      </c>
      <c r="Q3520" t="b">
        <f t="shared" si="273"/>
        <v>0</v>
      </c>
    </row>
    <row r="3521" spans="1:17" x14ac:dyDescent="0.25">
      <c r="A3521" t="s">
        <v>8208</v>
      </c>
      <c r="B3521" t="s">
        <v>108</v>
      </c>
      <c r="C3521">
        <v>415706</v>
      </c>
      <c r="D3521">
        <v>416146</v>
      </c>
      <c r="E3521" t="s">
        <v>12</v>
      </c>
      <c r="F3521">
        <v>146</v>
      </c>
      <c r="G3521" s="15">
        <v>126464121</v>
      </c>
      <c r="H3521" t="s">
        <v>9</v>
      </c>
      <c r="I3521" t="s">
        <v>7685</v>
      </c>
      <c r="J3521" t="s">
        <v>9</v>
      </c>
      <c r="K3521" t="s">
        <v>9</v>
      </c>
      <c r="L3521" t="s">
        <v>126</v>
      </c>
      <c r="M3521" s="14" t="b">
        <f t="shared" si="277"/>
        <v>0</v>
      </c>
      <c r="N3521" s="14">
        <f t="shared" si="274"/>
        <v>0</v>
      </c>
      <c r="O3521" s="14">
        <f t="shared" si="275"/>
        <v>102</v>
      </c>
      <c r="P3521" s="14" t="b">
        <f t="shared" si="276"/>
        <v>0</v>
      </c>
      <c r="Q3521" t="b">
        <f t="shared" si="273"/>
        <v>0</v>
      </c>
    </row>
    <row r="3522" spans="1:17" x14ac:dyDescent="0.25">
      <c r="A3522" t="s">
        <v>8208</v>
      </c>
      <c r="B3522" t="s">
        <v>108</v>
      </c>
      <c r="C3522">
        <v>416209</v>
      </c>
      <c r="D3522">
        <v>416571</v>
      </c>
      <c r="E3522" t="s">
        <v>12</v>
      </c>
      <c r="F3522">
        <v>120</v>
      </c>
      <c r="G3522" s="15">
        <v>126464122</v>
      </c>
      <c r="H3522" t="s">
        <v>9</v>
      </c>
      <c r="I3522" t="s">
        <v>7684</v>
      </c>
      <c r="J3522" t="s">
        <v>9</v>
      </c>
      <c r="K3522" t="s">
        <v>9</v>
      </c>
      <c r="L3522" t="s">
        <v>126</v>
      </c>
      <c r="M3522" s="14" t="b">
        <f t="shared" si="277"/>
        <v>0</v>
      </c>
      <c r="N3522" s="14">
        <f t="shared" si="274"/>
        <v>0</v>
      </c>
      <c r="O3522" s="14">
        <f t="shared" si="275"/>
        <v>63</v>
      </c>
      <c r="P3522" s="14" t="b">
        <f t="shared" si="276"/>
        <v>1</v>
      </c>
      <c r="Q3522" t="b">
        <f t="shared" si="273"/>
        <v>1</v>
      </c>
    </row>
    <row r="3523" spans="1:17" x14ac:dyDescent="0.25">
      <c r="A3523" t="s">
        <v>8208</v>
      </c>
      <c r="B3523" t="s">
        <v>108</v>
      </c>
      <c r="C3523">
        <v>416620</v>
      </c>
      <c r="D3523">
        <v>421794</v>
      </c>
      <c r="E3523" t="s">
        <v>12</v>
      </c>
      <c r="F3523">
        <v>1724</v>
      </c>
      <c r="G3523" s="15">
        <v>126464123</v>
      </c>
      <c r="H3523" t="s">
        <v>9</v>
      </c>
      <c r="I3523" t="s">
        <v>7683</v>
      </c>
      <c r="J3523" t="s">
        <v>9</v>
      </c>
      <c r="K3523" t="s">
        <v>1535</v>
      </c>
      <c r="L3523" t="s">
        <v>126</v>
      </c>
      <c r="M3523" s="14" t="b">
        <f t="shared" si="277"/>
        <v>0</v>
      </c>
      <c r="N3523" s="14">
        <f t="shared" si="274"/>
        <v>0</v>
      </c>
      <c r="O3523" s="14">
        <f t="shared" si="275"/>
        <v>49</v>
      </c>
      <c r="P3523" s="14" t="b">
        <f t="shared" si="276"/>
        <v>1</v>
      </c>
      <c r="Q3523" t="b">
        <f t="shared" si="273"/>
        <v>0</v>
      </c>
    </row>
    <row r="3524" spans="1:17" x14ac:dyDescent="0.25">
      <c r="A3524" t="s">
        <v>8208</v>
      </c>
      <c r="B3524" t="s">
        <v>108</v>
      </c>
      <c r="C3524">
        <v>421794</v>
      </c>
      <c r="D3524">
        <v>422684</v>
      </c>
      <c r="E3524" t="s">
        <v>12</v>
      </c>
      <c r="F3524">
        <v>296</v>
      </c>
      <c r="G3524" s="15">
        <v>126464124</v>
      </c>
      <c r="H3524" t="s">
        <v>9</v>
      </c>
      <c r="I3524" t="s">
        <v>7682</v>
      </c>
      <c r="J3524" t="s">
        <v>9</v>
      </c>
      <c r="K3524" t="s">
        <v>9</v>
      </c>
      <c r="L3524" t="s">
        <v>126</v>
      </c>
      <c r="M3524" s="14" t="b">
        <f t="shared" si="277"/>
        <v>1</v>
      </c>
      <c r="N3524" s="14">
        <f t="shared" si="274"/>
        <v>0</v>
      </c>
      <c r="O3524" s="14">
        <f t="shared" si="275"/>
        <v>0</v>
      </c>
      <c r="P3524" s="14" t="b">
        <f t="shared" si="276"/>
        <v>1</v>
      </c>
      <c r="Q3524" t="b">
        <f t="shared" si="273"/>
        <v>0</v>
      </c>
    </row>
    <row r="3525" spans="1:17" x14ac:dyDescent="0.25">
      <c r="A3525" t="s">
        <v>8208</v>
      </c>
      <c r="B3525" t="s">
        <v>108</v>
      </c>
      <c r="C3525">
        <v>422700</v>
      </c>
      <c r="D3525">
        <v>424184</v>
      </c>
      <c r="E3525" t="s">
        <v>12</v>
      </c>
      <c r="F3525">
        <v>494</v>
      </c>
      <c r="G3525" s="15">
        <v>126464125</v>
      </c>
      <c r="H3525" t="s">
        <v>9</v>
      </c>
      <c r="I3525" t="s">
        <v>7681</v>
      </c>
      <c r="J3525" t="s">
        <v>9</v>
      </c>
      <c r="K3525" t="s">
        <v>9</v>
      </c>
      <c r="L3525" t="s">
        <v>126</v>
      </c>
      <c r="M3525" s="14" t="b">
        <f t="shared" si="277"/>
        <v>0</v>
      </c>
      <c r="N3525" s="14">
        <f t="shared" si="274"/>
        <v>0</v>
      </c>
      <c r="O3525" s="14">
        <f t="shared" si="275"/>
        <v>16</v>
      </c>
      <c r="P3525" s="14" t="b">
        <f t="shared" si="276"/>
        <v>1</v>
      </c>
      <c r="Q3525" t="b">
        <f t="shared" si="273"/>
        <v>0</v>
      </c>
    </row>
    <row r="3526" spans="1:17" x14ac:dyDescent="0.25">
      <c r="A3526" t="s">
        <v>8208</v>
      </c>
      <c r="B3526" t="s">
        <v>108</v>
      </c>
      <c r="C3526">
        <v>424191</v>
      </c>
      <c r="D3526">
        <v>424508</v>
      </c>
      <c r="E3526" t="s">
        <v>12</v>
      </c>
      <c r="F3526">
        <v>105</v>
      </c>
      <c r="G3526" s="15">
        <v>126464126</v>
      </c>
      <c r="H3526" t="s">
        <v>9</v>
      </c>
      <c r="I3526" t="s">
        <v>7680</v>
      </c>
      <c r="J3526" t="s">
        <v>9</v>
      </c>
      <c r="K3526" t="s">
        <v>9</v>
      </c>
      <c r="L3526" t="s">
        <v>126</v>
      </c>
      <c r="M3526" s="14" t="b">
        <f t="shared" si="277"/>
        <v>0</v>
      </c>
      <c r="N3526" s="14">
        <f t="shared" si="274"/>
        <v>0</v>
      </c>
      <c r="O3526" s="14">
        <f t="shared" si="275"/>
        <v>7</v>
      </c>
      <c r="P3526" s="14" t="b">
        <f t="shared" si="276"/>
        <v>1</v>
      </c>
      <c r="Q3526" t="b">
        <f t="shared" si="273"/>
        <v>0</v>
      </c>
    </row>
    <row r="3527" spans="1:17" x14ac:dyDescent="0.25">
      <c r="A3527" t="s">
        <v>8208</v>
      </c>
      <c r="B3527" t="s">
        <v>108</v>
      </c>
      <c r="C3527">
        <v>424512</v>
      </c>
      <c r="D3527">
        <v>424847</v>
      </c>
      <c r="E3527" t="s">
        <v>12</v>
      </c>
      <c r="F3527">
        <v>111</v>
      </c>
      <c r="G3527" s="15">
        <v>126464127</v>
      </c>
      <c r="H3527" t="s">
        <v>9</v>
      </c>
      <c r="I3527" t="s">
        <v>7679</v>
      </c>
      <c r="J3527" t="s">
        <v>9</v>
      </c>
      <c r="K3527" t="s">
        <v>9</v>
      </c>
      <c r="L3527" t="s">
        <v>126</v>
      </c>
      <c r="M3527" s="14" t="b">
        <f t="shared" si="277"/>
        <v>0</v>
      </c>
      <c r="N3527" s="14">
        <f t="shared" si="274"/>
        <v>0</v>
      </c>
      <c r="O3527" s="14">
        <f t="shared" si="275"/>
        <v>4</v>
      </c>
      <c r="P3527" s="14" t="b">
        <f t="shared" si="276"/>
        <v>1</v>
      </c>
      <c r="Q3527" t="b">
        <f t="shared" si="273"/>
        <v>0</v>
      </c>
    </row>
    <row r="3528" spans="1:17" x14ac:dyDescent="0.25">
      <c r="A3528" t="s">
        <v>8208</v>
      </c>
      <c r="B3528" t="s">
        <v>108</v>
      </c>
      <c r="C3528">
        <v>425080</v>
      </c>
      <c r="D3528">
        <v>425397</v>
      </c>
      <c r="E3528" t="s">
        <v>12</v>
      </c>
      <c r="F3528">
        <v>105</v>
      </c>
      <c r="G3528" s="15">
        <v>126464128</v>
      </c>
      <c r="H3528" t="s">
        <v>9</v>
      </c>
      <c r="I3528" t="s">
        <v>7678</v>
      </c>
      <c r="J3528" t="s">
        <v>9</v>
      </c>
      <c r="K3528" t="s">
        <v>9</v>
      </c>
      <c r="L3528" t="s">
        <v>126</v>
      </c>
      <c r="M3528" s="14" t="b">
        <f t="shared" si="277"/>
        <v>0</v>
      </c>
      <c r="N3528" s="14">
        <f t="shared" si="274"/>
        <v>0</v>
      </c>
      <c r="O3528" s="14">
        <f t="shared" si="275"/>
        <v>233</v>
      </c>
      <c r="P3528" s="14" t="b">
        <f t="shared" si="276"/>
        <v>0</v>
      </c>
      <c r="Q3528" t="b">
        <f t="shared" ref="Q3528:Q3591" si="278">AND(P3528,NOT(P3527))</f>
        <v>0</v>
      </c>
    </row>
    <row r="3529" spans="1:17" x14ac:dyDescent="0.25">
      <c r="A3529" t="s">
        <v>8208</v>
      </c>
      <c r="B3529" t="s">
        <v>108</v>
      </c>
      <c r="C3529">
        <v>425596</v>
      </c>
      <c r="D3529">
        <v>425973</v>
      </c>
      <c r="E3529" t="s">
        <v>12</v>
      </c>
      <c r="F3529">
        <v>125</v>
      </c>
      <c r="G3529" s="15">
        <v>126464129</v>
      </c>
      <c r="H3529" t="s">
        <v>9</v>
      </c>
      <c r="I3529" t="s">
        <v>7677</v>
      </c>
      <c r="J3529" t="s">
        <v>9</v>
      </c>
      <c r="K3529" t="s">
        <v>9</v>
      </c>
      <c r="L3529" t="s">
        <v>126</v>
      </c>
      <c r="M3529" s="14" t="b">
        <f t="shared" si="277"/>
        <v>0</v>
      </c>
      <c r="N3529" s="14">
        <f t="shared" si="274"/>
        <v>0</v>
      </c>
      <c r="O3529" s="14">
        <f t="shared" si="275"/>
        <v>199</v>
      </c>
      <c r="P3529" s="14" t="b">
        <f t="shared" si="276"/>
        <v>0</v>
      </c>
      <c r="Q3529" t="b">
        <f t="shared" si="278"/>
        <v>0</v>
      </c>
    </row>
    <row r="3530" spans="1:17" x14ac:dyDescent="0.25">
      <c r="A3530" t="s">
        <v>8208</v>
      </c>
      <c r="B3530" t="s">
        <v>108</v>
      </c>
      <c r="C3530">
        <v>426231</v>
      </c>
      <c r="D3530">
        <v>426728</v>
      </c>
      <c r="E3530" t="s">
        <v>9</v>
      </c>
      <c r="F3530">
        <v>165</v>
      </c>
      <c r="G3530" s="15">
        <v>126464130</v>
      </c>
      <c r="H3530" t="s">
        <v>9</v>
      </c>
      <c r="I3530" t="s">
        <v>7676</v>
      </c>
      <c r="J3530" t="s">
        <v>9</v>
      </c>
      <c r="K3530" t="s">
        <v>9</v>
      </c>
      <c r="L3530" t="s">
        <v>126</v>
      </c>
      <c r="M3530" s="14" t="b">
        <f t="shared" si="277"/>
        <v>0</v>
      </c>
      <c r="N3530" s="14">
        <f t="shared" si="274"/>
        <v>0</v>
      </c>
      <c r="O3530" s="14">
        <f t="shared" si="275"/>
        <v>258</v>
      </c>
      <c r="P3530" s="14" t="b">
        <f t="shared" si="276"/>
        <v>0</v>
      </c>
      <c r="Q3530" t="b">
        <f t="shared" si="278"/>
        <v>0</v>
      </c>
    </row>
    <row r="3531" spans="1:17" x14ac:dyDescent="0.25">
      <c r="A3531" t="s">
        <v>8208</v>
      </c>
      <c r="B3531" t="s">
        <v>108</v>
      </c>
      <c r="C3531">
        <v>427065</v>
      </c>
      <c r="D3531">
        <v>427871</v>
      </c>
      <c r="E3531" t="s">
        <v>12</v>
      </c>
      <c r="F3531">
        <v>268</v>
      </c>
      <c r="G3531" s="15">
        <v>126464131</v>
      </c>
      <c r="H3531" t="s">
        <v>9</v>
      </c>
      <c r="I3531" t="s">
        <v>7675</v>
      </c>
      <c r="J3531" t="s">
        <v>9</v>
      </c>
      <c r="K3531" t="s">
        <v>7674</v>
      </c>
      <c r="L3531" t="s">
        <v>7673</v>
      </c>
      <c r="M3531" s="14" t="b">
        <f t="shared" si="277"/>
        <v>0</v>
      </c>
      <c r="N3531" s="14">
        <f t="shared" ref="N3531:N3594" si="279">MOD($D3531-$C3531+1,3)</f>
        <v>0</v>
      </c>
      <c r="O3531" s="14">
        <f t="shared" ref="O3531:O3594" si="280">$C3531-$D3530</f>
        <v>337</v>
      </c>
      <c r="P3531" s="14" t="b">
        <f t="shared" ref="P3531:P3594" si="281">$O3531&lt;100</f>
        <v>0</v>
      </c>
      <c r="Q3531" t="b">
        <f t="shared" si="278"/>
        <v>0</v>
      </c>
    </row>
    <row r="3532" spans="1:17" x14ac:dyDescent="0.25">
      <c r="A3532" t="s">
        <v>8208</v>
      </c>
      <c r="B3532" t="s">
        <v>108</v>
      </c>
      <c r="C3532">
        <v>427926</v>
      </c>
      <c r="D3532">
        <v>428735</v>
      </c>
      <c r="E3532" t="s">
        <v>12</v>
      </c>
      <c r="F3532">
        <v>269</v>
      </c>
      <c r="G3532" s="15">
        <v>126464132</v>
      </c>
      <c r="H3532" t="s">
        <v>9</v>
      </c>
      <c r="I3532" t="s">
        <v>7672</v>
      </c>
      <c r="J3532" t="s">
        <v>9</v>
      </c>
      <c r="K3532" t="s">
        <v>9</v>
      </c>
      <c r="L3532" t="s">
        <v>126</v>
      </c>
      <c r="M3532" s="14" t="b">
        <f t="shared" ref="M3532:M3595" si="282">$D3531&gt;=C3532</f>
        <v>0</v>
      </c>
      <c r="N3532" s="14">
        <f t="shared" si="279"/>
        <v>0</v>
      </c>
      <c r="O3532" s="14">
        <f t="shared" si="280"/>
        <v>55</v>
      </c>
      <c r="P3532" s="14" t="b">
        <f t="shared" si="281"/>
        <v>1</v>
      </c>
      <c r="Q3532" t="b">
        <f t="shared" si="278"/>
        <v>1</v>
      </c>
    </row>
    <row r="3533" spans="1:17" x14ac:dyDescent="0.25">
      <c r="A3533" t="s">
        <v>8208</v>
      </c>
      <c r="B3533" t="s">
        <v>108</v>
      </c>
      <c r="C3533">
        <v>428748</v>
      </c>
      <c r="D3533">
        <v>429230</v>
      </c>
      <c r="E3533" t="s">
        <v>12</v>
      </c>
      <c r="F3533">
        <v>160</v>
      </c>
      <c r="G3533" s="15">
        <v>126464133</v>
      </c>
      <c r="H3533" t="s">
        <v>9</v>
      </c>
      <c r="I3533" t="s">
        <v>7671</v>
      </c>
      <c r="J3533" t="s">
        <v>9</v>
      </c>
      <c r="K3533" t="s">
        <v>9</v>
      </c>
      <c r="L3533" t="s">
        <v>126</v>
      </c>
      <c r="M3533" s="14" t="b">
        <f t="shared" si="282"/>
        <v>0</v>
      </c>
      <c r="N3533" s="14">
        <f t="shared" si="279"/>
        <v>0</v>
      </c>
      <c r="O3533" s="14">
        <f t="shared" si="280"/>
        <v>13</v>
      </c>
      <c r="P3533" s="14" t="b">
        <f t="shared" si="281"/>
        <v>1</v>
      </c>
      <c r="Q3533" t="b">
        <f t="shared" si="278"/>
        <v>0</v>
      </c>
    </row>
    <row r="3534" spans="1:17" x14ac:dyDescent="0.25">
      <c r="A3534" t="s">
        <v>8208</v>
      </c>
      <c r="B3534" t="s">
        <v>108</v>
      </c>
      <c r="C3534">
        <v>429480</v>
      </c>
      <c r="D3534">
        <v>430289</v>
      </c>
      <c r="E3534" t="s">
        <v>9</v>
      </c>
      <c r="F3534">
        <v>269</v>
      </c>
      <c r="G3534" s="15">
        <v>126464134</v>
      </c>
      <c r="H3534" t="s">
        <v>9</v>
      </c>
      <c r="I3534" t="s">
        <v>7670</v>
      </c>
      <c r="J3534" t="s">
        <v>9</v>
      </c>
      <c r="K3534" t="s">
        <v>9</v>
      </c>
      <c r="L3534" t="s">
        <v>126</v>
      </c>
      <c r="M3534" s="14" t="b">
        <f t="shared" si="282"/>
        <v>0</v>
      </c>
      <c r="N3534" s="14">
        <f t="shared" si="279"/>
        <v>0</v>
      </c>
      <c r="O3534" s="14">
        <f t="shared" si="280"/>
        <v>250</v>
      </c>
      <c r="P3534" s="14" t="b">
        <f t="shared" si="281"/>
        <v>0</v>
      </c>
      <c r="Q3534" t="b">
        <f t="shared" si="278"/>
        <v>0</v>
      </c>
    </row>
    <row r="3535" spans="1:17" x14ac:dyDescent="0.25">
      <c r="A3535" t="s">
        <v>8208</v>
      </c>
      <c r="B3535" t="s">
        <v>108</v>
      </c>
      <c r="C3535">
        <v>430292</v>
      </c>
      <c r="D3535">
        <v>433903</v>
      </c>
      <c r="E3535" t="s">
        <v>9</v>
      </c>
      <c r="F3535">
        <v>1203</v>
      </c>
      <c r="G3535" s="15">
        <v>126464135</v>
      </c>
      <c r="H3535" t="s">
        <v>9</v>
      </c>
      <c r="I3535" t="s">
        <v>7669</v>
      </c>
      <c r="J3535" t="s">
        <v>9</v>
      </c>
      <c r="K3535" t="s">
        <v>2654</v>
      </c>
      <c r="L3535" t="s">
        <v>1676</v>
      </c>
      <c r="M3535" s="14" t="b">
        <f t="shared" si="282"/>
        <v>0</v>
      </c>
      <c r="N3535" s="14">
        <f t="shared" si="279"/>
        <v>0</v>
      </c>
      <c r="O3535" s="14">
        <f t="shared" si="280"/>
        <v>3</v>
      </c>
      <c r="P3535" s="14" t="b">
        <f t="shared" si="281"/>
        <v>1</v>
      </c>
      <c r="Q3535" t="b">
        <f t="shared" si="278"/>
        <v>1</v>
      </c>
    </row>
    <row r="3536" spans="1:17" x14ac:dyDescent="0.25">
      <c r="A3536" t="s">
        <v>8208</v>
      </c>
      <c r="B3536" t="s">
        <v>108</v>
      </c>
      <c r="C3536">
        <v>433904</v>
      </c>
      <c r="D3536">
        <v>434818</v>
      </c>
      <c r="E3536" t="s">
        <v>9</v>
      </c>
      <c r="F3536">
        <v>304</v>
      </c>
      <c r="G3536" s="15">
        <v>126464136</v>
      </c>
      <c r="H3536" t="s">
        <v>9</v>
      </c>
      <c r="I3536" t="s">
        <v>7668</v>
      </c>
      <c r="J3536" t="s">
        <v>9</v>
      </c>
      <c r="K3536" t="s">
        <v>9</v>
      </c>
      <c r="L3536" t="s">
        <v>126</v>
      </c>
      <c r="M3536" s="14" t="b">
        <f t="shared" si="282"/>
        <v>0</v>
      </c>
      <c r="N3536" s="14">
        <f t="shared" si="279"/>
        <v>0</v>
      </c>
      <c r="O3536" s="14">
        <f t="shared" si="280"/>
        <v>1</v>
      </c>
      <c r="P3536" s="14" t="b">
        <f t="shared" si="281"/>
        <v>1</v>
      </c>
      <c r="Q3536" t="b">
        <f t="shared" si="278"/>
        <v>0</v>
      </c>
    </row>
    <row r="3537" spans="1:17" x14ac:dyDescent="0.25">
      <c r="A3537" t="s">
        <v>8208</v>
      </c>
      <c r="B3537" t="s">
        <v>108</v>
      </c>
      <c r="C3537">
        <v>435511</v>
      </c>
      <c r="D3537">
        <v>436452</v>
      </c>
      <c r="E3537" t="s">
        <v>12</v>
      </c>
      <c r="F3537">
        <v>313</v>
      </c>
      <c r="G3537" s="15">
        <v>126464137</v>
      </c>
      <c r="H3537" t="s">
        <v>9</v>
      </c>
      <c r="I3537" t="s">
        <v>7667</v>
      </c>
      <c r="J3537" t="s">
        <v>9</v>
      </c>
      <c r="K3537" t="s">
        <v>9</v>
      </c>
      <c r="L3537" t="s">
        <v>126</v>
      </c>
      <c r="M3537" s="14" t="b">
        <f t="shared" si="282"/>
        <v>0</v>
      </c>
      <c r="N3537" s="14">
        <f t="shared" si="279"/>
        <v>0</v>
      </c>
      <c r="O3537" s="14">
        <f t="shared" si="280"/>
        <v>693</v>
      </c>
      <c r="P3537" s="14" t="b">
        <f t="shared" si="281"/>
        <v>0</v>
      </c>
      <c r="Q3537" t="b">
        <f t="shared" si="278"/>
        <v>0</v>
      </c>
    </row>
    <row r="3538" spans="1:17" x14ac:dyDescent="0.25">
      <c r="A3538" t="s">
        <v>8208</v>
      </c>
      <c r="B3538" t="s">
        <v>108</v>
      </c>
      <c r="C3538">
        <v>436452</v>
      </c>
      <c r="D3538">
        <v>439058</v>
      </c>
      <c r="E3538" t="s">
        <v>12</v>
      </c>
      <c r="F3538">
        <v>868</v>
      </c>
      <c r="G3538" s="15">
        <v>126464138</v>
      </c>
      <c r="H3538" t="s">
        <v>9</v>
      </c>
      <c r="I3538" t="s">
        <v>7666</v>
      </c>
      <c r="J3538" t="s">
        <v>9</v>
      </c>
      <c r="K3538" t="s">
        <v>2654</v>
      </c>
      <c r="L3538" t="s">
        <v>1676</v>
      </c>
      <c r="M3538" s="14" t="b">
        <f t="shared" si="282"/>
        <v>1</v>
      </c>
      <c r="N3538" s="14">
        <f t="shared" si="279"/>
        <v>0</v>
      </c>
      <c r="O3538" s="14">
        <f t="shared" si="280"/>
        <v>0</v>
      </c>
      <c r="P3538" s="14" t="b">
        <f t="shared" si="281"/>
        <v>1</v>
      </c>
      <c r="Q3538" t="b">
        <f t="shared" si="278"/>
        <v>1</v>
      </c>
    </row>
    <row r="3539" spans="1:17" x14ac:dyDescent="0.25">
      <c r="A3539" t="s">
        <v>8208</v>
      </c>
      <c r="B3539" t="s">
        <v>108</v>
      </c>
      <c r="C3539">
        <v>439059</v>
      </c>
      <c r="D3539">
        <v>439796</v>
      </c>
      <c r="E3539" t="s">
        <v>12</v>
      </c>
      <c r="F3539">
        <v>245</v>
      </c>
      <c r="G3539" s="15">
        <v>126464139</v>
      </c>
      <c r="H3539" t="s">
        <v>9</v>
      </c>
      <c r="I3539" t="s">
        <v>7665</v>
      </c>
      <c r="J3539" t="s">
        <v>9</v>
      </c>
      <c r="K3539" t="s">
        <v>9</v>
      </c>
      <c r="L3539" t="s">
        <v>126</v>
      </c>
      <c r="M3539" s="14" t="b">
        <f t="shared" si="282"/>
        <v>0</v>
      </c>
      <c r="N3539" s="14">
        <f t="shared" si="279"/>
        <v>0</v>
      </c>
      <c r="O3539" s="14">
        <f t="shared" si="280"/>
        <v>1</v>
      </c>
      <c r="P3539" s="14" t="b">
        <f t="shared" si="281"/>
        <v>1</v>
      </c>
      <c r="Q3539" t="b">
        <f t="shared" si="278"/>
        <v>0</v>
      </c>
    </row>
    <row r="3540" spans="1:17" x14ac:dyDescent="0.25">
      <c r="A3540" t="s">
        <v>8208</v>
      </c>
      <c r="B3540" t="s">
        <v>108</v>
      </c>
      <c r="C3540">
        <v>440034</v>
      </c>
      <c r="D3540">
        <v>440468</v>
      </c>
      <c r="E3540" t="s">
        <v>12</v>
      </c>
      <c r="F3540">
        <v>144</v>
      </c>
      <c r="G3540" s="15">
        <v>126464140</v>
      </c>
      <c r="H3540" t="s">
        <v>9</v>
      </c>
      <c r="I3540" t="s">
        <v>7664</v>
      </c>
      <c r="J3540" t="s">
        <v>9</v>
      </c>
      <c r="K3540" t="s">
        <v>7663</v>
      </c>
      <c r="L3540" t="s">
        <v>7662</v>
      </c>
      <c r="M3540" s="14" t="b">
        <f t="shared" si="282"/>
        <v>0</v>
      </c>
      <c r="N3540" s="14">
        <f t="shared" si="279"/>
        <v>0</v>
      </c>
      <c r="O3540" s="14">
        <f t="shared" si="280"/>
        <v>238</v>
      </c>
      <c r="P3540" s="14" t="b">
        <f t="shared" si="281"/>
        <v>0</v>
      </c>
      <c r="Q3540" t="b">
        <f t="shared" si="278"/>
        <v>0</v>
      </c>
    </row>
    <row r="3541" spans="1:17" x14ac:dyDescent="0.25">
      <c r="A3541" t="s">
        <v>8208</v>
      </c>
      <c r="B3541" t="s">
        <v>108</v>
      </c>
      <c r="C3541">
        <v>440422</v>
      </c>
      <c r="D3541">
        <v>441657</v>
      </c>
      <c r="E3541" t="s">
        <v>9</v>
      </c>
      <c r="F3541">
        <v>411</v>
      </c>
      <c r="G3541" s="15">
        <v>126464141</v>
      </c>
      <c r="H3541" t="s">
        <v>9</v>
      </c>
      <c r="I3541" t="s">
        <v>7661</v>
      </c>
      <c r="J3541" t="s">
        <v>9</v>
      </c>
      <c r="K3541" t="s">
        <v>9</v>
      </c>
      <c r="L3541" t="s">
        <v>7660</v>
      </c>
      <c r="M3541" s="14" t="b">
        <f t="shared" si="282"/>
        <v>1</v>
      </c>
      <c r="N3541" s="14">
        <f t="shared" si="279"/>
        <v>0</v>
      </c>
      <c r="O3541" s="14">
        <f t="shared" si="280"/>
        <v>-46</v>
      </c>
      <c r="P3541" s="14" t="b">
        <f t="shared" si="281"/>
        <v>1</v>
      </c>
      <c r="Q3541" t="b">
        <f t="shared" si="278"/>
        <v>1</v>
      </c>
    </row>
    <row r="3542" spans="1:17" x14ac:dyDescent="0.25">
      <c r="A3542" t="s">
        <v>8208</v>
      </c>
      <c r="B3542" t="s">
        <v>108</v>
      </c>
      <c r="C3542">
        <v>441667</v>
      </c>
      <c r="D3542">
        <v>442920</v>
      </c>
      <c r="E3542" t="s">
        <v>9</v>
      </c>
      <c r="F3542">
        <v>417</v>
      </c>
      <c r="G3542" s="15">
        <v>126464142</v>
      </c>
      <c r="H3542" t="s">
        <v>9</v>
      </c>
      <c r="I3542" t="s">
        <v>7659</v>
      </c>
      <c r="J3542" t="s">
        <v>9</v>
      </c>
      <c r="K3542" t="s">
        <v>5388</v>
      </c>
      <c r="L3542" t="s">
        <v>7658</v>
      </c>
      <c r="M3542" s="14" t="b">
        <f t="shared" si="282"/>
        <v>0</v>
      </c>
      <c r="N3542" s="14">
        <f t="shared" si="279"/>
        <v>0</v>
      </c>
      <c r="O3542" s="14">
        <f t="shared" si="280"/>
        <v>10</v>
      </c>
      <c r="P3542" s="14" t="b">
        <f t="shared" si="281"/>
        <v>1</v>
      </c>
      <c r="Q3542" t="b">
        <f t="shared" si="278"/>
        <v>0</v>
      </c>
    </row>
    <row r="3543" spans="1:17" x14ac:dyDescent="0.25">
      <c r="A3543" t="s">
        <v>8208</v>
      </c>
      <c r="B3543" t="s">
        <v>108</v>
      </c>
      <c r="C3543">
        <v>443458</v>
      </c>
      <c r="D3543">
        <v>444018</v>
      </c>
      <c r="E3543" t="s">
        <v>9</v>
      </c>
      <c r="F3543">
        <v>186</v>
      </c>
      <c r="G3543" s="15">
        <v>126464143</v>
      </c>
      <c r="H3543" t="s">
        <v>9</v>
      </c>
      <c r="I3543" t="s">
        <v>7657</v>
      </c>
      <c r="J3543" t="s">
        <v>9</v>
      </c>
      <c r="K3543" t="s">
        <v>2212</v>
      </c>
      <c r="L3543" t="s">
        <v>7656</v>
      </c>
      <c r="M3543" s="14" t="b">
        <f t="shared" si="282"/>
        <v>0</v>
      </c>
      <c r="N3543" s="14">
        <f t="shared" si="279"/>
        <v>0</v>
      </c>
      <c r="O3543" s="14">
        <f t="shared" si="280"/>
        <v>538</v>
      </c>
      <c r="P3543" s="14" t="b">
        <f t="shared" si="281"/>
        <v>0</v>
      </c>
      <c r="Q3543" t="b">
        <f t="shared" si="278"/>
        <v>0</v>
      </c>
    </row>
    <row r="3544" spans="1:17" x14ac:dyDescent="0.25">
      <c r="A3544" t="s">
        <v>8208</v>
      </c>
      <c r="B3544" t="s">
        <v>108</v>
      </c>
      <c r="C3544">
        <v>445033</v>
      </c>
      <c r="D3544">
        <v>445926</v>
      </c>
      <c r="E3544" t="s">
        <v>9</v>
      </c>
      <c r="F3544">
        <v>297</v>
      </c>
      <c r="G3544" s="15">
        <v>126464144</v>
      </c>
      <c r="H3544" t="s">
        <v>9</v>
      </c>
      <c r="I3544" t="s">
        <v>7655</v>
      </c>
      <c r="J3544" t="s">
        <v>9</v>
      </c>
      <c r="K3544" t="s">
        <v>9</v>
      </c>
      <c r="L3544" t="s">
        <v>126</v>
      </c>
      <c r="M3544" s="14" t="b">
        <f t="shared" si="282"/>
        <v>0</v>
      </c>
      <c r="N3544" s="14">
        <f t="shared" si="279"/>
        <v>0</v>
      </c>
      <c r="O3544" s="14">
        <f t="shared" si="280"/>
        <v>1015</v>
      </c>
      <c r="P3544" s="14" t="b">
        <f t="shared" si="281"/>
        <v>0</v>
      </c>
      <c r="Q3544" t="b">
        <f t="shared" si="278"/>
        <v>0</v>
      </c>
    </row>
    <row r="3545" spans="1:17" x14ac:dyDescent="0.25">
      <c r="A3545" t="s">
        <v>8208</v>
      </c>
      <c r="B3545" t="s">
        <v>108</v>
      </c>
      <c r="C3545">
        <v>447128</v>
      </c>
      <c r="D3545">
        <v>448033</v>
      </c>
      <c r="E3545" t="s">
        <v>9</v>
      </c>
      <c r="F3545">
        <v>301</v>
      </c>
      <c r="G3545" s="15">
        <v>126464145</v>
      </c>
      <c r="H3545" t="s">
        <v>9</v>
      </c>
      <c r="I3545" t="s">
        <v>7654</v>
      </c>
      <c r="J3545" t="s">
        <v>9</v>
      </c>
      <c r="K3545" t="s">
        <v>1521</v>
      </c>
      <c r="L3545" t="s">
        <v>7653</v>
      </c>
      <c r="M3545" s="14" t="b">
        <f t="shared" si="282"/>
        <v>0</v>
      </c>
      <c r="N3545" s="14">
        <f t="shared" si="279"/>
        <v>0</v>
      </c>
      <c r="O3545" s="14">
        <f t="shared" si="280"/>
        <v>1202</v>
      </c>
      <c r="P3545" s="14" t="b">
        <f t="shared" si="281"/>
        <v>0</v>
      </c>
      <c r="Q3545" t="b">
        <f t="shared" si="278"/>
        <v>0</v>
      </c>
    </row>
    <row r="3546" spans="1:17" x14ac:dyDescent="0.25">
      <c r="A3546" t="s">
        <v>8208</v>
      </c>
      <c r="B3546" t="s">
        <v>108</v>
      </c>
      <c r="C3546">
        <v>448152</v>
      </c>
      <c r="D3546">
        <v>449678</v>
      </c>
      <c r="E3546" t="s">
        <v>9</v>
      </c>
      <c r="F3546">
        <v>508</v>
      </c>
      <c r="G3546" s="15">
        <v>126464146</v>
      </c>
      <c r="H3546" t="s">
        <v>9</v>
      </c>
      <c r="I3546" t="s">
        <v>7652</v>
      </c>
      <c r="J3546" t="s">
        <v>9</v>
      </c>
      <c r="K3546" t="s">
        <v>500</v>
      </c>
      <c r="L3546" t="s">
        <v>499</v>
      </c>
      <c r="M3546" s="14" t="b">
        <f t="shared" si="282"/>
        <v>0</v>
      </c>
      <c r="N3546" s="14">
        <f t="shared" si="279"/>
        <v>0</v>
      </c>
      <c r="O3546" s="14">
        <f t="shared" si="280"/>
        <v>119</v>
      </c>
      <c r="P3546" s="14" t="b">
        <f t="shared" si="281"/>
        <v>0</v>
      </c>
      <c r="Q3546" t="b">
        <f t="shared" si="278"/>
        <v>0</v>
      </c>
    </row>
    <row r="3547" spans="1:17" x14ac:dyDescent="0.25">
      <c r="A3547" t="s">
        <v>8208</v>
      </c>
      <c r="B3547" t="s">
        <v>108</v>
      </c>
      <c r="C3547">
        <v>449720</v>
      </c>
      <c r="D3547">
        <v>450376</v>
      </c>
      <c r="E3547" t="s">
        <v>9</v>
      </c>
      <c r="F3547">
        <v>218</v>
      </c>
      <c r="G3547" s="15">
        <v>126464147</v>
      </c>
      <c r="H3547" t="s">
        <v>9</v>
      </c>
      <c r="I3547" t="s">
        <v>7651</v>
      </c>
      <c r="J3547" t="s">
        <v>9</v>
      </c>
      <c r="K3547" t="s">
        <v>6944</v>
      </c>
      <c r="L3547" t="s">
        <v>6943</v>
      </c>
      <c r="M3547" s="14" t="b">
        <f t="shared" si="282"/>
        <v>0</v>
      </c>
      <c r="N3547" s="14">
        <f t="shared" si="279"/>
        <v>0</v>
      </c>
      <c r="O3547" s="14">
        <f t="shared" si="280"/>
        <v>42</v>
      </c>
      <c r="P3547" s="14" t="b">
        <f t="shared" si="281"/>
        <v>1</v>
      </c>
      <c r="Q3547" t="b">
        <f t="shared" si="278"/>
        <v>1</v>
      </c>
    </row>
    <row r="3548" spans="1:17" x14ac:dyDescent="0.25">
      <c r="A3548" t="s">
        <v>8208</v>
      </c>
      <c r="B3548" t="s">
        <v>108</v>
      </c>
      <c r="C3548">
        <v>450373</v>
      </c>
      <c r="D3548">
        <v>451173</v>
      </c>
      <c r="E3548" t="s">
        <v>9</v>
      </c>
      <c r="F3548">
        <v>266</v>
      </c>
      <c r="G3548" s="15">
        <v>126464148</v>
      </c>
      <c r="H3548" t="s">
        <v>9</v>
      </c>
      <c r="I3548" t="s">
        <v>7650</v>
      </c>
      <c r="J3548" t="s">
        <v>9</v>
      </c>
      <c r="K3548" t="s">
        <v>7196</v>
      </c>
      <c r="L3548" t="s">
        <v>7195</v>
      </c>
      <c r="M3548" s="14" t="b">
        <f t="shared" si="282"/>
        <v>1</v>
      </c>
      <c r="N3548" s="14">
        <f t="shared" si="279"/>
        <v>0</v>
      </c>
      <c r="O3548" s="14">
        <f t="shared" si="280"/>
        <v>-3</v>
      </c>
      <c r="P3548" s="14" t="b">
        <f t="shared" si="281"/>
        <v>1</v>
      </c>
      <c r="Q3548" t="b">
        <f t="shared" si="278"/>
        <v>0</v>
      </c>
    </row>
    <row r="3549" spans="1:17" x14ac:dyDescent="0.25">
      <c r="A3549" t="s">
        <v>8208</v>
      </c>
      <c r="B3549" t="s">
        <v>108</v>
      </c>
      <c r="C3549">
        <v>451170</v>
      </c>
      <c r="D3549">
        <v>452012</v>
      </c>
      <c r="E3549" t="s">
        <v>9</v>
      </c>
      <c r="F3549">
        <v>280</v>
      </c>
      <c r="G3549" s="15">
        <v>126464149</v>
      </c>
      <c r="H3549" t="s">
        <v>9</v>
      </c>
      <c r="I3549" t="s">
        <v>7649</v>
      </c>
      <c r="J3549" t="s">
        <v>9</v>
      </c>
      <c r="K3549" t="s">
        <v>759</v>
      </c>
      <c r="L3549" t="s">
        <v>758</v>
      </c>
      <c r="M3549" s="14" t="b">
        <f t="shared" si="282"/>
        <v>1</v>
      </c>
      <c r="N3549" s="14">
        <f t="shared" si="279"/>
        <v>0</v>
      </c>
      <c r="O3549" s="14">
        <f t="shared" si="280"/>
        <v>-3</v>
      </c>
      <c r="P3549" s="14" t="b">
        <f t="shared" si="281"/>
        <v>1</v>
      </c>
      <c r="Q3549" t="b">
        <f t="shared" si="278"/>
        <v>0</v>
      </c>
    </row>
    <row r="3550" spans="1:17" x14ac:dyDescent="0.25">
      <c r="A3550" t="s">
        <v>8208</v>
      </c>
      <c r="B3550" t="s">
        <v>108</v>
      </c>
      <c r="C3550">
        <v>452064</v>
      </c>
      <c r="D3550">
        <v>453059</v>
      </c>
      <c r="E3550" t="s">
        <v>9</v>
      </c>
      <c r="F3550">
        <v>331</v>
      </c>
      <c r="G3550" s="15">
        <v>126464150</v>
      </c>
      <c r="H3550" t="s">
        <v>9</v>
      </c>
      <c r="I3550" t="s">
        <v>7648</v>
      </c>
      <c r="J3550" t="s">
        <v>9</v>
      </c>
      <c r="K3550" t="s">
        <v>1455</v>
      </c>
      <c r="L3550" t="s">
        <v>7315</v>
      </c>
      <c r="M3550" s="14" t="b">
        <f t="shared" si="282"/>
        <v>0</v>
      </c>
      <c r="N3550" s="14">
        <f t="shared" si="279"/>
        <v>0</v>
      </c>
      <c r="O3550" s="14">
        <f t="shared" si="280"/>
        <v>52</v>
      </c>
      <c r="P3550" s="14" t="b">
        <f t="shared" si="281"/>
        <v>1</v>
      </c>
      <c r="Q3550" t="b">
        <f t="shared" si="278"/>
        <v>0</v>
      </c>
    </row>
    <row r="3551" spans="1:17" x14ac:dyDescent="0.25">
      <c r="A3551" t="s">
        <v>8208</v>
      </c>
      <c r="B3551" t="s">
        <v>108</v>
      </c>
      <c r="C3551">
        <v>453127</v>
      </c>
      <c r="D3551">
        <v>454407</v>
      </c>
      <c r="E3551" t="s">
        <v>9</v>
      </c>
      <c r="F3551">
        <v>426</v>
      </c>
      <c r="G3551" s="15">
        <v>126464151</v>
      </c>
      <c r="H3551" t="s">
        <v>9</v>
      </c>
      <c r="I3551" t="s">
        <v>7647</v>
      </c>
      <c r="J3551" t="s">
        <v>9</v>
      </c>
      <c r="K3551" t="s">
        <v>1449</v>
      </c>
      <c r="L3551" t="s">
        <v>7407</v>
      </c>
      <c r="M3551" s="14" t="b">
        <f t="shared" si="282"/>
        <v>0</v>
      </c>
      <c r="N3551" s="14">
        <f t="shared" si="279"/>
        <v>0</v>
      </c>
      <c r="O3551" s="14">
        <f t="shared" si="280"/>
        <v>68</v>
      </c>
      <c r="P3551" s="14" t="b">
        <f t="shared" si="281"/>
        <v>1</v>
      </c>
      <c r="Q3551" t="b">
        <f t="shared" si="278"/>
        <v>0</v>
      </c>
    </row>
    <row r="3552" spans="1:17" x14ac:dyDescent="0.25">
      <c r="A3552" t="s">
        <v>8208</v>
      </c>
      <c r="B3552" t="s">
        <v>108</v>
      </c>
      <c r="C3552">
        <v>454404</v>
      </c>
      <c r="D3552">
        <v>454958</v>
      </c>
      <c r="E3552" t="s">
        <v>9</v>
      </c>
      <c r="F3552">
        <v>184</v>
      </c>
      <c r="G3552" s="15">
        <v>126464152</v>
      </c>
      <c r="H3552" t="s">
        <v>9</v>
      </c>
      <c r="I3552" t="s">
        <v>7646</v>
      </c>
      <c r="J3552" t="s">
        <v>9</v>
      </c>
      <c r="K3552" t="s">
        <v>1452</v>
      </c>
      <c r="L3552" t="s">
        <v>1451</v>
      </c>
      <c r="M3552" s="14" t="b">
        <f t="shared" si="282"/>
        <v>1</v>
      </c>
      <c r="N3552" s="14">
        <f t="shared" si="279"/>
        <v>0</v>
      </c>
      <c r="O3552" s="14">
        <f t="shared" si="280"/>
        <v>-3</v>
      </c>
      <c r="P3552" s="14" t="b">
        <f t="shared" si="281"/>
        <v>1</v>
      </c>
      <c r="Q3552" t="b">
        <f t="shared" si="278"/>
        <v>0</v>
      </c>
    </row>
    <row r="3553" spans="1:17" x14ac:dyDescent="0.25">
      <c r="A3553" t="s">
        <v>8208</v>
      </c>
      <c r="B3553" t="s">
        <v>108</v>
      </c>
      <c r="C3553">
        <v>455163</v>
      </c>
      <c r="D3553">
        <v>455864</v>
      </c>
      <c r="E3553" t="s">
        <v>9</v>
      </c>
      <c r="F3553">
        <v>233</v>
      </c>
      <c r="G3553" s="15">
        <v>126464153</v>
      </c>
      <c r="H3553" t="s">
        <v>9</v>
      </c>
      <c r="I3553" t="s">
        <v>7645</v>
      </c>
      <c r="J3553" t="s">
        <v>9</v>
      </c>
      <c r="K3553" t="s">
        <v>313</v>
      </c>
      <c r="L3553" t="s">
        <v>269</v>
      </c>
      <c r="M3553" s="14" t="b">
        <f t="shared" si="282"/>
        <v>0</v>
      </c>
      <c r="N3553" s="14">
        <f t="shared" si="279"/>
        <v>0</v>
      </c>
      <c r="O3553" s="14">
        <f t="shared" si="280"/>
        <v>205</v>
      </c>
      <c r="P3553" s="14" t="b">
        <f t="shared" si="281"/>
        <v>0</v>
      </c>
      <c r="Q3553" t="b">
        <f t="shared" si="278"/>
        <v>0</v>
      </c>
    </row>
    <row r="3554" spans="1:17" x14ac:dyDescent="0.25">
      <c r="A3554" t="s">
        <v>8208</v>
      </c>
      <c r="B3554" t="s">
        <v>108</v>
      </c>
      <c r="C3554">
        <v>456803</v>
      </c>
      <c r="D3554">
        <v>457519</v>
      </c>
      <c r="E3554" t="s">
        <v>9</v>
      </c>
      <c r="F3554">
        <v>238</v>
      </c>
      <c r="G3554" s="15">
        <v>126464154</v>
      </c>
      <c r="H3554" t="s">
        <v>9</v>
      </c>
      <c r="I3554" t="s">
        <v>7644</v>
      </c>
      <c r="J3554" t="s">
        <v>9</v>
      </c>
      <c r="K3554" t="s">
        <v>2365</v>
      </c>
      <c r="L3554" t="s">
        <v>717</v>
      </c>
      <c r="M3554" s="14" t="b">
        <f t="shared" si="282"/>
        <v>0</v>
      </c>
      <c r="N3554" s="14">
        <f t="shared" si="279"/>
        <v>0</v>
      </c>
      <c r="O3554" s="14">
        <f t="shared" si="280"/>
        <v>939</v>
      </c>
      <c r="P3554" s="14" t="b">
        <f t="shared" si="281"/>
        <v>0</v>
      </c>
      <c r="Q3554" t="b">
        <f t="shared" si="278"/>
        <v>0</v>
      </c>
    </row>
    <row r="3555" spans="1:17" x14ac:dyDescent="0.25">
      <c r="A3555" t="s">
        <v>8208</v>
      </c>
      <c r="B3555" t="s">
        <v>108</v>
      </c>
      <c r="C3555">
        <v>457776</v>
      </c>
      <c r="D3555">
        <v>468680</v>
      </c>
      <c r="E3555" t="s">
        <v>12</v>
      </c>
      <c r="F3555">
        <v>3634</v>
      </c>
      <c r="G3555" s="15">
        <v>126464155</v>
      </c>
      <c r="H3555" t="s">
        <v>9</v>
      </c>
      <c r="I3555" t="s">
        <v>7643</v>
      </c>
      <c r="J3555" t="s">
        <v>9</v>
      </c>
      <c r="K3555" t="s">
        <v>9</v>
      </c>
      <c r="L3555" t="s">
        <v>126</v>
      </c>
      <c r="M3555" s="14" t="b">
        <f t="shared" si="282"/>
        <v>0</v>
      </c>
      <c r="N3555" s="14">
        <f t="shared" si="279"/>
        <v>0</v>
      </c>
      <c r="O3555" s="14">
        <f t="shared" si="280"/>
        <v>257</v>
      </c>
      <c r="P3555" s="14" t="b">
        <f t="shared" si="281"/>
        <v>0</v>
      </c>
      <c r="Q3555" t="b">
        <f t="shared" si="278"/>
        <v>0</v>
      </c>
    </row>
    <row r="3556" spans="1:17" x14ac:dyDescent="0.25">
      <c r="A3556" t="s">
        <v>8208</v>
      </c>
      <c r="B3556" t="s">
        <v>108</v>
      </c>
      <c r="C3556">
        <v>468685</v>
      </c>
      <c r="D3556">
        <v>472212</v>
      </c>
      <c r="E3556" t="s">
        <v>12</v>
      </c>
      <c r="F3556">
        <v>1175</v>
      </c>
      <c r="G3556" s="15">
        <v>126464156</v>
      </c>
      <c r="H3556" t="s">
        <v>9</v>
      </c>
      <c r="I3556" t="s">
        <v>7642</v>
      </c>
      <c r="J3556" t="s">
        <v>9</v>
      </c>
      <c r="K3556" t="s">
        <v>9</v>
      </c>
      <c r="L3556" t="s">
        <v>126</v>
      </c>
      <c r="M3556" s="14" t="b">
        <f t="shared" si="282"/>
        <v>0</v>
      </c>
      <c r="N3556" s="14">
        <f t="shared" si="279"/>
        <v>0</v>
      </c>
      <c r="O3556" s="14">
        <f t="shared" si="280"/>
        <v>5</v>
      </c>
      <c r="P3556" s="14" t="b">
        <f t="shared" si="281"/>
        <v>1</v>
      </c>
      <c r="Q3556" t="b">
        <f t="shared" si="278"/>
        <v>1</v>
      </c>
    </row>
    <row r="3557" spans="1:17" x14ac:dyDescent="0.25">
      <c r="A3557" t="s">
        <v>8208</v>
      </c>
      <c r="B3557" t="s">
        <v>108</v>
      </c>
      <c r="C3557">
        <v>472532</v>
      </c>
      <c r="D3557">
        <v>473530</v>
      </c>
      <c r="E3557" t="s">
        <v>9</v>
      </c>
      <c r="F3557">
        <v>332</v>
      </c>
      <c r="G3557" s="15">
        <v>126464157</v>
      </c>
      <c r="H3557" t="s">
        <v>9</v>
      </c>
      <c r="I3557" t="s">
        <v>7641</v>
      </c>
      <c r="J3557" t="s">
        <v>9</v>
      </c>
      <c r="K3557" t="s">
        <v>612</v>
      </c>
      <c r="L3557" t="s">
        <v>611</v>
      </c>
      <c r="M3557" s="14" t="b">
        <f t="shared" si="282"/>
        <v>0</v>
      </c>
      <c r="N3557" s="14">
        <f t="shared" si="279"/>
        <v>0</v>
      </c>
      <c r="O3557" s="14">
        <f t="shared" si="280"/>
        <v>320</v>
      </c>
      <c r="P3557" s="14" t="b">
        <f t="shared" si="281"/>
        <v>0</v>
      </c>
      <c r="Q3557" t="b">
        <f t="shared" si="278"/>
        <v>0</v>
      </c>
    </row>
    <row r="3558" spans="1:17" x14ac:dyDescent="0.25">
      <c r="A3558" t="s">
        <v>8208</v>
      </c>
      <c r="B3558" t="s">
        <v>108</v>
      </c>
      <c r="C3558">
        <v>473530</v>
      </c>
      <c r="D3558">
        <v>474417</v>
      </c>
      <c r="E3558" t="s">
        <v>9</v>
      </c>
      <c r="F3558">
        <v>295</v>
      </c>
      <c r="G3558" s="15">
        <v>126464158</v>
      </c>
      <c r="H3558" t="s">
        <v>9</v>
      </c>
      <c r="I3558" t="s">
        <v>7640</v>
      </c>
      <c r="J3558" t="s">
        <v>9</v>
      </c>
      <c r="K3558" t="s">
        <v>615</v>
      </c>
      <c r="L3558" t="s">
        <v>614</v>
      </c>
      <c r="M3558" s="14" t="b">
        <f t="shared" si="282"/>
        <v>1</v>
      </c>
      <c r="N3558" s="14">
        <f t="shared" si="279"/>
        <v>0</v>
      </c>
      <c r="O3558" s="14">
        <f t="shared" si="280"/>
        <v>0</v>
      </c>
      <c r="P3558" s="14" t="b">
        <f t="shared" si="281"/>
        <v>1</v>
      </c>
      <c r="Q3558" t="b">
        <f t="shared" si="278"/>
        <v>1</v>
      </c>
    </row>
    <row r="3559" spans="1:17" x14ac:dyDescent="0.25">
      <c r="A3559" t="s">
        <v>8208</v>
      </c>
      <c r="B3559" t="s">
        <v>108</v>
      </c>
      <c r="C3559">
        <v>474471</v>
      </c>
      <c r="D3559">
        <v>475304</v>
      </c>
      <c r="E3559" t="s">
        <v>9</v>
      </c>
      <c r="F3559">
        <v>277</v>
      </c>
      <c r="G3559" s="15">
        <v>126464159</v>
      </c>
      <c r="H3559" t="s">
        <v>9</v>
      </c>
      <c r="I3559" t="s">
        <v>7639</v>
      </c>
      <c r="J3559" t="s">
        <v>9</v>
      </c>
      <c r="K3559" t="s">
        <v>3242</v>
      </c>
      <c r="L3559" t="s">
        <v>275</v>
      </c>
      <c r="M3559" s="14" t="b">
        <f t="shared" si="282"/>
        <v>0</v>
      </c>
      <c r="N3559" s="14">
        <f t="shared" si="279"/>
        <v>0</v>
      </c>
      <c r="O3559" s="14">
        <f t="shared" si="280"/>
        <v>54</v>
      </c>
      <c r="P3559" s="14" t="b">
        <f t="shared" si="281"/>
        <v>1</v>
      </c>
      <c r="Q3559" t="b">
        <f t="shared" si="278"/>
        <v>0</v>
      </c>
    </row>
    <row r="3560" spans="1:17" x14ac:dyDescent="0.25">
      <c r="A3560" t="s">
        <v>8208</v>
      </c>
      <c r="B3560" t="s">
        <v>108</v>
      </c>
      <c r="C3560">
        <v>475304</v>
      </c>
      <c r="D3560">
        <v>476230</v>
      </c>
      <c r="E3560" t="s">
        <v>9</v>
      </c>
      <c r="F3560">
        <v>308</v>
      </c>
      <c r="G3560" s="15">
        <v>126464160</v>
      </c>
      <c r="H3560" t="s">
        <v>9</v>
      </c>
      <c r="I3560" t="s">
        <v>7638</v>
      </c>
      <c r="J3560" t="s">
        <v>9</v>
      </c>
      <c r="K3560" t="s">
        <v>3244</v>
      </c>
      <c r="L3560" t="s">
        <v>1378</v>
      </c>
      <c r="M3560" s="14" t="b">
        <f t="shared" si="282"/>
        <v>1</v>
      </c>
      <c r="N3560" s="14">
        <f t="shared" si="279"/>
        <v>0</v>
      </c>
      <c r="O3560" s="14">
        <f t="shared" si="280"/>
        <v>0</v>
      </c>
      <c r="P3560" s="14" t="b">
        <f t="shared" si="281"/>
        <v>1</v>
      </c>
      <c r="Q3560" t="b">
        <f t="shared" si="278"/>
        <v>0</v>
      </c>
    </row>
    <row r="3561" spans="1:17" x14ac:dyDescent="0.25">
      <c r="A3561" t="s">
        <v>8208</v>
      </c>
      <c r="B3561" t="s">
        <v>108</v>
      </c>
      <c r="C3561">
        <v>476359</v>
      </c>
      <c r="D3561">
        <v>477573</v>
      </c>
      <c r="E3561" t="s">
        <v>9</v>
      </c>
      <c r="F3561">
        <v>404</v>
      </c>
      <c r="G3561" s="15">
        <v>126464161</v>
      </c>
      <c r="H3561" t="s">
        <v>9</v>
      </c>
      <c r="I3561" t="s">
        <v>7637</v>
      </c>
      <c r="J3561" t="s">
        <v>9</v>
      </c>
      <c r="K3561" t="s">
        <v>3246</v>
      </c>
      <c r="L3561" t="s">
        <v>272</v>
      </c>
      <c r="M3561" s="14" t="b">
        <f t="shared" si="282"/>
        <v>0</v>
      </c>
      <c r="N3561" s="14">
        <f t="shared" si="279"/>
        <v>0</v>
      </c>
      <c r="O3561" s="14">
        <f t="shared" si="280"/>
        <v>129</v>
      </c>
      <c r="P3561" s="14" t="b">
        <f t="shared" si="281"/>
        <v>0</v>
      </c>
      <c r="Q3561" t="b">
        <f t="shared" si="278"/>
        <v>0</v>
      </c>
    </row>
    <row r="3562" spans="1:17" x14ac:dyDescent="0.25">
      <c r="A3562" t="s">
        <v>8208</v>
      </c>
      <c r="B3562" t="s">
        <v>108</v>
      </c>
      <c r="C3562">
        <v>477621</v>
      </c>
      <c r="D3562">
        <v>478538</v>
      </c>
      <c r="E3562" t="s">
        <v>9</v>
      </c>
      <c r="F3562">
        <v>305</v>
      </c>
      <c r="G3562" s="15">
        <v>126464162</v>
      </c>
      <c r="H3562" t="s">
        <v>9</v>
      </c>
      <c r="I3562" t="s">
        <v>7636</v>
      </c>
      <c r="J3562" t="s">
        <v>9</v>
      </c>
      <c r="K3562" t="s">
        <v>1206</v>
      </c>
      <c r="L3562" t="s">
        <v>2176</v>
      </c>
      <c r="M3562" s="14" t="b">
        <f t="shared" si="282"/>
        <v>0</v>
      </c>
      <c r="N3562" s="14">
        <f t="shared" si="279"/>
        <v>0</v>
      </c>
      <c r="O3562" s="14">
        <f t="shared" si="280"/>
        <v>48</v>
      </c>
      <c r="P3562" s="14" t="b">
        <f t="shared" si="281"/>
        <v>1</v>
      </c>
      <c r="Q3562" t="b">
        <f t="shared" si="278"/>
        <v>1</v>
      </c>
    </row>
    <row r="3563" spans="1:17" x14ac:dyDescent="0.25">
      <c r="A3563" t="s">
        <v>8208</v>
      </c>
      <c r="B3563" t="s">
        <v>108</v>
      </c>
      <c r="C3563">
        <v>478535</v>
      </c>
      <c r="D3563">
        <v>479260</v>
      </c>
      <c r="E3563" t="s">
        <v>9</v>
      </c>
      <c r="F3563">
        <v>241</v>
      </c>
      <c r="G3563" s="15">
        <v>126464163</v>
      </c>
      <c r="H3563" t="s">
        <v>9</v>
      </c>
      <c r="I3563" t="s">
        <v>7635</v>
      </c>
      <c r="J3563" t="s">
        <v>9</v>
      </c>
      <c r="K3563" t="s">
        <v>268</v>
      </c>
      <c r="L3563" t="s">
        <v>269</v>
      </c>
      <c r="M3563" s="14" t="b">
        <f t="shared" si="282"/>
        <v>1</v>
      </c>
      <c r="N3563" s="14">
        <f t="shared" si="279"/>
        <v>0</v>
      </c>
      <c r="O3563" s="14">
        <f t="shared" si="280"/>
        <v>-3</v>
      </c>
      <c r="P3563" s="14" t="b">
        <f t="shared" si="281"/>
        <v>1</v>
      </c>
      <c r="Q3563" t="b">
        <f t="shared" si="278"/>
        <v>0</v>
      </c>
    </row>
    <row r="3564" spans="1:17" x14ac:dyDescent="0.25">
      <c r="A3564" t="s">
        <v>8208</v>
      </c>
      <c r="B3564" t="s">
        <v>108</v>
      </c>
      <c r="C3564">
        <v>479387</v>
      </c>
      <c r="D3564">
        <v>480466</v>
      </c>
      <c r="E3564" t="s">
        <v>12</v>
      </c>
      <c r="F3564">
        <v>359</v>
      </c>
      <c r="G3564" s="15">
        <v>126464164</v>
      </c>
      <c r="H3564" t="s">
        <v>9</v>
      </c>
      <c r="I3564" t="s">
        <v>7634</v>
      </c>
      <c r="J3564" t="s">
        <v>9</v>
      </c>
      <c r="K3564" t="s">
        <v>3240</v>
      </c>
      <c r="L3564" t="s">
        <v>511</v>
      </c>
      <c r="M3564" s="14" t="b">
        <f t="shared" si="282"/>
        <v>0</v>
      </c>
      <c r="N3564" s="14">
        <f t="shared" si="279"/>
        <v>0</v>
      </c>
      <c r="O3564" s="14">
        <f t="shared" si="280"/>
        <v>127</v>
      </c>
      <c r="P3564" s="14" t="b">
        <f t="shared" si="281"/>
        <v>0</v>
      </c>
      <c r="Q3564" t="b">
        <f t="shared" si="278"/>
        <v>0</v>
      </c>
    </row>
    <row r="3565" spans="1:17" x14ac:dyDescent="0.25">
      <c r="A3565" t="s">
        <v>8208</v>
      </c>
      <c r="B3565" t="s">
        <v>108</v>
      </c>
      <c r="C3565">
        <v>481178</v>
      </c>
      <c r="D3565">
        <v>482215</v>
      </c>
      <c r="E3565" t="s">
        <v>12</v>
      </c>
      <c r="F3565">
        <v>345</v>
      </c>
      <c r="G3565" s="15">
        <v>126464165</v>
      </c>
      <c r="H3565" t="s">
        <v>9</v>
      </c>
      <c r="I3565" t="s">
        <v>7633</v>
      </c>
      <c r="J3565" t="s">
        <v>9</v>
      </c>
      <c r="K3565" t="s">
        <v>7632</v>
      </c>
      <c r="L3565" t="s">
        <v>7631</v>
      </c>
      <c r="M3565" s="14" t="b">
        <f t="shared" si="282"/>
        <v>0</v>
      </c>
      <c r="N3565" s="14">
        <f t="shared" si="279"/>
        <v>0</v>
      </c>
      <c r="O3565" s="14">
        <f t="shared" si="280"/>
        <v>712</v>
      </c>
      <c r="P3565" s="14" t="b">
        <f t="shared" si="281"/>
        <v>0</v>
      </c>
      <c r="Q3565" t="b">
        <f t="shared" si="278"/>
        <v>0</v>
      </c>
    </row>
    <row r="3566" spans="1:17" x14ac:dyDescent="0.25">
      <c r="A3566" t="s">
        <v>8208</v>
      </c>
      <c r="B3566" t="s">
        <v>108</v>
      </c>
      <c r="C3566">
        <v>482529</v>
      </c>
      <c r="D3566">
        <v>483695</v>
      </c>
      <c r="E3566" t="s">
        <v>9</v>
      </c>
      <c r="F3566">
        <v>388</v>
      </c>
      <c r="G3566" s="15">
        <v>126464166</v>
      </c>
      <c r="H3566" t="s">
        <v>9</v>
      </c>
      <c r="I3566" t="s">
        <v>7630</v>
      </c>
      <c r="J3566" t="s">
        <v>9</v>
      </c>
      <c r="K3566" t="s">
        <v>9</v>
      </c>
      <c r="L3566" t="s">
        <v>126</v>
      </c>
      <c r="M3566" s="14" t="b">
        <f t="shared" si="282"/>
        <v>0</v>
      </c>
      <c r="N3566" s="14">
        <f t="shared" si="279"/>
        <v>0</v>
      </c>
      <c r="O3566" s="14">
        <f t="shared" si="280"/>
        <v>314</v>
      </c>
      <c r="P3566" s="14" t="b">
        <f t="shared" si="281"/>
        <v>0</v>
      </c>
      <c r="Q3566" t="b">
        <f t="shared" si="278"/>
        <v>0</v>
      </c>
    </row>
    <row r="3567" spans="1:17" x14ac:dyDescent="0.25">
      <c r="A3567" t="s">
        <v>8208</v>
      </c>
      <c r="B3567" t="s">
        <v>108</v>
      </c>
      <c r="C3567">
        <v>483934</v>
      </c>
      <c r="D3567">
        <v>484557</v>
      </c>
      <c r="E3567" t="s">
        <v>9</v>
      </c>
      <c r="F3567">
        <v>207</v>
      </c>
      <c r="G3567" s="15">
        <v>126464167</v>
      </c>
      <c r="H3567" t="s">
        <v>9</v>
      </c>
      <c r="I3567" t="s">
        <v>7629</v>
      </c>
      <c r="J3567" t="s">
        <v>9</v>
      </c>
      <c r="K3567" t="s">
        <v>1602</v>
      </c>
      <c r="L3567" t="s">
        <v>1601</v>
      </c>
      <c r="M3567" s="14" t="b">
        <f t="shared" si="282"/>
        <v>0</v>
      </c>
      <c r="N3567" s="14">
        <f t="shared" si="279"/>
        <v>0</v>
      </c>
      <c r="O3567" s="14">
        <f t="shared" si="280"/>
        <v>239</v>
      </c>
      <c r="P3567" s="14" t="b">
        <f t="shared" si="281"/>
        <v>0</v>
      </c>
      <c r="Q3567" t="b">
        <f t="shared" si="278"/>
        <v>0</v>
      </c>
    </row>
    <row r="3568" spans="1:17" x14ac:dyDescent="0.25">
      <c r="A3568" t="s">
        <v>8208</v>
      </c>
      <c r="B3568" t="s">
        <v>108</v>
      </c>
      <c r="C3568">
        <v>484696</v>
      </c>
      <c r="D3568">
        <v>486732</v>
      </c>
      <c r="E3568" t="s">
        <v>12</v>
      </c>
      <c r="F3568">
        <v>678</v>
      </c>
      <c r="G3568" s="15">
        <v>126464168</v>
      </c>
      <c r="H3568" t="s">
        <v>9</v>
      </c>
      <c r="I3568" t="s">
        <v>7628</v>
      </c>
      <c r="J3568" t="s">
        <v>9</v>
      </c>
      <c r="K3568" t="s">
        <v>3723</v>
      </c>
      <c r="L3568" t="s">
        <v>3722</v>
      </c>
      <c r="M3568" s="14" t="b">
        <f t="shared" si="282"/>
        <v>0</v>
      </c>
      <c r="N3568" s="14">
        <f t="shared" si="279"/>
        <v>0</v>
      </c>
      <c r="O3568" s="14">
        <f t="shared" si="280"/>
        <v>139</v>
      </c>
      <c r="P3568" s="14" t="b">
        <f t="shared" si="281"/>
        <v>0</v>
      </c>
      <c r="Q3568" t="b">
        <f t="shared" si="278"/>
        <v>0</v>
      </c>
    </row>
    <row r="3569" spans="1:17" x14ac:dyDescent="0.25">
      <c r="A3569" t="s">
        <v>8208</v>
      </c>
      <c r="B3569" t="s">
        <v>108</v>
      </c>
      <c r="C3569">
        <v>487159</v>
      </c>
      <c r="D3569">
        <v>488145</v>
      </c>
      <c r="E3569" t="s">
        <v>12</v>
      </c>
      <c r="F3569">
        <v>328</v>
      </c>
      <c r="G3569" s="15">
        <v>126464169</v>
      </c>
      <c r="H3569" t="s">
        <v>9</v>
      </c>
      <c r="I3569" t="s">
        <v>7627</v>
      </c>
      <c r="J3569" t="s">
        <v>9</v>
      </c>
      <c r="K3569" t="s">
        <v>7626</v>
      </c>
      <c r="L3569" t="s">
        <v>7625</v>
      </c>
      <c r="M3569" s="14" t="b">
        <f t="shared" si="282"/>
        <v>0</v>
      </c>
      <c r="N3569" s="14">
        <f t="shared" si="279"/>
        <v>0</v>
      </c>
      <c r="O3569" s="14">
        <f t="shared" si="280"/>
        <v>427</v>
      </c>
      <c r="P3569" s="14" t="b">
        <f t="shared" si="281"/>
        <v>0</v>
      </c>
      <c r="Q3569" t="b">
        <f t="shared" si="278"/>
        <v>0</v>
      </c>
    </row>
    <row r="3570" spans="1:17" x14ac:dyDescent="0.25">
      <c r="A3570" t="s">
        <v>8208</v>
      </c>
      <c r="B3570" t="s">
        <v>108</v>
      </c>
      <c r="C3570">
        <v>488720</v>
      </c>
      <c r="D3570">
        <v>489400</v>
      </c>
      <c r="E3570" t="s">
        <v>12</v>
      </c>
      <c r="F3570">
        <v>226</v>
      </c>
      <c r="G3570" s="15">
        <v>126464170</v>
      </c>
      <c r="H3570" t="s">
        <v>9</v>
      </c>
      <c r="I3570" t="s">
        <v>7624</v>
      </c>
      <c r="J3570" t="s">
        <v>9</v>
      </c>
      <c r="K3570" t="s">
        <v>2365</v>
      </c>
      <c r="L3570" t="s">
        <v>717</v>
      </c>
      <c r="M3570" s="14" t="b">
        <f t="shared" si="282"/>
        <v>0</v>
      </c>
      <c r="N3570" s="14">
        <f t="shared" si="279"/>
        <v>0</v>
      </c>
      <c r="O3570" s="14">
        <f t="shared" si="280"/>
        <v>575</v>
      </c>
      <c r="P3570" s="14" t="b">
        <f t="shared" si="281"/>
        <v>0</v>
      </c>
      <c r="Q3570" t="b">
        <f t="shared" si="278"/>
        <v>0</v>
      </c>
    </row>
    <row r="3571" spans="1:17" x14ac:dyDescent="0.25">
      <c r="A3571" t="s">
        <v>8208</v>
      </c>
      <c r="B3571" t="s">
        <v>108</v>
      </c>
      <c r="C3571">
        <v>489494</v>
      </c>
      <c r="D3571">
        <v>489940</v>
      </c>
      <c r="E3571" t="s">
        <v>12</v>
      </c>
      <c r="F3571">
        <v>148</v>
      </c>
      <c r="G3571" s="15">
        <v>126464171</v>
      </c>
      <c r="H3571" t="s">
        <v>9</v>
      </c>
      <c r="I3571" t="s">
        <v>7623</v>
      </c>
      <c r="J3571" t="s">
        <v>9</v>
      </c>
      <c r="K3571" t="s">
        <v>9</v>
      </c>
      <c r="L3571" t="s">
        <v>126</v>
      </c>
      <c r="M3571" s="14" t="b">
        <f t="shared" si="282"/>
        <v>0</v>
      </c>
      <c r="N3571" s="14">
        <f t="shared" si="279"/>
        <v>0</v>
      </c>
      <c r="O3571" s="14">
        <f t="shared" si="280"/>
        <v>94</v>
      </c>
      <c r="P3571" s="14" t="b">
        <f t="shared" si="281"/>
        <v>1</v>
      </c>
      <c r="Q3571" t="b">
        <f t="shared" si="278"/>
        <v>1</v>
      </c>
    </row>
    <row r="3572" spans="1:17" x14ac:dyDescent="0.25">
      <c r="A3572" t="s">
        <v>8208</v>
      </c>
      <c r="B3572" t="s">
        <v>108</v>
      </c>
      <c r="C3572">
        <v>490233</v>
      </c>
      <c r="D3572">
        <v>490604</v>
      </c>
      <c r="E3572" t="s">
        <v>12</v>
      </c>
      <c r="F3572">
        <v>123</v>
      </c>
      <c r="G3572" s="15">
        <v>126464172</v>
      </c>
      <c r="H3572" t="s">
        <v>9</v>
      </c>
      <c r="I3572" t="s">
        <v>7622</v>
      </c>
      <c r="J3572" t="s">
        <v>9</v>
      </c>
      <c r="K3572" t="s">
        <v>9</v>
      </c>
      <c r="L3572" t="s">
        <v>126</v>
      </c>
      <c r="M3572" s="14" t="b">
        <f t="shared" si="282"/>
        <v>0</v>
      </c>
      <c r="N3572" s="14">
        <f t="shared" si="279"/>
        <v>0</v>
      </c>
      <c r="O3572" s="14">
        <f t="shared" si="280"/>
        <v>293</v>
      </c>
      <c r="P3572" s="14" t="b">
        <f t="shared" si="281"/>
        <v>0</v>
      </c>
      <c r="Q3572" t="b">
        <f t="shared" si="278"/>
        <v>0</v>
      </c>
    </row>
    <row r="3573" spans="1:17" x14ac:dyDescent="0.25">
      <c r="A3573" t="s">
        <v>8208</v>
      </c>
      <c r="B3573" t="s">
        <v>108</v>
      </c>
      <c r="C3573">
        <v>490993</v>
      </c>
      <c r="D3573">
        <v>492033</v>
      </c>
      <c r="E3573" t="s">
        <v>12</v>
      </c>
      <c r="F3573">
        <v>346</v>
      </c>
      <c r="G3573" s="15">
        <v>126464173</v>
      </c>
      <c r="H3573" t="s">
        <v>9</v>
      </c>
      <c r="I3573" t="s">
        <v>7621</v>
      </c>
      <c r="J3573" t="s">
        <v>9</v>
      </c>
      <c r="K3573" t="s">
        <v>617</v>
      </c>
      <c r="L3573" t="s">
        <v>604</v>
      </c>
      <c r="M3573" s="14" t="b">
        <f t="shared" si="282"/>
        <v>0</v>
      </c>
      <c r="N3573" s="14">
        <f t="shared" si="279"/>
        <v>0</v>
      </c>
      <c r="O3573" s="14">
        <f t="shared" si="280"/>
        <v>389</v>
      </c>
      <c r="P3573" s="14" t="b">
        <f t="shared" si="281"/>
        <v>0</v>
      </c>
      <c r="Q3573" t="b">
        <f t="shared" si="278"/>
        <v>0</v>
      </c>
    </row>
    <row r="3574" spans="1:17" x14ac:dyDescent="0.25">
      <c r="A3574" t="s">
        <v>8208</v>
      </c>
      <c r="B3574" t="s">
        <v>108</v>
      </c>
      <c r="C3574">
        <v>492036</v>
      </c>
      <c r="D3574">
        <v>492968</v>
      </c>
      <c r="E3574" t="s">
        <v>12</v>
      </c>
      <c r="F3574">
        <v>310</v>
      </c>
      <c r="G3574" s="15">
        <v>126464174</v>
      </c>
      <c r="H3574" t="s">
        <v>9</v>
      </c>
      <c r="I3574" t="s">
        <v>7620</v>
      </c>
      <c r="J3574" t="s">
        <v>9</v>
      </c>
      <c r="K3574" t="s">
        <v>605</v>
      </c>
      <c r="L3574" t="s">
        <v>604</v>
      </c>
      <c r="M3574" s="14" t="b">
        <f t="shared" si="282"/>
        <v>0</v>
      </c>
      <c r="N3574" s="14">
        <f t="shared" si="279"/>
        <v>0</v>
      </c>
      <c r="O3574" s="14">
        <f t="shared" si="280"/>
        <v>3</v>
      </c>
      <c r="P3574" s="14" t="b">
        <f t="shared" si="281"/>
        <v>1</v>
      </c>
      <c r="Q3574" t="b">
        <f t="shared" si="278"/>
        <v>1</v>
      </c>
    </row>
    <row r="3575" spans="1:17" x14ac:dyDescent="0.25">
      <c r="A3575" t="s">
        <v>8208</v>
      </c>
      <c r="B3575" t="s">
        <v>108</v>
      </c>
      <c r="C3575">
        <v>492965</v>
      </c>
      <c r="D3575">
        <v>493750</v>
      </c>
      <c r="E3575" t="s">
        <v>12</v>
      </c>
      <c r="F3575">
        <v>261</v>
      </c>
      <c r="G3575" s="15">
        <v>126464175</v>
      </c>
      <c r="H3575" t="s">
        <v>9</v>
      </c>
      <c r="I3575" t="s">
        <v>7619</v>
      </c>
      <c r="J3575" t="s">
        <v>9</v>
      </c>
      <c r="K3575" t="s">
        <v>609</v>
      </c>
      <c r="L3575" t="s">
        <v>511</v>
      </c>
      <c r="M3575" s="14" t="b">
        <f t="shared" si="282"/>
        <v>1</v>
      </c>
      <c r="N3575" s="14">
        <f t="shared" si="279"/>
        <v>0</v>
      </c>
      <c r="O3575" s="14">
        <f t="shared" si="280"/>
        <v>-3</v>
      </c>
      <c r="P3575" s="14" t="b">
        <f t="shared" si="281"/>
        <v>1</v>
      </c>
      <c r="Q3575" t="b">
        <f t="shared" si="278"/>
        <v>0</v>
      </c>
    </row>
    <row r="3576" spans="1:17" x14ac:dyDescent="0.25">
      <c r="A3576" t="s">
        <v>8208</v>
      </c>
      <c r="B3576" t="s">
        <v>108</v>
      </c>
      <c r="C3576">
        <v>493750</v>
      </c>
      <c r="D3576">
        <v>494754</v>
      </c>
      <c r="E3576" t="s">
        <v>12</v>
      </c>
      <c r="F3576">
        <v>334</v>
      </c>
      <c r="G3576" s="15">
        <v>126464176</v>
      </c>
      <c r="H3576" t="s">
        <v>9</v>
      </c>
      <c r="I3576" t="s">
        <v>7618</v>
      </c>
      <c r="J3576" t="s">
        <v>9</v>
      </c>
      <c r="K3576" t="s">
        <v>607</v>
      </c>
      <c r="L3576" t="s">
        <v>506</v>
      </c>
      <c r="M3576" s="14" t="b">
        <f t="shared" si="282"/>
        <v>1</v>
      </c>
      <c r="N3576" s="14">
        <f t="shared" si="279"/>
        <v>0</v>
      </c>
      <c r="O3576" s="14">
        <f t="shared" si="280"/>
        <v>0</v>
      </c>
      <c r="P3576" s="14" t="b">
        <f t="shared" si="281"/>
        <v>1</v>
      </c>
      <c r="Q3576" t="b">
        <f t="shared" si="278"/>
        <v>0</v>
      </c>
    </row>
    <row r="3577" spans="1:17" x14ac:dyDescent="0.25">
      <c r="A3577" t="s">
        <v>8208</v>
      </c>
      <c r="B3577" t="s">
        <v>108</v>
      </c>
      <c r="C3577">
        <v>494751</v>
      </c>
      <c r="D3577">
        <v>495815</v>
      </c>
      <c r="E3577" t="s">
        <v>12</v>
      </c>
      <c r="F3577">
        <v>354</v>
      </c>
      <c r="G3577" s="15">
        <v>126464177</v>
      </c>
      <c r="H3577" t="s">
        <v>9</v>
      </c>
      <c r="I3577" t="s">
        <v>7617</v>
      </c>
      <c r="J3577" t="s">
        <v>9</v>
      </c>
      <c r="K3577" t="s">
        <v>7616</v>
      </c>
      <c r="L3577" t="s">
        <v>7615</v>
      </c>
      <c r="M3577" s="14" t="b">
        <f t="shared" si="282"/>
        <v>1</v>
      </c>
      <c r="N3577" s="14">
        <f t="shared" si="279"/>
        <v>0</v>
      </c>
      <c r="O3577" s="14">
        <f t="shared" si="280"/>
        <v>-3</v>
      </c>
      <c r="P3577" s="14" t="b">
        <f t="shared" si="281"/>
        <v>1</v>
      </c>
      <c r="Q3577" t="b">
        <f t="shared" si="278"/>
        <v>0</v>
      </c>
    </row>
    <row r="3578" spans="1:17" x14ac:dyDescent="0.25">
      <c r="A3578" t="s">
        <v>8208</v>
      </c>
      <c r="B3578" t="s">
        <v>108</v>
      </c>
      <c r="C3578">
        <v>495838</v>
      </c>
      <c r="D3578">
        <v>496602</v>
      </c>
      <c r="E3578" t="s">
        <v>12</v>
      </c>
      <c r="F3578">
        <v>254</v>
      </c>
      <c r="G3578" s="15">
        <v>126464178</v>
      </c>
      <c r="H3578" t="s">
        <v>9</v>
      </c>
      <c r="I3578" t="s">
        <v>7614</v>
      </c>
      <c r="J3578" t="s">
        <v>9</v>
      </c>
      <c r="K3578" t="s">
        <v>1181</v>
      </c>
      <c r="L3578" t="s">
        <v>126</v>
      </c>
      <c r="M3578" s="14" t="b">
        <f t="shared" si="282"/>
        <v>0</v>
      </c>
      <c r="N3578" s="14">
        <f t="shared" si="279"/>
        <v>0</v>
      </c>
      <c r="O3578" s="14">
        <f t="shared" si="280"/>
        <v>23</v>
      </c>
      <c r="P3578" s="14" t="b">
        <f t="shared" si="281"/>
        <v>1</v>
      </c>
      <c r="Q3578" t="b">
        <f t="shared" si="278"/>
        <v>0</v>
      </c>
    </row>
    <row r="3579" spans="1:17" x14ac:dyDescent="0.25">
      <c r="A3579" t="s">
        <v>8208</v>
      </c>
      <c r="B3579" t="s">
        <v>108</v>
      </c>
      <c r="C3579">
        <v>496732</v>
      </c>
      <c r="D3579">
        <v>497610</v>
      </c>
      <c r="E3579" t="s">
        <v>9</v>
      </c>
      <c r="F3579">
        <v>292</v>
      </c>
      <c r="G3579" s="15">
        <v>126464179</v>
      </c>
      <c r="H3579" t="s">
        <v>9</v>
      </c>
      <c r="I3579" t="s">
        <v>7613</v>
      </c>
      <c r="J3579" t="s">
        <v>9</v>
      </c>
      <c r="K3579" t="s">
        <v>700</v>
      </c>
      <c r="L3579" t="s">
        <v>699</v>
      </c>
      <c r="M3579" s="14" t="b">
        <f t="shared" si="282"/>
        <v>0</v>
      </c>
      <c r="N3579" s="14">
        <f t="shared" si="279"/>
        <v>0</v>
      </c>
      <c r="O3579" s="14">
        <f t="shared" si="280"/>
        <v>130</v>
      </c>
      <c r="P3579" s="14" t="b">
        <f t="shared" si="281"/>
        <v>0</v>
      </c>
      <c r="Q3579" t="b">
        <f t="shared" si="278"/>
        <v>0</v>
      </c>
    </row>
    <row r="3580" spans="1:17" x14ac:dyDescent="0.25">
      <c r="A3580" t="s">
        <v>8208</v>
      </c>
      <c r="B3580" t="s">
        <v>108</v>
      </c>
      <c r="C3580">
        <v>497643</v>
      </c>
      <c r="D3580">
        <v>498485</v>
      </c>
      <c r="E3580" t="s">
        <v>12</v>
      </c>
      <c r="F3580">
        <v>280</v>
      </c>
      <c r="G3580" s="15">
        <v>126464180</v>
      </c>
      <c r="H3580" t="s">
        <v>9</v>
      </c>
      <c r="I3580" t="s">
        <v>7612</v>
      </c>
      <c r="J3580" t="s">
        <v>9</v>
      </c>
      <c r="K3580" t="s">
        <v>7611</v>
      </c>
      <c r="L3580" t="s">
        <v>7610</v>
      </c>
      <c r="M3580" s="14" t="b">
        <f t="shared" si="282"/>
        <v>0</v>
      </c>
      <c r="N3580" s="14">
        <f t="shared" si="279"/>
        <v>0</v>
      </c>
      <c r="O3580" s="14">
        <f t="shared" si="280"/>
        <v>33</v>
      </c>
      <c r="P3580" s="14" t="b">
        <f t="shared" si="281"/>
        <v>1</v>
      </c>
      <c r="Q3580" t="b">
        <f t="shared" si="278"/>
        <v>1</v>
      </c>
    </row>
    <row r="3581" spans="1:17" x14ac:dyDescent="0.25">
      <c r="A3581" t="s">
        <v>8208</v>
      </c>
      <c r="B3581" t="s">
        <v>108</v>
      </c>
      <c r="C3581">
        <v>498478</v>
      </c>
      <c r="D3581">
        <v>499143</v>
      </c>
      <c r="E3581" t="s">
        <v>12</v>
      </c>
      <c r="F3581">
        <v>221</v>
      </c>
      <c r="G3581" s="15">
        <v>126464181</v>
      </c>
      <c r="H3581" t="s">
        <v>9</v>
      </c>
      <c r="I3581" t="s">
        <v>7609</v>
      </c>
      <c r="J3581" t="s">
        <v>9</v>
      </c>
      <c r="K3581" t="s">
        <v>7608</v>
      </c>
      <c r="L3581" t="s">
        <v>7607</v>
      </c>
      <c r="M3581" s="14" t="b">
        <f t="shared" si="282"/>
        <v>1</v>
      </c>
      <c r="N3581" s="14">
        <f t="shared" si="279"/>
        <v>0</v>
      </c>
      <c r="O3581" s="14">
        <f t="shared" si="280"/>
        <v>-7</v>
      </c>
      <c r="P3581" s="14" t="b">
        <f t="shared" si="281"/>
        <v>1</v>
      </c>
      <c r="Q3581" t="b">
        <f t="shared" si="278"/>
        <v>0</v>
      </c>
    </row>
    <row r="3582" spans="1:17" x14ac:dyDescent="0.25">
      <c r="A3582" t="s">
        <v>8208</v>
      </c>
      <c r="B3582" t="s">
        <v>108</v>
      </c>
      <c r="C3582">
        <v>499113</v>
      </c>
      <c r="D3582">
        <v>500207</v>
      </c>
      <c r="E3582" t="s">
        <v>9</v>
      </c>
      <c r="F3582">
        <v>364</v>
      </c>
      <c r="G3582" s="15">
        <v>126464182</v>
      </c>
      <c r="H3582" t="s">
        <v>9</v>
      </c>
      <c r="I3582" t="s">
        <v>7606</v>
      </c>
      <c r="J3582" t="s">
        <v>9</v>
      </c>
      <c r="K3582" t="s">
        <v>922</v>
      </c>
      <c r="L3582" t="s">
        <v>1355</v>
      </c>
      <c r="M3582" s="14" t="b">
        <f t="shared" si="282"/>
        <v>1</v>
      </c>
      <c r="N3582" s="14">
        <f t="shared" si="279"/>
        <v>0</v>
      </c>
      <c r="O3582" s="14">
        <f t="shared" si="280"/>
        <v>-30</v>
      </c>
      <c r="P3582" s="14" t="b">
        <f t="shared" si="281"/>
        <v>1</v>
      </c>
      <c r="Q3582" t="b">
        <f t="shared" si="278"/>
        <v>0</v>
      </c>
    </row>
    <row r="3583" spans="1:17" x14ac:dyDescent="0.25">
      <c r="A3583" t="s">
        <v>8208</v>
      </c>
      <c r="B3583" t="s">
        <v>108</v>
      </c>
      <c r="C3583">
        <v>500577</v>
      </c>
      <c r="D3583">
        <v>501692</v>
      </c>
      <c r="E3583" t="s">
        <v>12</v>
      </c>
      <c r="F3583">
        <v>371</v>
      </c>
      <c r="G3583" s="15">
        <v>126464183</v>
      </c>
      <c r="H3583" t="s">
        <v>9</v>
      </c>
      <c r="I3583" t="s">
        <v>7605</v>
      </c>
      <c r="J3583" t="s">
        <v>9</v>
      </c>
      <c r="K3583" t="s">
        <v>361</v>
      </c>
      <c r="L3583" t="s">
        <v>7604</v>
      </c>
      <c r="M3583" s="14" t="b">
        <f t="shared" si="282"/>
        <v>0</v>
      </c>
      <c r="N3583" s="14">
        <f t="shared" si="279"/>
        <v>0</v>
      </c>
      <c r="O3583" s="14">
        <f t="shared" si="280"/>
        <v>370</v>
      </c>
      <c r="P3583" s="14" t="b">
        <f t="shared" si="281"/>
        <v>0</v>
      </c>
      <c r="Q3583" t="b">
        <f t="shared" si="278"/>
        <v>0</v>
      </c>
    </row>
    <row r="3584" spans="1:17" x14ac:dyDescent="0.25">
      <c r="A3584" t="s">
        <v>8208</v>
      </c>
      <c r="B3584" t="s">
        <v>108</v>
      </c>
      <c r="C3584">
        <v>501689</v>
      </c>
      <c r="D3584">
        <v>502681</v>
      </c>
      <c r="E3584" t="s">
        <v>12</v>
      </c>
      <c r="F3584">
        <v>330</v>
      </c>
      <c r="G3584" s="15">
        <v>126464184</v>
      </c>
      <c r="H3584" t="s">
        <v>9</v>
      </c>
      <c r="I3584" t="s">
        <v>7603</v>
      </c>
      <c r="J3584" t="s">
        <v>9</v>
      </c>
      <c r="K3584" t="s">
        <v>7602</v>
      </c>
      <c r="L3584" t="s">
        <v>353</v>
      </c>
      <c r="M3584" s="14" t="b">
        <f t="shared" si="282"/>
        <v>1</v>
      </c>
      <c r="N3584" s="14">
        <f t="shared" si="279"/>
        <v>0</v>
      </c>
      <c r="O3584" s="14">
        <f t="shared" si="280"/>
        <v>-3</v>
      </c>
      <c r="P3584" s="14" t="b">
        <f t="shared" si="281"/>
        <v>1</v>
      </c>
      <c r="Q3584" t="b">
        <f t="shared" si="278"/>
        <v>1</v>
      </c>
    </row>
    <row r="3585" spans="1:17" x14ac:dyDescent="0.25">
      <c r="A3585" t="s">
        <v>8208</v>
      </c>
      <c r="B3585" t="s">
        <v>108</v>
      </c>
      <c r="C3585">
        <v>502678</v>
      </c>
      <c r="D3585">
        <v>503535</v>
      </c>
      <c r="E3585" t="s">
        <v>12</v>
      </c>
      <c r="F3585">
        <v>285</v>
      </c>
      <c r="G3585" s="15">
        <v>126464185</v>
      </c>
      <c r="H3585" t="s">
        <v>9</v>
      </c>
      <c r="I3585" t="s">
        <v>7601</v>
      </c>
      <c r="J3585" t="s">
        <v>9</v>
      </c>
      <c r="K3585" t="s">
        <v>355</v>
      </c>
      <c r="L3585" t="s">
        <v>356</v>
      </c>
      <c r="M3585" s="14" t="b">
        <f t="shared" si="282"/>
        <v>1</v>
      </c>
      <c r="N3585" s="14">
        <f t="shared" si="279"/>
        <v>0</v>
      </c>
      <c r="O3585" s="14">
        <f t="shared" si="280"/>
        <v>-3</v>
      </c>
      <c r="P3585" s="14" t="b">
        <f t="shared" si="281"/>
        <v>1</v>
      </c>
      <c r="Q3585" t="b">
        <f t="shared" si="278"/>
        <v>0</v>
      </c>
    </row>
    <row r="3586" spans="1:17" x14ac:dyDescent="0.25">
      <c r="A3586" t="s">
        <v>8208</v>
      </c>
      <c r="B3586" t="s">
        <v>108</v>
      </c>
      <c r="C3586">
        <v>503532</v>
      </c>
      <c r="D3586">
        <v>504371</v>
      </c>
      <c r="E3586" t="s">
        <v>12</v>
      </c>
      <c r="F3586">
        <v>279</v>
      </c>
      <c r="G3586" s="15">
        <v>126464186</v>
      </c>
      <c r="H3586" t="s">
        <v>9</v>
      </c>
      <c r="I3586" t="s">
        <v>7600</v>
      </c>
      <c r="J3586" t="s">
        <v>9</v>
      </c>
      <c r="K3586" t="s">
        <v>358</v>
      </c>
      <c r="L3586" t="s">
        <v>359</v>
      </c>
      <c r="M3586" s="14" t="b">
        <f t="shared" si="282"/>
        <v>1</v>
      </c>
      <c r="N3586" s="14">
        <f t="shared" si="279"/>
        <v>0</v>
      </c>
      <c r="O3586" s="14">
        <f t="shared" si="280"/>
        <v>-3</v>
      </c>
      <c r="P3586" s="14" t="b">
        <f t="shared" si="281"/>
        <v>1</v>
      </c>
      <c r="Q3586" t="b">
        <f t="shared" si="278"/>
        <v>0</v>
      </c>
    </row>
    <row r="3587" spans="1:17" x14ac:dyDescent="0.25">
      <c r="A3587" t="s">
        <v>8208</v>
      </c>
      <c r="B3587" t="s">
        <v>108</v>
      </c>
      <c r="C3587">
        <v>504461</v>
      </c>
      <c r="D3587">
        <v>505525</v>
      </c>
      <c r="E3587" t="s">
        <v>9</v>
      </c>
      <c r="F3587">
        <v>354</v>
      </c>
      <c r="G3587" s="15">
        <v>126464187</v>
      </c>
      <c r="H3587" t="s">
        <v>9</v>
      </c>
      <c r="I3587" t="s">
        <v>7599</v>
      </c>
      <c r="J3587" t="s">
        <v>9</v>
      </c>
      <c r="K3587" t="s">
        <v>617</v>
      </c>
      <c r="L3587" t="s">
        <v>7598</v>
      </c>
      <c r="M3587" s="14" t="b">
        <f t="shared" si="282"/>
        <v>0</v>
      </c>
      <c r="N3587" s="14">
        <f t="shared" si="279"/>
        <v>0</v>
      </c>
      <c r="O3587" s="14">
        <f t="shared" si="280"/>
        <v>90</v>
      </c>
      <c r="P3587" s="14" t="b">
        <f t="shared" si="281"/>
        <v>1</v>
      </c>
      <c r="Q3587" t="b">
        <f t="shared" si="278"/>
        <v>0</v>
      </c>
    </row>
    <row r="3588" spans="1:17" x14ac:dyDescent="0.25">
      <c r="A3588" t="s">
        <v>8208</v>
      </c>
      <c r="B3588" t="s">
        <v>108</v>
      </c>
      <c r="C3588">
        <v>505695</v>
      </c>
      <c r="D3588">
        <v>506744</v>
      </c>
      <c r="E3588" t="s">
        <v>12</v>
      </c>
      <c r="F3588">
        <v>349</v>
      </c>
      <c r="G3588" s="15">
        <v>126464188</v>
      </c>
      <c r="H3588" t="s">
        <v>9</v>
      </c>
      <c r="I3588" t="s">
        <v>7597</v>
      </c>
      <c r="J3588" t="s">
        <v>9</v>
      </c>
      <c r="K3588" t="s">
        <v>787</v>
      </c>
      <c r="L3588" t="s">
        <v>604</v>
      </c>
      <c r="M3588" s="14" t="b">
        <f t="shared" si="282"/>
        <v>0</v>
      </c>
      <c r="N3588" s="14">
        <f t="shared" si="279"/>
        <v>0</v>
      </c>
      <c r="O3588" s="14">
        <f t="shared" si="280"/>
        <v>170</v>
      </c>
      <c r="P3588" s="14" t="b">
        <f t="shared" si="281"/>
        <v>0</v>
      </c>
      <c r="Q3588" t="b">
        <f t="shared" si="278"/>
        <v>0</v>
      </c>
    </row>
    <row r="3589" spans="1:17" x14ac:dyDescent="0.25">
      <c r="A3589" t="s">
        <v>8208</v>
      </c>
      <c r="B3589" t="s">
        <v>108</v>
      </c>
      <c r="C3589">
        <v>506803</v>
      </c>
      <c r="D3589">
        <v>507600</v>
      </c>
      <c r="E3589" t="s">
        <v>12</v>
      </c>
      <c r="F3589">
        <v>265</v>
      </c>
      <c r="G3589" s="15">
        <v>126464189</v>
      </c>
      <c r="H3589" t="s">
        <v>9</v>
      </c>
      <c r="I3589" t="s">
        <v>7596</v>
      </c>
      <c r="J3589" t="s">
        <v>9</v>
      </c>
      <c r="K3589" t="s">
        <v>609</v>
      </c>
      <c r="L3589" t="s">
        <v>511</v>
      </c>
      <c r="M3589" s="14" t="b">
        <f t="shared" si="282"/>
        <v>0</v>
      </c>
      <c r="N3589" s="14">
        <f t="shared" si="279"/>
        <v>0</v>
      </c>
      <c r="O3589" s="14">
        <f t="shared" si="280"/>
        <v>59</v>
      </c>
      <c r="P3589" s="14" t="b">
        <f t="shared" si="281"/>
        <v>1</v>
      </c>
      <c r="Q3589" t="b">
        <f t="shared" si="278"/>
        <v>1</v>
      </c>
    </row>
    <row r="3590" spans="1:17" x14ac:dyDescent="0.25">
      <c r="A3590" t="s">
        <v>8208</v>
      </c>
      <c r="B3590" t="s">
        <v>108</v>
      </c>
      <c r="C3590">
        <v>507603</v>
      </c>
      <c r="D3590">
        <v>508841</v>
      </c>
      <c r="E3590" t="s">
        <v>12</v>
      </c>
      <c r="F3590">
        <v>412</v>
      </c>
      <c r="G3590" s="15">
        <v>126464190</v>
      </c>
      <c r="H3590" t="s">
        <v>9</v>
      </c>
      <c r="I3590" t="s">
        <v>7595</v>
      </c>
      <c r="J3590" t="s">
        <v>9</v>
      </c>
      <c r="K3590" t="s">
        <v>789</v>
      </c>
      <c r="L3590" t="s">
        <v>506</v>
      </c>
      <c r="M3590" s="14" t="b">
        <f t="shared" si="282"/>
        <v>0</v>
      </c>
      <c r="N3590" s="14">
        <f t="shared" si="279"/>
        <v>0</v>
      </c>
      <c r="O3590" s="14">
        <f t="shared" si="280"/>
        <v>3</v>
      </c>
      <c r="P3590" s="14" t="b">
        <f t="shared" si="281"/>
        <v>1</v>
      </c>
      <c r="Q3590" t="b">
        <f t="shared" si="278"/>
        <v>0</v>
      </c>
    </row>
    <row r="3591" spans="1:17" x14ac:dyDescent="0.25">
      <c r="A3591" t="s">
        <v>8208</v>
      </c>
      <c r="B3591" t="s">
        <v>108</v>
      </c>
      <c r="C3591">
        <v>508854</v>
      </c>
      <c r="D3591">
        <v>509582</v>
      </c>
      <c r="E3591" t="s">
        <v>12</v>
      </c>
      <c r="F3591">
        <v>242</v>
      </c>
      <c r="G3591" s="15">
        <v>126464191</v>
      </c>
      <c r="H3591" t="s">
        <v>9</v>
      </c>
      <c r="I3591" t="s">
        <v>7594</v>
      </c>
      <c r="J3591" t="s">
        <v>9</v>
      </c>
      <c r="K3591" t="s">
        <v>1020</v>
      </c>
      <c r="L3591" t="s">
        <v>280</v>
      </c>
      <c r="M3591" s="14" t="b">
        <f t="shared" si="282"/>
        <v>0</v>
      </c>
      <c r="N3591" s="14">
        <f t="shared" si="279"/>
        <v>0</v>
      </c>
      <c r="O3591" s="14">
        <f t="shared" si="280"/>
        <v>13</v>
      </c>
      <c r="P3591" s="14" t="b">
        <f t="shared" si="281"/>
        <v>1</v>
      </c>
      <c r="Q3591" t="b">
        <f t="shared" si="278"/>
        <v>0</v>
      </c>
    </row>
    <row r="3592" spans="1:17" x14ac:dyDescent="0.25">
      <c r="A3592" t="s">
        <v>8208</v>
      </c>
      <c r="B3592" t="s">
        <v>108</v>
      </c>
      <c r="C3592">
        <v>509656</v>
      </c>
      <c r="D3592">
        <v>511290</v>
      </c>
      <c r="E3592" t="s">
        <v>12</v>
      </c>
      <c r="F3592">
        <v>544</v>
      </c>
      <c r="G3592" s="15">
        <v>126464192</v>
      </c>
      <c r="H3592" t="s">
        <v>9</v>
      </c>
      <c r="I3592" t="s">
        <v>7593</v>
      </c>
      <c r="J3592" t="s">
        <v>9</v>
      </c>
      <c r="K3592" t="s">
        <v>7592</v>
      </c>
      <c r="L3592" t="s">
        <v>7591</v>
      </c>
      <c r="M3592" s="14" t="b">
        <f t="shared" si="282"/>
        <v>0</v>
      </c>
      <c r="N3592" s="14">
        <f t="shared" si="279"/>
        <v>0</v>
      </c>
      <c r="O3592" s="14">
        <f t="shared" si="280"/>
        <v>74</v>
      </c>
      <c r="P3592" s="14" t="b">
        <f t="shared" si="281"/>
        <v>1</v>
      </c>
      <c r="Q3592" t="b">
        <f t="shared" ref="Q3592:Q3655" si="283">AND(P3592,NOT(P3591))</f>
        <v>0</v>
      </c>
    </row>
    <row r="3593" spans="1:17" x14ac:dyDescent="0.25">
      <c r="A3593" t="s">
        <v>8208</v>
      </c>
      <c r="B3593" t="s">
        <v>108</v>
      </c>
      <c r="C3593">
        <v>511390</v>
      </c>
      <c r="D3593">
        <v>511917</v>
      </c>
      <c r="E3593" t="s">
        <v>9</v>
      </c>
      <c r="F3593">
        <v>175</v>
      </c>
      <c r="G3593" s="15">
        <v>126464193</v>
      </c>
      <c r="H3593" t="s">
        <v>9</v>
      </c>
      <c r="I3593" t="s">
        <v>7590</v>
      </c>
      <c r="J3593" t="s">
        <v>9</v>
      </c>
      <c r="K3593" t="s">
        <v>9</v>
      </c>
      <c r="L3593" t="s">
        <v>126</v>
      </c>
      <c r="M3593" s="14" t="b">
        <f t="shared" si="282"/>
        <v>0</v>
      </c>
      <c r="N3593" s="14">
        <f t="shared" si="279"/>
        <v>0</v>
      </c>
      <c r="O3593" s="14">
        <f t="shared" si="280"/>
        <v>100</v>
      </c>
      <c r="P3593" s="14" t="b">
        <f t="shared" si="281"/>
        <v>0</v>
      </c>
      <c r="Q3593" t="b">
        <f t="shared" si="283"/>
        <v>0</v>
      </c>
    </row>
    <row r="3594" spans="1:17" x14ac:dyDescent="0.25">
      <c r="A3594" t="s">
        <v>8208</v>
      </c>
      <c r="B3594" t="s">
        <v>108</v>
      </c>
      <c r="C3594">
        <v>512224</v>
      </c>
      <c r="D3594">
        <v>513915</v>
      </c>
      <c r="E3594" t="s">
        <v>12</v>
      </c>
      <c r="F3594">
        <v>563</v>
      </c>
      <c r="G3594" s="15">
        <v>126464194</v>
      </c>
      <c r="H3594" t="s">
        <v>9</v>
      </c>
      <c r="I3594" t="s">
        <v>7589</v>
      </c>
      <c r="J3594" t="s">
        <v>9</v>
      </c>
      <c r="K3594" t="s">
        <v>6887</v>
      </c>
      <c r="L3594" t="s">
        <v>1478</v>
      </c>
      <c r="M3594" s="14" t="b">
        <f t="shared" si="282"/>
        <v>0</v>
      </c>
      <c r="N3594" s="14">
        <f t="shared" si="279"/>
        <v>0</v>
      </c>
      <c r="O3594" s="14">
        <f t="shared" si="280"/>
        <v>307</v>
      </c>
      <c r="P3594" s="14" t="b">
        <f t="shared" si="281"/>
        <v>0</v>
      </c>
      <c r="Q3594" t="b">
        <f t="shared" si="283"/>
        <v>0</v>
      </c>
    </row>
    <row r="3595" spans="1:17" x14ac:dyDescent="0.25">
      <c r="A3595" t="s">
        <v>8208</v>
      </c>
      <c r="B3595" t="s">
        <v>108</v>
      </c>
      <c r="C3595">
        <v>513950</v>
      </c>
      <c r="D3595">
        <v>515611</v>
      </c>
      <c r="E3595" t="s">
        <v>9</v>
      </c>
      <c r="F3595">
        <v>553</v>
      </c>
      <c r="G3595" s="15">
        <v>126464195</v>
      </c>
      <c r="H3595" t="s">
        <v>9</v>
      </c>
      <c r="I3595" t="s">
        <v>7588</v>
      </c>
      <c r="J3595" t="s">
        <v>9</v>
      </c>
      <c r="K3595" t="s">
        <v>2962</v>
      </c>
      <c r="L3595" t="s">
        <v>2961</v>
      </c>
      <c r="M3595" s="14" t="b">
        <f t="shared" si="282"/>
        <v>0</v>
      </c>
      <c r="N3595" s="14">
        <f t="shared" ref="N3595:N3658" si="284">MOD($D3595-$C3595+1,3)</f>
        <v>0</v>
      </c>
      <c r="O3595" s="14">
        <f t="shared" ref="O3595:O3658" si="285">$C3595-$D3594</f>
        <v>35</v>
      </c>
      <c r="P3595" s="14" t="b">
        <f t="shared" ref="P3595:P3658" si="286">$O3595&lt;100</f>
        <v>1</v>
      </c>
      <c r="Q3595" t="b">
        <f t="shared" si="283"/>
        <v>1</v>
      </c>
    </row>
    <row r="3596" spans="1:17" x14ac:dyDescent="0.25">
      <c r="A3596" t="s">
        <v>8208</v>
      </c>
      <c r="B3596" t="s">
        <v>108</v>
      </c>
      <c r="C3596">
        <v>515873</v>
      </c>
      <c r="D3596">
        <v>516319</v>
      </c>
      <c r="E3596" t="s">
        <v>9</v>
      </c>
      <c r="F3596">
        <v>148</v>
      </c>
      <c r="G3596" s="15">
        <v>126464196</v>
      </c>
      <c r="H3596" t="s">
        <v>9</v>
      </c>
      <c r="I3596" t="s">
        <v>7587</v>
      </c>
      <c r="J3596" t="s">
        <v>9</v>
      </c>
      <c r="K3596" t="s">
        <v>1241</v>
      </c>
      <c r="L3596" t="s">
        <v>7586</v>
      </c>
      <c r="M3596" s="14" t="b">
        <f t="shared" ref="M3596:M3659" si="287">$D3595&gt;=C3596</f>
        <v>0</v>
      </c>
      <c r="N3596" s="14">
        <f t="shared" si="284"/>
        <v>0</v>
      </c>
      <c r="O3596" s="14">
        <f t="shared" si="285"/>
        <v>262</v>
      </c>
      <c r="P3596" s="14" t="b">
        <f t="shared" si="286"/>
        <v>0</v>
      </c>
      <c r="Q3596" t="b">
        <f t="shared" si="283"/>
        <v>0</v>
      </c>
    </row>
    <row r="3597" spans="1:17" x14ac:dyDescent="0.25">
      <c r="A3597" t="s">
        <v>8208</v>
      </c>
      <c r="B3597" t="s">
        <v>108</v>
      </c>
      <c r="C3597">
        <v>516316</v>
      </c>
      <c r="D3597">
        <v>516597</v>
      </c>
      <c r="E3597" t="s">
        <v>9</v>
      </c>
      <c r="F3597">
        <v>93</v>
      </c>
      <c r="G3597" s="15">
        <v>126464197</v>
      </c>
      <c r="H3597" t="s">
        <v>9</v>
      </c>
      <c r="I3597" t="s">
        <v>7585</v>
      </c>
      <c r="J3597" t="s">
        <v>9</v>
      </c>
      <c r="K3597" t="s">
        <v>1244</v>
      </c>
      <c r="L3597" t="s">
        <v>7584</v>
      </c>
      <c r="M3597" s="14" t="b">
        <f t="shared" si="287"/>
        <v>1</v>
      </c>
      <c r="N3597" s="14">
        <f t="shared" si="284"/>
        <v>0</v>
      </c>
      <c r="O3597" s="14">
        <f t="shared" si="285"/>
        <v>-3</v>
      </c>
      <c r="P3597" s="14" t="b">
        <f t="shared" si="286"/>
        <v>1</v>
      </c>
      <c r="Q3597" t="b">
        <f t="shared" si="283"/>
        <v>1</v>
      </c>
    </row>
    <row r="3598" spans="1:17" x14ac:dyDescent="0.25">
      <c r="A3598" t="s">
        <v>8208</v>
      </c>
      <c r="B3598" t="s">
        <v>108</v>
      </c>
      <c r="C3598">
        <v>516594</v>
      </c>
      <c r="D3598">
        <v>517082</v>
      </c>
      <c r="E3598" t="s">
        <v>9</v>
      </c>
      <c r="F3598">
        <v>162</v>
      </c>
      <c r="G3598" s="15">
        <v>126464198</v>
      </c>
      <c r="H3598" t="s">
        <v>9</v>
      </c>
      <c r="I3598" t="s">
        <v>7583</v>
      </c>
      <c r="J3598" t="s">
        <v>9</v>
      </c>
      <c r="K3598" t="s">
        <v>1247</v>
      </c>
      <c r="L3598" t="s">
        <v>1246</v>
      </c>
      <c r="M3598" s="14" t="b">
        <f t="shared" si="287"/>
        <v>1</v>
      </c>
      <c r="N3598" s="14">
        <f t="shared" si="284"/>
        <v>0</v>
      </c>
      <c r="O3598" s="14">
        <f t="shared" si="285"/>
        <v>-3</v>
      </c>
      <c r="P3598" s="14" t="b">
        <f t="shared" si="286"/>
        <v>1</v>
      </c>
      <c r="Q3598" t="b">
        <f t="shared" si="283"/>
        <v>0</v>
      </c>
    </row>
    <row r="3599" spans="1:17" x14ac:dyDescent="0.25">
      <c r="A3599" t="s">
        <v>8208</v>
      </c>
      <c r="B3599" t="s">
        <v>108</v>
      </c>
      <c r="C3599">
        <v>517079</v>
      </c>
      <c r="D3599">
        <v>518701</v>
      </c>
      <c r="E3599" t="s">
        <v>9</v>
      </c>
      <c r="F3599">
        <v>540</v>
      </c>
      <c r="G3599" s="15">
        <v>126464199</v>
      </c>
      <c r="H3599" t="s">
        <v>9</v>
      </c>
      <c r="I3599" t="s">
        <v>7582</v>
      </c>
      <c r="J3599" t="s">
        <v>9</v>
      </c>
      <c r="K3599" t="s">
        <v>1250</v>
      </c>
      <c r="L3599" t="s">
        <v>1249</v>
      </c>
      <c r="M3599" s="14" t="b">
        <f t="shared" si="287"/>
        <v>1</v>
      </c>
      <c r="N3599" s="14">
        <f t="shared" si="284"/>
        <v>0</v>
      </c>
      <c r="O3599" s="14">
        <f t="shared" si="285"/>
        <v>-3</v>
      </c>
      <c r="P3599" s="14" t="b">
        <f t="shared" si="286"/>
        <v>1</v>
      </c>
      <c r="Q3599" t="b">
        <f t="shared" si="283"/>
        <v>0</v>
      </c>
    </row>
    <row r="3600" spans="1:17" x14ac:dyDescent="0.25">
      <c r="A3600" t="s">
        <v>8208</v>
      </c>
      <c r="B3600" t="s">
        <v>108</v>
      </c>
      <c r="C3600">
        <v>518698</v>
      </c>
      <c r="D3600">
        <v>519042</v>
      </c>
      <c r="E3600" t="s">
        <v>9</v>
      </c>
      <c r="F3600">
        <v>114</v>
      </c>
      <c r="G3600" s="15">
        <v>126464200</v>
      </c>
      <c r="H3600" t="s">
        <v>9</v>
      </c>
      <c r="I3600" t="s">
        <v>7581</v>
      </c>
      <c r="J3600" t="s">
        <v>9</v>
      </c>
      <c r="K3600" t="s">
        <v>1253</v>
      </c>
      <c r="L3600" t="s">
        <v>1252</v>
      </c>
      <c r="M3600" s="14" t="b">
        <f t="shared" si="287"/>
        <v>1</v>
      </c>
      <c r="N3600" s="14">
        <f t="shared" si="284"/>
        <v>0</v>
      </c>
      <c r="O3600" s="14">
        <f t="shared" si="285"/>
        <v>-3</v>
      </c>
      <c r="P3600" s="14" t="b">
        <f t="shared" si="286"/>
        <v>1</v>
      </c>
      <c r="Q3600" t="b">
        <f t="shared" si="283"/>
        <v>0</v>
      </c>
    </row>
    <row r="3601" spans="1:17" x14ac:dyDescent="0.25">
      <c r="A3601" t="s">
        <v>8208</v>
      </c>
      <c r="B3601" t="s">
        <v>108</v>
      </c>
      <c r="C3601">
        <v>519042</v>
      </c>
      <c r="D3601">
        <v>521936</v>
      </c>
      <c r="E3601" t="s">
        <v>9</v>
      </c>
      <c r="F3601">
        <v>964</v>
      </c>
      <c r="G3601" s="15">
        <v>126464201</v>
      </c>
      <c r="H3601" t="s">
        <v>9</v>
      </c>
      <c r="I3601" t="s">
        <v>7580</v>
      </c>
      <c r="J3601" t="s">
        <v>9</v>
      </c>
      <c r="K3601" t="s">
        <v>1256</v>
      </c>
      <c r="L3601" t="s">
        <v>1255</v>
      </c>
      <c r="M3601" s="14" t="b">
        <f t="shared" si="287"/>
        <v>1</v>
      </c>
      <c r="N3601" s="14">
        <f t="shared" si="284"/>
        <v>0</v>
      </c>
      <c r="O3601" s="14">
        <f t="shared" si="285"/>
        <v>0</v>
      </c>
      <c r="P3601" s="14" t="b">
        <f t="shared" si="286"/>
        <v>1</v>
      </c>
      <c r="Q3601" t="b">
        <f t="shared" si="283"/>
        <v>0</v>
      </c>
    </row>
    <row r="3602" spans="1:17" x14ac:dyDescent="0.25">
      <c r="A3602" t="s">
        <v>8208</v>
      </c>
      <c r="B3602" t="s">
        <v>108</v>
      </c>
      <c r="C3602">
        <v>522256</v>
      </c>
      <c r="D3602">
        <v>523311</v>
      </c>
      <c r="E3602" t="s">
        <v>12</v>
      </c>
      <c r="F3602">
        <v>351</v>
      </c>
      <c r="G3602" s="15">
        <v>126464202</v>
      </c>
      <c r="H3602" t="s">
        <v>9</v>
      </c>
      <c r="I3602" t="s">
        <v>7579</v>
      </c>
      <c r="J3602" t="s">
        <v>9</v>
      </c>
      <c r="K3602" t="s">
        <v>7578</v>
      </c>
      <c r="L3602" t="s">
        <v>7577</v>
      </c>
      <c r="M3602" s="14" t="b">
        <f t="shared" si="287"/>
        <v>0</v>
      </c>
      <c r="N3602" s="14">
        <f t="shared" si="284"/>
        <v>0</v>
      </c>
      <c r="O3602" s="14">
        <f t="shared" si="285"/>
        <v>320</v>
      </c>
      <c r="P3602" s="14" t="b">
        <f t="shared" si="286"/>
        <v>0</v>
      </c>
      <c r="Q3602" t="b">
        <f t="shared" si="283"/>
        <v>0</v>
      </c>
    </row>
    <row r="3603" spans="1:17" x14ac:dyDescent="0.25">
      <c r="A3603" t="s">
        <v>8208</v>
      </c>
      <c r="B3603" t="s">
        <v>108</v>
      </c>
      <c r="C3603">
        <v>523383</v>
      </c>
      <c r="D3603">
        <v>523820</v>
      </c>
      <c r="E3603" t="s">
        <v>9</v>
      </c>
      <c r="F3603">
        <v>145</v>
      </c>
      <c r="G3603" s="15">
        <v>126464203</v>
      </c>
      <c r="H3603" t="s">
        <v>9</v>
      </c>
      <c r="I3603" t="s">
        <v>7576</v>
      </c>
      <c r="J3603" t="s">
        <v>9</v>
      </c>
      <c r="K3603" t="s">
        <v>9</v>
      </c>
      <c r="L3603" t="s">
        <v>126</v>
      </c>
      <c r="M3603" s="14" t="b">
        <f t="shared" si="287"/>
        <v>0</v>
      </c>
      <c r="N3603" s="14">
        <f t="shared" si="284"/>
        <v>0</v>
      </c>
      <c r="O3603" s="14">
        <f t="shared" si="285"/>
        <v>72</v>
      </c>
      <c r="P3603" s="14" t="b">
        <f t="shared" si="286"/>
        <v>1</v>
      </c>
      <c r="Q3603" t="b">
        <f t="shared" si="283"/>
        <v>1</v>
      </c>
    </row>
    <row r="3604" spans="1:17" x14ac:dyDescent="0.25">
      <c r="A3604" t="s">
        <v>8208</v>
      </c>
      <c r="B3604" t="s">
        <v>108</v>
      </c>
      <c r="C3604">
        <v>523832</v>
      </c>
      <c r="D3604">
        <v>525274</v>
      </c>
      <c r="E3604" t="s">
        <v>9</v>
      </c>
      <c r="F3604">
        <v>480</v>
      </c>
      <c r="G3604" s="15">
        <v>126464204</v>
      </c>
      <c r="H3604" t="s">
        <v>9</v>
      </c>
      <c r="I3604" t="s">
        <v>7575</v>
      </c>
      <c r="J3604" t="s">
        <v>9</v>
      </c>
      <c r="K3604" t="s">
        <v>5012</v>
      </c>
      <c r="L3604" t="s">
        <v>126</v>
      </c>
      <c r="M3604" s="14" t="b">
        <f t="shared" si="287"/>
        <v>0</v>
      </c>
      <c r="N3604" s="14">
        <f t="shared" si="284"/>
        <v>0</v>
      </c>
      <c r="O3604" s="14">
        <f t="shared" si="285"/>
        <v>12</v>
      </c>
      <c r="P3604" s="14" t="b">
        <f t="shared" si="286"/>
        <v>1</v>
      </c>
      <c r="Q3604" t="b">
        <f t="shared" si="283"/>
        <v>0</v>
      </c>
    </row>
    <row r="3605" spans="1:17" x14ac:dyDescent="0.25">
      <c r="A3605" t="s">
        <v>8208</v>
      </c>
      <c r="B3605" t="s">
        <v>108</v>
      </c>
      <c r="C3605">
        <v>525608</v>
      </c>
      <c r="D3605">
        <v>527122</v>
      </c>
      <c r="E3605" t="s">
        <v>12</v>
      </c>
      <c r="F3605">
        <v>504</v>
      </c>
      <c r="G3605" s="15">
        <v>126464205</v>
      </c>
      <c r="H3605" t="s">
        <v>9</v>
      </c>
      <c r="I3605" t="s">
        <v>7574</v>
      </c>
      <c r="J3605" t="s">
        <v>9</v>
      </c>
      <c r="K3605" t="s">
        <v>6717</v>
      </c>
      <c r="L3605" t="s">
        <v>6716</v>
      </c>
      <c r="M3605" s="14" t="b">
        <f t="shared" si="287"/>
        <v>0</v>
      </c>
      <c r="N3605" s="14">
        <f t="shared" si="284"/>
        <v>0</v>
      </c>
      <c r="O3605" s="14">
        <f t="shared" si="285"/>
        <v>334</v>
      </c>
      <c r="P3605" s="14" t="b">
        <f t="shared" si="286"/>
        <v>0</v>
      </c>
      <c r="Q3605" t="b">
        <f t="shared" si="283"/>
        <v>0</v>
      </c>
    </row>
    <row r="3606" spans="1:17" x14ac:dyDescent="0.25">
      <c r="A3606" t="s">
        <v>8208</v>
      </c>
      <c r="B3606" t="s">
        <v>108</v>
      </c>
      <c r="C3606">
        <v>527134</v>
      </c>
      <c r="D3606">
        <v>528087</v>
      </c>
      <c r="E3606" t="s">
        <v>12</v>
      </c>
      <c r="F3606">
        <v>317</v>
      </c>
      <c r="G3606" s="15">
        <v>126464206</v>
      </c>
      <c r="H3606" t="s">
        <v>9</v>
      </c>
      <c r="I3606" t="s">
        <v>7573</v>
      </c>
      <c r="J3606" t="s">
        <v>9</v>
      </c>
      <c r="K3606" t="s">
        <v>7570</v>
      </c>
      <c r="L3606" t="s">
        <v>126</v>
      </c>
      <c r="M3606" s="14" t="b">
        <f t="shared" si="287"/>
        <v>0</v>
      </c>
      <c r="N3606" s="14">
        <f t="shared" si="284"/>
        <v>0</v>
      </c>
      <c r="O3606" s="14">
        <f t="shared" si="285"/>
        <v>12</v>
      </c>
      <c r="P3606" s="14" t="b">
        <f t="shared" si="286"/>
        <v>1</v>
      </c>
      <c r="Q3606" t="b">
        <f t="shared" si="283"/>
        <v>1</v>
      </c>
    </row>
    <row r="3607" spans="1:17" x14ac:dyDescent="0.25">
      <c r="A3607" t="s">
        <v>8208</v>
      </c>
      <c r="B3607" t="s">
        <v>108</v>
      </c>
      <c r="C3607">
        <v>528524</v>
      </c>
      <c r="D3607">
        <v>529675</v>
      </c>
      <c r="E3607" t="s">
        <v>12</v>
      </c>
      <c r="F3607">
        <v>383</v>
      </c>
      <c r="G3607" s="15">
        <v>126464207</v>
      </c>
      <c r="H3607" t="s">
        <v>9</v>
      </c>
      <c r="I3607" t="s">
        <v>7572</v>
      </c>
      <c r="J3607" t="s">
        <v>9</v>
      </c>
      <c r="K3607" t="s">
        <v>947</v>
      </c>
      <c r="L3607" t="s">
        <v>946</v>
      </c>
      <c r="M3607" s="14" t="b">
        <f t="shared" si="287"/>
        <v>0</v>
      </c>
      <c r="N3607" s="14">
        <f t="shared" si="284"/>
        <v>0</v>
      </c>
      <c r="O3607" s="14">
        <f t="shared" si="285"/>
        <v>437</v>
      </c>
      <c r="P3607" s="14" t="b">
        <f t="shared" si="286"/>
        <v>0</v>
      </c>
      <c r="Q3607" t="b">
        <f t="shared" si="283"/>
        <v>0</v>
      </c>
    </row>
    <row r="3608" spans="1:17" x14ac:dyDescent="0.25">
      <c r="A3608" t="s">
        <v>8208</v>
      </c>
      <c r="B3608" t="s">
        <v>108</v>
      </c>
      <c r="C3608">
        <v>529842</v>
      </c>
      <c r="D3608">
        <v>530792</v>
      </c>
      <c r="E3608" t="s">
        <v>9</v>
      </c>
      <c r="F3608">
        <v>316</v>
      </c>
      <c r="G3608" s="15">
        <v>126464208</v>
      </c>
      <c r="H3608" t="s">
        <v>9</v>
      </c>
      <c r="I3608" t="s">
        <v>7571</v>
      </c>
      <c r="J3608" t="s">
        <v>9</v>
      </c>
      <c r="K3608" t="s">
        <v>7570</v>
      </c>
      <c r="L3608" t="s">
        <v>7569</v>
      </c>
      <c r="M3608" s="14" t="b">
        <f t="shared" si="287"/>
        <v>0</v>
      </c>
      <c r="N3608" s="14">
        <f t="shared" si="284"/>
        <v>0</v>
      </c>
      <c r="O3608" s="14">
        <f t="shared" si="285"/>
        <v>167</v>
      </c>
      <c r="P3608" s="14" t="b">
        <f t="shared" si="286"/>
        <v>0</v>
      </c>
      <c r="Q3608" t="b">
        <f t="shared" si="283"/>
        <v>0</v>
      </c>
    </row>
    <row r="3609" spans="1:17" x14ac:dyDescent="0.25">
      <c r="A3609" t="s">
        <v>8208</v>
      </c>
      <c r="B3609" t="s">
        <v>108</v>
      </c>
      <c r="C3609">
        <v>530889</v>
      </c>
      <c r="D3609">
        <v>532043</v>
      </c>
      <c r="E3609" t="s">
        <v>9</v>
      </c>
      <c r="F3609">
        <v>384</v>
      </c>
      <c r="G3609" s="15">
        <v>126464209</v>
      </c>
      <c r="H3609" t="s">
        <v>9</v>
      </c>
      <c r="I3609" t="s">
        <v>7568</v>
      </c>
      <c r="J3609" t="s">
        <v>9</v>
      </c>
      <c r="K3609" t="s">
        <v>4047</v>
      </c>
      <c r="L3609" t="s">
        <v>4046</v>
      </c>
      <c r="M3609" s="14" t="b">
        <f t="shared" si="287"/>
        <v>0</v>
      </c>
      <c r="N3609" s="14">
        <f t="shared" si="284"/>
        <v>0</v>
      </c>
      <c r="O3609" s="14">
        <f t="shared" si="285"/>
        <v>97</v>
      </c>
      <c r="P3609" s="14" t="b">
        <f t="shared" si="286"/>
        <v>1</v>
      </c>
      <c r="Q3609" t="b">
        <f t="shared" si="283"/>
        <v>1</v>
      </c>
    </row>
    <row r="3610" spans="1:17" x14ac:dyDescent="0.25">
      <c r="A3610" t="s">
        <v>8208</v>
      </c>
      <c r="B3610" t="s">
        <v>108</v>
      </c>
      <c r="C3610">
        <v>532220</v>
      </c>
      <c r="D3610">
        <v>533296</v>
      </c>
      <c r="E3610" t="s">
        <v>9</v>
      </c>
      <c r="F3610">
        <v>358</v>
      </c>
      <c r="G3610" s="15">
        <v>126464210</v>
      </c>
      <c r="H3610" t="s">
        <v>9</v>
      </c>
      <c r="I3610" t="s">
        <v>7567</v>
      </c>
      <c r="J3610" t="s">
        <v>9</v>
      </c>
      <c r="K3610" t="s">
        <v>557</v>
      </c>
      <c r="L3610" t="s">
        <v>556</v>
      </c>
      <c r="M3610" s="14" t="b">
        <f t="shared" si="287"/>
        <v>0</v>
      </c>
      <c r="N3610" s="14">
        <f t="shared" si="284"/>
        <v>0</v>
      </c>
      <c r="O3610" s="14">
        <f t="shared" si="285"/>
        <v>177</v>
      </c>
      <c r="P3610" s="14" t="b">
        <f t="shared" si="286"/>
        <v>0</v>
      </c>
      <c r="Q3610" t="b">
        <f t="shared" si="283"/>
        <v>0</v>
      </c>
    </row>
    <row r="3611" spans="1:17" x14ac:dyDescent="0.25">
      <c r="A3611" t="s">
        <v>8208</v>
      </c>
      <c r="B3611" t="s">
        <v>108</v>
      </c>
      <c r="C3611">
        <v>533576</v>
      </c>
      <c r="D3611">
        <v>535282</v>
      </c>
      <c r="E3611" t="s">
        <v>9</v>
      </c>
      <c r="F3611">
        <v>568</v>
      </c>
      <c r="G3611" s="15">
        <v>126464211</v>
      </c>
      <c r="H3611" t="s">
        <v>9</v>
      </c>
      <c r="I3611" t="s">
        <v>7566</v>
      </c>
      <c r="J3611" t="s">
        <v>9</v>
      </c>
      <c r="K3611" t="s">
        <v>9</v>
      </c>
      <c r="L3611" t="s">
        <v>126</v>
      </c>
      <c r="M3611" s="14" t="b">
        <f t="shared" si="287"/>
        <v>0</v>
      </c>
      <c r="N3611" s="14">
        <f t="shared" si="284"/>
        <v>0</v>
      </c>
      <c r="O3611" s="14">
        <f t="shared" si="285"/>
        <v>280</v>
      </c>
      <c r="P3611" s="14" t="b">
        <f t="shared" si="286"/>
        <v>0</v>
      </c>
      <c r="Q3611" t="b">
        <f t="shared" si="283"/>
        <v>0</v>
      </c>
    </row>
    <row r="3612" spans="1:17" x14ac:dyDescent="0.25">
      <c r="A3612" t="s">
        <v>8208</v>
      </c>
      <c r="B3612" t="s">
        <v>108</v>
      </c>
      <c r="C3612">
        <v>535279</v>
      </c>
      <c r="D3612">
        <v>537258</v>
      </c>
      <c r="E3612" t="s">
        <v>9</v>
      </c>
      <c r="F3612">
        <v>659</v>
      </c>
      <c r="G3612" s="15">
        <v>126464212</v>
      </c>
      <c r="H3612" t="s">
        <v>9</v>
      </c>
      <c r="I3612" t="s">
        <v>7565</v>
      </c>
      <c r="J3612" t="s">
        <v>9</v>
      </c>
      <c r="K3612" t="s">
        <v>4029</v>
      </c>
      <c r="L3612" t="s">
        <v>126</v>
      </c>
      <c r="M3612" s="14" t="b">
        <f t="shared" si="287"/>
        <v>1</v>
      </c>
      <c r="N3612" s="14">
        <f t="shared" si="284"/>
        <v>0</v>
      </c>
      <c r="O3612" s="14">
        <f t="shared" si="285"/>
        <v>-3</v>
      </c>
      <c r="P3612" s="14" t="b">
        <f t="shared" si="286"/>
        <v>1</v>
      </c>
      <c r="Q3612" t="b">
        <f t="shared" si="283"/>
        <v>1</v>
      </c>
    </row>
    <row r="3613" spans="1:17" x14ac:dyDescent="0.25">
      <c r="A3613" t="s">
        <v>8208</v>
      </c>
      <c r="B3613" t="s">
        <v>108</v>
      </c>
      <c r="C3613">
        <v>537626</v>
      </c>
      <c r="D3613">
        <v>538216</v>
      </c>
      <c r="E3613" t="s">
        <v>9</v>
      </c>
      <c r="F3613">
        <v>196</v>
      </c>
      <c r="G3613" s="15">
        <v>126464213</v>
      </c>
      <c r="H3613" t="s">
        <v>9</v>
      </c>
      <c r="I3613" t="s">
        <v>7564</v>
      </c>
      <c r="J3613" t="s">
        <v>9</v>
      </c>
      <c r="K3613" t="s">
        <v>7563</v>
      </c>
      <c r="L3613" t="s">
        <v>7562</v>
      </c>
      <c r="M3613" s="14" t="b">
        <f t="shared" si="287"/>
        <v>0</v>
      </c>
      <c r="N3613" s="14">
        <f t="shared" si="284"/>
        <v>0</v>
      </c>
      <c r="O3613" s="14">
        <f t="shared" si="285"/>
        <v>368</v>
      </c>
      <c r="P3613" s="14" t="b">
        <f t="shared" si="286"/>
        <v>0</v>
      </c>
      <c r="Q3613" t="b">
        <f t="shared" si="283"/>
        <v>0</v>
      </c>
    </row>
    <row r="3614" spans="1:17" x14ac:dyDescent="0.25">
      <c r="A3614" t="s">
        <v>8208</v>
      </c>
      <c r="B3614" t="s">
        <v>108</v>
      </c>
      <c r="C3614">
        <v>538692</v>
      </c>
      <c r="D3614">
        <v>539084</v>
      </c>
      <c r="E3614" t="s">
        <v>12</v>
      </c>
      <c r="F3614">
        <v>130</v>
      </c>
      <c r="G3614" s="15">
        <v>126464214</v>
      </c>
      <c r="H3614" t="s">
        <v>9</v>
      </c>
      <c r="I3614" t="s">
        <v>7561</v>
      </c>
      <c r="J3614" t="s">
        <v>9</v>
      </c>
      <c r="K3614" t="s">
        <v>9</v>
      </c>
      <c r="L3614" t="s">
        <v>126</v>
      </c>
      <c r="M3614" s="14" t="b">
        <f t="shared" si="287"/>
        <v>0</v>
      </c>
      <c r="N3614" s="14">
        <f t="shared" si="284"/>
        <v>0</v>
      </c>
      <c r="O3614" s="14">
        <f t="shared" si="285"/>
        <v>476</v>
      </c>
      <c r="P3614" s="14" t="b">
        <f t="shared" si="286"/>
        <v>0</v>
      </c>
      <c r="Q3614" t="b">
        <f t="shared" si="283"/>
        <v>0</v>
      </c>
    </row>
    <row r="3615" spans="1:17" x14ac:dyDescent="0.25">
      <c r="A3615" t="s">
        <v>8208</v>
      </c>
      <c r="B3615" t="s">
        <v>108</v>
      </c>
      <c r="C3615">
        <v>539277</v>
      </c>
      <c r="D3615">
        <v>540158</v>
      </c>
      <c r="E3615" t="s">
        <v>12</v>
      </c>
      <c r="F3615">
        <v>293</v>
      </c>
      <c r="G3615" s="15">
        <v>126464215</v>
      </c>
      <c r="H3615" t="s">
        <v>9</v>
      </c>
      <c r="I3615" t="s">
        <v>7560</v>
      </c>
      <c r="J3615" t="s">
        <v>9</v>
      </c>
      <c r="K3615" t="s">
        <v>889</v>
      </c>
      <c r="L3615" t="s">
        <v>7559</v>
      </c>
      <c r="M3615" s="14" t="b">
        <f t="shared" si="287"/>
        <v>0</v>
      </c>
      <c r="N3615" s="14">
        <f t="shared" si="284"/>
        <v>0</v>
      </c>
      <c r="O3615" s="14">
        <f t="shared" si="285"/>
        <v>193</v>
      </c>
      <c r="P3615" s="14" t="b">
        <f t="shared" si="286"/>
        <v>0</v>
      </c>
      <c r="Q3615" t="b">
        <f t="shared" si="283"/>
        <v>0</v>
      </c>
    </row>
    <row r="3616" spans="1:17" x14ac:dyDescent="0.25">
      <c r="A3616" t="s">
        <v>8208</v>
      </c>
      <c r="B3616" t="s">
        <v>108</v>
      </c>
      <c r="C3616">
        <v>540200</v>
      </c>
      <c r="D3616">
        <v>540964</v>
      </c>
      <c r="E3616" t="s">
        <v>9</v>
      </c>
      <c r="F3616">
        <v>254</v>
      </c>
      <c r="G3616" s="15">
        <v>126464216</v>
      </c>
      <c r="H3616" t="s">
        <v>9</v>
      </c>
      <c r="I3616" t="s">
        <v>7558</v>
      </c>
      <c r="J3616" t="s">
        <v>9</v>
      </c>
      <c r="K3616" t="s">
        <v>2490</v>
      </c>
      <c r="L3616" t="s">
        <v>2489</v>
      </c>
      <c r="M3616" s="14" t="b">
        <f t="shared" si="287"/>
        <v>0</v>
      </c>
      <c r="N3616" s="14">
        <f t="shared" si="284"/>
        <v>0</v>
      </c>
      <c r="O3616" s="14">
        <f t="shared" si="285"/>
        <v>42</v>
      </c>
      <c r="P3616" s="14" t="b">
        <f t="shared" si="286"/>
        <v>1</v>
      </c>
      <c r="Q3616" t="b">
        <f t="shared" si="283"/>
        <v>1</v>
      </c>
    </row>
    <row r="3617" spans="1:17" x14ac:dyDescent="0.25">
      <c r="A3617" t="s">
        <v>8208</v>
      </c>
      <c r="B3617" t="s">
        <v>108</v>
      </c>
      <c r="C3617">
        <v>541083</v>
      </c>
      <c r="D3617">
        <v>542129</v>
      </c>
      <c r="E3617" t="s">
        <v>12</v>
      </c>
      <c r="F3617">
        <v>348</v>
      </c>
      <c r="G3617" s="15">
        <v>126464217</v>
      </c>
      <c r="H3617" t="s">
        <v>9</v>
      </c>
      <c r="I3617" t="s">
        <v>7557</v>
      </c>
      <c r="J3617" t="s">
        <v>9</v>
      </c>
      <c r="K3617" t="s">
        <v>605</v>
      </c>
      <c r="L3617" t="s">
        <v>604</v>
      </c>
      <c r="M3617" s="14" t="b">
        <f t="shared" si="287"/>
        <v>0</v>
      </c>
      <c r="N3617" s="14">
        <f t="shared" si="284"/>
        <v>0</v>
      </c>
      <c r="O3617" s="14">
        <f t="shared" si="285"/>
        <v>119</v>
      </c>
      <c r="P3617" s="14" t="b">
        <f t="shared" si="286"/>
        <v>0</v>
      </c>
      <c r="Q3617" t="b">
        <f t="shared" si="283"/>
        <v>0</v>
      </c>
    </row>
    <row r="3618" spans="1:17" x14ac:dyDescent="0.25">
      <c r="A3618" t="s">
        <v>8208</v>
      </c>
      <c r="B3618" t="s">
        <v>108</v>
      </c>
      <c r="C3618">
        <v>542211</v>
      </c>
      <c r="D3618">
        <v>543704</v>
      </c>
      <c r="E3618" t="s">
        <v>12</v>
      </c>
      <c r="F3618">
        <v>497</v>
      </c>
      <c r="G3618" s="15">
        <v>126464218</v>
      </c>
      <c r="H3618" t="s">
        <v>9</v>
      </c>
      <c r="I3618" t="s">
        <v>7556</v>
      </c>
      <c r="J3618" t="s">
        <v>9</v>
      </c>
      <c r="K3618" t="s">
        <v>609</v>
      </c>
      <c r="L3618" t="s">
        <v>511</v>
      </c>
      <c r="M3618" s="14" t="b">
        <f t="shared" si="287"/>
        <v>0</v>
      </c>
      <c r="N3618" s="14">
        <f t="shared" si="284"/>
        <v>0</v>
      </c>
      <c r="O3618" s="14">
        <f t="shared" si="285"/>
        <v>82</v>
      </c>
      <c r="P3618" s="14" t="b">
        <f t="shared" si="286"/>
        <v>1</v>
      </c>
      <c r="Q3618" t="b">
        <f t="shared" si="283"/>
        <v>1</v>
      </c>
    </row>
    <row r="3619" spans="1:17" x14ac:dyDescent="0.25">
      <c r="A3619" t="s">
        <v>8208</v>
      </c>
      <c r="B3619" t="s">
        <v>108</v>
      </c>
      <c r="C3619">
        <v>543713</v>
      </c>
      <c r="D3619">
        <v>544690</v>
      </c>
      <c r="E3619" t="s">
        <v>12</v>
      </c>
      <c r="F3619">
        <v>325</v>
      </c>
      <c r="G3619" s="15">
        <v>126464219</v>
      </c>
      <c r="H3619" t="s">
        <v>9</v>
      </c>
      <c r="I3619" t="s">
        <v>7555</v>
      </c>
      <c r="J3619" t="s">
        <v>9</v>
      </c>
      <c r="K3619" t="s">
        <v>607</v>
      </c>
      <c r="L3619" t="s">
        <v>506</v>
      </c>
      <c r="M3619" s="14" t="b">
        <f t="shared" si="287"/>
        <v>0</v>
      </c>
      <c r="N3619" s="14">
        <f t="shared" si="284"/>
        <v>0</v>
      </c>
      <c r="O3619" s="14">
        <f t="shared" si="285"/>
        <v>9</v>
      </c>
      <c r="P3619" s="14" t="b">
        <f t="shared" si="286"/>
        <v>1</v>
      </c>
      <c r="Q3619" t="b">
        <f t="shared" si="283"/>
        <v>0</v>
      </c>
    </row>
    <row r="3620" spans="1:17" x14ac:dyDescent="0.25">
      <c r="A3620" t="s">
        <v>8208</v>
      </c>
      <c r="B3620" t="s">
        <v>108</v>
      </c>
      <c r="C3620">
        <v>544703</v>
      </c>
      <c r="D3620">
        <v>545713</v>
      </c>
      <c r="E3620" t="s">
        <v>12</v>
      </c>
      <c r="F3620">
        <v>336</v>
      </c>
      <c r="G3620" s="15">
        <v>126464220</v>
      </c>
      <c r="H3620" t="s">
        <v>9</v>
      </c>
      <c r="I3620" t="s">
        <v>7554</v>
      </c>
      <c r="J3620" t="s">
        <v>9</v>
      </c>
      <c r="K3620" t="s">
        <v>607</v>
      </c>
      <c r="L3620" t="s">
        <v>506</v>
      </c>
      <c r="M3620" s="14" t="b">
        <f t="shared" si="287"/>
        <v>0</v>
      </c>
      <c r="N3620" s="14">
        <f t="shared" si="284"/>
        <v>0</v>
      </c>
      <c r="O3620" s="14">
        <f t="shared" si="285"/>
        <v>13</v>
      </c>
      <c r="P3620" s="14" t="b">
        <f t="shared" si="286"/>
        <v>1</v>
      </c>
      <c r="Q3620" t="b">
        <f t="shared" si="283"/>
        <v>0</v>
      </c>
    </row>
    <row r="3621" spans="1:17" x14ac:dyDescent="0.25">
      <c r="A3621" t="s">
        <v>8208</v>
      </c>
      <c r="B3621" t="s">
        <v>108</v>
      </c>
      <c r="C3621">
        <v>545710</v>
      </c>
      <c r="D3621">
        <v>546804</v>
      </c>
      <c r="E3621" t="s">
        <v>12</v>
      </c>
      <c r="F3621">
        <v>364</v>
      </c>
      <c r="G3621" s="15">
        <v>126464221</v>
      </c>
      <c r="H3621" t="s">
        <v>9</v>
      </c>
      <c r="I3621" t="s">
        <v>7553</v>
      </c>
      <c r="J3621" t="s">
        <v>9</v>
      </c>
      <c r="K3621" t="s">
        <v>9</v>
      </c>
      <c r="L3621" t="s">
        <v>126</v>
      </c>
      <c r="M3621" s="14" t="b">
        <f t="shared" si="287"/>
        <v>1</v>
      </c>
      <c r="N3621" s="14">
        <f t="shared" si="284"/>
        <v>0</v>
      </c>
      <c r="O3621" s="14">
        <f t="shared" si="285"/>
        <v>-3</v>
      </c>
      <c r="P3621" s="14" t="b">
        <f t="shared" si="286"/>
        <v>1</v>
      </c>
      <c r="Q3621" t="b">
        <f t="shared" si="283"/>
        <v>0</v>
      </c>
    </row>
    <row r="3622" spans="1:17" x14ac:dyDescent="0.25">
      <c r="A3622" t="s">
        <v>8208</v>
      </c>
      <c r="B3622" t="s">
        <v>108</v>
      </c>
      <c r="C3622">
        <v>546808</v>
      </c>
      <c r="D3622">
        <v>547755</v>
      </c>
      <c r="E3622" t="s">
        <v>12</v>
      </c>
      <c r="F3622">
        <v>315</v>
      </c>
      <c r="G3622" s="15">
        <v>126464222</v>
      </c>
      <c r="H3622" t="s">
        <v>9</v>
      </c>
      <c r="I3622" t="s">
        <v>7552</v>
      </c>
      <c r="J3622" t="s">
        <v>9</v>
      </c>
      <c r="K3622" t="s">
        <v>700</v>
      </c>
      <c r="L3622" t="s">
        <v>7551</v>
      </c>
      <c r="M3622" s="14" t="b">
        <f t="shared" si="287"/>
        <v>0</v>
      </c>
      <c r="N3622" s="14">
        <f t="shared" si="284"/>
        <v>0</v>
      </c>
      <c r="O3622" s="14">
        <f t="shared" si="285"/>
        <v>4</v>
      </c>
      <c r="P3622" s="14" t="b">
        <f t="shared" si="286"/>
        <v>1</v>
      </c>
      <c r="Q3622" t="b">
        <f t="shared" si="283"/>
        <v>0</v>
      </c>
    </row>
    <row r="3623" spans="1:17" x14ac:dyDescent="0.25">
      <c r="A3623" t="s">
        <v>8208</v>
      </c>
      <c r="B3623" t="s">
        <v>108</v>
      </c>
      <c r="C3623">
        <v>547752</v>
      </c>
      <c r="D3623">
        <v>548726</v>
      </c>
      <c r="E3623" t="s">
        <v>12</v>
      </c>
      <c r="F3623">
        <v>324</v>
      </c>
      <c r="G3623" s="15">
        <v>126464223</v>
      </c>
      <c r="H3623" t="s">
        <v>9</v>
      </c>
      <c r="I3623" t="s">
        <v>7550</v>
      </c>
      <c r="J3623" t="s">
        <v>9</v>
      </c>
      <c r="K3623" t="s">
        <v>7549</v>
      </c>
      <c r="L3623" t="s">
        <v>7548</v>
      </c>
      <c r="M3623" s="14" t="b">
        <f t="shared" si="287"/>
        <v>1</v>
      </c>
      <c r="N3623" s="14">
        <f t="shared" si="284"/>
        <v>0</v>
      </c>
      <c r="O3623" s="14">
        <f t="shared" si="285"/>
        <v>-3</v>
      </c>
      <c r="P3623" s="14" t="b">
        <f t="shared" si="286"/>
        <v>1</v>
      </c>
      <c r="Q3623" t="b">
        <f t="shared" si="283"/>
        <v>0</v>
      </c>
    </row>
    <row r="3624" spans="1:17" x14ac:dyDescent="0.25">
      <c r="A3624" t="s">
        <v>8208</v>
      </c>
      <c r="B3624" t="s">
        <v>108</v>
      </c>
      <c r="C3624">
        <v>548738</v>
      </c>
      <c r="D3624">
        <v>551113</v>
      </c>
      <c r="E3624" t="s">
        <v>12</v>
      </c>
      <c r="F3624">
        <v>791</v>
      </c>
      <c r="G3624" s="15">
        <v>126464224</v>
      </c>
      <c r="H3624" t="s">
        <v>9</v>
      </c>
      <c r="I3624" t="s">
        <v>7547</v>
      </c>
      <c r="J3624" t="s">
        <v>9</v>
      </c>
      <c r="K3624" t="s">
        <v>500</v>
      </c>
      <c r="L3624" t="s">
        <v>7546</v>
      </c>
      <c r="M3624" s="14" t="b">
        <f t="shared" si="287"/>
        <v>0</v>
      </c>
      <c r="N3624" s="14">
        <f t="shared" si="284"/>
        <v>0</v>
      </c>
      <c r="O3624" s="14">
        <f t="shared" si="285"/>
        <v>12</v>
      </c>
      <c r="P3624" s="14" t="b">
        <f t="shared" si="286"/>
        <v>1</v>
      </c>
      <c r="Q3624" t="b">
        <f t="shared" si="283"/>
        <v>0</v>
      </c>
    </row>
    <row r="3625" spans="1:17" x14ac:dyDescent="0.25">
      <c r="A3625" t="s">
        <v>8208</v>
      </c>
      <c r="B3625" t="s">
        <v>108</v>
      </c>
      <c r="C3625">
        <v>551290</v>
      </c>
      <c r="D3625">
        <v>552081</v>
      </c>
      <c r="E3625" t="s">
        <v>9</v>
      </c>
      <c r="F3625">
        <v>263</v>
      </c>
      <c r="G3625" s="15">
        <v>126464225</v>
      </c>
      <c r="H3625" t="s">
        <v>9</v>
      </c>
      <c r="I3625" t="s">
        <v>7545</v>
      </c>
      <c r="J3625" t="s">
        <v>9</v>
      </c>
      <c r="K3625" t="s">
        <v>2675</v>
      </c>
      <c r="L3625" t="s">
        <v>272</v>
      </c>
      <c r="M3625" s="14" t="b">
        <f t="shared" si="287"/>
        <v>0</v>
      </c>
      <c r="N3625" s="14">
        <f t="shared" si="284"/>
        <v>0</v>
      </c>
      <c r="O3625" s="14">
        <f t="shared" si="285"/>
        <v>177</v>
      </c>
      <c r="P3625" s="14" t="b">
        <f t="shared" si="286"/>
        <v>0</v>
      </c>
      <c r="Q3625" t="b">
        <f t="shared" si="283"/>
        <v>0</v>
      </c>
    </row>
    <row r="3626" spans="1:17" x14ac:dyDescent="0.25">
      <c r="A3626" t="s">
        <v>8208</v>
      </c>
      <c r="B3626" t="s">
        <v>108</v>
      </c>
      <c r="C3626">
        <v>552109</v>
      </c>
      <c r="D3626">
        <v>553071</v>
      </c>
      <c r="E3626" t="s">
        <v>9</v>
      </c>
      <c r="F3626">
        <v>320</v>
      </c>
      <c r="G3626" s="15">
        <v>126464226</v>
      </c>
      <c r="H3626" t="s">
        <v>9</v>
      </c>
      <c r="I3626" t="s">
        <v>7544</v>
      </c>
      <c r="J3626" t="s">
        <v>9</v>
      </c>
      <c r="K3626" t="s">
        <v>3589</v>
      </c>
      <c r="L3626" t="s">
        <v>7543</v>
      </c>
      <c r="M3626" s="14" t="b">
        <f t="shared" si="287"/>
        <v>0</v>
      </c>
      <c r="N3626" s="14">
        <f t="shared" si="284"/>
        <v>0</v>
      </c>
      <c r="O3626" s="14">
        <f t="shared" si="285"/>
        <v>28</v>
      </c>
      <c r="P3626" s="14" t="b">
        <f t="shared" si="286"/>
        <v>1</v>
      </c>
      <c r="Q3626" t="b">
        <f t="shared" si="283"/>
        <v>1</v>
      </c>
    </row>
    <row r="3627" spans="1:17" x14ac:dyDescent="0.25">
      <c r="A3627" t="s">
        <v>8208</v>
      </c>
      <c r="B3627" t="s">
        <v>108</v>
      </c>
      <c r="C3627">
        <v>553075</v>
      </c>
      <c r="D3627">
        <v>553734</v>
      </c>
      <c r="E3627" t="s">
        <v>9</v>
      </c>
      <c r="F3627">
        <v>219</v>
      </c>
      <c r="G3627" s="15">
        <v>126464227</v>
      </c>
      <c r="H3627" t="s">
        <v>9</v>
      </c>
      <c r="I3627" t="s">
        <v>7542</v>
      </c>
      <c r="J3627" t="s">
        <v>9</v>
      </c>
      <c r="K3627" t="s">
        <v>5887</v>
      </c>
      <c r="L3627" t="s">
        <v>5886</v>
      </c>
      <c r="M3627" s="14" t="b">
        <f t="shared" si="287"/>
        <v>0</v>
      </c>
      <c r="N3627" s="14">
        <f t="shared" si="284"/>
        <v>0</v>
      </c>
      <c r="O3627" s="14">
        <f t="shared" si="285"/>
        <v>4</v>
      </c>
      <c r="P3627" s="14" t="b">
        <f t="shared" si="286"/>
        <v>1</v>
      </c>
      <c r="Q3627" t="b">
        <f t="shared" si="283"/>
        <v>0</v>
      </c>
    </row>
    <row r="3628" spans="1:17" x14ac:dyDescent="0.25">
      <c r="A3628" t="s">
        <v>8208</v>
      </c>
      <c r="B3628" t="s">
        <v>108</v>
      </c>
      <c r="C3628">
        <v>553731</v>
      </c>
      <c r="D3628">
        <v>554531</v>
      </c>
      <c r="E3628" t="s">
        <v>9</v>
      </c>
      <c r="F3628">
        <v>266</v>
      </c>
      <c r="G3628" s="15">
        <v>126464228</v>
      </c>
      <c r="H3628" t="s">
        <v>9</v>
      </c>
      <c r="I3628" t="s">
        <v>7541</v>
      </c>
      <c r="J3628" t="s">
        <v>9</v>
      </c>
      <c r="K3628" t="s">
        <v>5884</v>
      </c>
      <c r="L3628" t="s">
        <v>511</v>
      </c>
      <c r="M3628" s="14" t="b">
        <f t="shared" si="287"/>
        <v>1</v>
      </c>
      <c r="N3628" s="14">
        <f t="shared" si="284"/>
        <v>0</v>
      </c>
      <c r="O3628" s="14">
        <f t="shared" si="285"/>
        <v>-3</v>
      </c>
      <c r="P3628" s="14" t="b">
        <f t="shared" si="286"/>
        <v>1</v>
      </c>
      <c r="Q3628" t="b">
        <f t="shared" si="283"/>
        <v>0</v>
      </c>
    </row>
    <row r="3629" spans="1:17" x14ac:dyDescent="0.25">
      <c r="A3629" t="s">
        <v>8208</v>
      </c>
      <c r="B3629" t="s">
        <v>108</v>
      </c>
      <c r="C3629">
        <v>554528</v>
      </c>
      <c r="D3629">
        <v>555142</v>
      </c>
      <c r="E3629" t="s">
        <v>9</v>
      </c>
      <c r="F3629">
        <v>204</v>
      </c>
      <c r="G3629" s="15">
        <v>126464229</v>
      </c>
      <c r="H3629" t="s">
        <v>9</v>
      </c>
      <c r="I3629" t="s">
        <v>7540</v>
      </c>
      <c r="J3629" t="s">
        <v>9</v>
      </c>
      <c r="K3629" t="s">
        <v>7539</v>
      </c>
      <c r="L3629" t="s">
        <v>126</v>
      </c>
      <c r="M3629" s="14" t="b">
        <f t="shared" si="287"/>
        <v>1</v>
      </c>
      <c r="N3629" s="14">
        <f t="shared" si="284"/>
        <v>0</v>
      </c>
      <c r="O3629" s="14">
        <f t="shared" si="285"/>
        <v>-3</v>
      </c>
      <c r="P3629" s="14" t="b">
        <f t="shared" si="286"/>
        <v>1</v>
      </c>
      <c r="Q3629" t="b">
        <f t="shared" si="283"/>
        <v>0</v>
      </c>
    </row>
    <row r="3630" spans="1:17" x14ac:dyDescent="0.25">
      <c r="A3630" t="s">
        <v>8208</v>
      </c>
      <c r="B3630" t="s">
        <v>108</v>
      </c>
      <c r="C3630">
        <v>555439</v>
      </c>
      <c r="D3630">
        <v>556617</v>
      </c>
      <c r="E3630" t="s">
        <v>12</v>
      </c>
      <c r="F3630">
        <v>392</v>
      </c>
      <c r="G3630" s="15">
        <v>126464230</v>
      </c>
      <c r="H3630" t="s">
        <v>9</v>
      </c>
      <c r="I3630" t="s">
        <v>7538</v>
      </c>
      <c r="J3630" t="s">
        <v>9</v>
      </c>
      <c r="K3630" t="s">
        <v>5359</v>
      </c>
      <c r="L3630" t="s">
        <v>5358</v>
      </c>
      <c r="M3630" s="14" t="b">
        <f t="shared" si="287"/>
        <v>0</v>
      </c>
      <c r="N3630" s="14">
        <f t="shared" si="284"/>
        <v>0</v>
      </c>
      <c r="O3630" s="14">
        <f t="shared" si="285"/>
        <v>297</v>
      </c>
      <c r="P3630" s="14" t="b">
        <f t="shared" si="286"/>
        <v>0</v>
      </c>
      <c r="Q3630" t="b">
        <f t="shared" si="283"/>
        <v>0</v>
      </c>
    </row>
    <row r="3631" spans="1:17" x14ac:dyDescent="0.25">
      <c r="A3631" t="s">
        <v>8208</v>
      </c>
      <c r="B3631" t="s">
        <v>108</v>
      </c>
      <c r="C3631">
        <v>557290</v>
      </c>
      <c r="D3631">
        <v>558084</v>
      </c>
      <c r="E3631" t="s">
        <v>9</v>
      </c>
      <c r="F3631">
        <v>264</v>
      </c>
      <c r="G3631" s="15">
        <v>126464231</v>
      </c>
      <c r="H3631" t="s">
        <v>9</v>
      </c>
      <c r="I3631" t="s">
        <v>7537</v>
      </c>
      <c r="J3631" t="s">
        <v>9</v>
      </c>
      <c r="K3631" t="s">
        <v>7193</v>
      </c>
      <c r="L3631" t="s">
        <v>126</v>
      </c>
      <c r="M3631" s="14" t="b">
        <f t="shared" si="287"/>
        <v>0</v>
      </c>
      <c r="N3631" s="14">
        <f t="shared" si="284"/>
        <v>0</v>
      </c>
      <c r="O3631" s="14">
        <f t="shared" si="285"/>
        <v>673</v>
      </c>
      <c r="P3631" s="14" t="b">
        <f t="shared" si="286"/>
        <v>0</v>
      </c>
      <c r="Q3631" t="b">
        <f t="shared" si="283"/>
        <v>0</v>
      </c>
    </row>
    <row r="3632" spans="1:17" x14ac:dyDescent="0.25">
      <c r="A3632" t="s">
        <v>8208</v>
      </c>
      <c r="B3632" t="s">
        <v>108</v>
      </c>
      <c r="C3632">
        <v>558125</v>
      </c>
      <c r="D3632">
        <v>559453</v>
      </c>
      <c r="E3632" t="s">
        <v>9</v>
      </c>
      <c r="F3632">
        <v>442</v>
      </c>
      <c r="G3632" s="15">
        <v>126464232</v>
      </c>
      <c r="H3632" t="s">
        <v>9</v>
      </c>
      <c r="I3632" t="s">
        <v>7536</v>
      </c>
      <c r="J3632" t="s">
        <v>9</v>
      </c>
      <c r="K3632" t="s">
        <v>1376</v>
      </c>
      <c r="L3632" t="s">
        <v>126</v>
      </c>
      <c r="M3632" s="14" t="b">
        <f t="shared" si="287"/>
        <v>0</v>
      </c>
      <c r="N3632" s="14">
        <f t="shared" si="284"/>
        <v>0</v>
      </c>
      <c r="O3632" s="14">
        <f t="shared" si="285"/>
        <v>41</v>
      </c>
      <c r="P3632" s="14" t="b">
        <f t="shared" si="286"/>
        <v>1</v>
      </c>
      <c r="Q3632" t="b">
        <f t="shared" si="283"/>
        <v>1</v>
      </c>
    </row>
    <row r="3633" spans="1:17" x14ac:dyDescent="0.25">
      <c r="A3633" t="s">
        <v>8208</v>
      </c>
      <c r="B3633" t="s">
        <v>108</v>
      </c>
      <c r="C3633">
        <v>559458</v>
      </c>
      <c r="D3633">
        <v>559883</v>
      </c>
      <c r="E3633" t="s">
        <v>9</v>
      </c>
      <c r="F3633">
        <v>141</v>
      </c>
      <c r="G3633" s="15">
        <v>126464233</v>
      </c>
      <c r="H3633" t="s">
        <v>9</v>
      </c>
      <c r="I3633" t="s">
        <v>7535</v>
      </c>
      <c r="J3633" t="s">
        <v>9</v>
      </c>
      <c r="K3633" t="s">
        <v>256</v>
      </c>
      <c r="L3633" t="s">
        <v>257</v>
      </c>
      <c r="M3633" s="14" t="b">
        <f t="shared" si="287"/>
        <v>0</v>
      </c>
      <c r="N3633" s="14">
        <f t="shared" si="284"/>
        <v>0</v>
      </c>
      <c r="O3633" s="14">
        <f t="shared" si="285"/>
        <v>5</v>
      </c>
      <c r="P3633" s="14" t="b">
        <f t="shared" si="286"/>
        <v>1</v>
      </c>
      <c r="Q3633" t="b">
        <f t="shared" si="283"/>
        <v>0</v>
      </c>
    </row>
    <row r="3634" spans="1:17" x14ac:dyDescent="0.25">
      <c r="A3634" t="s">
        <v>8208</v>
      </c>
      <c r="B3634" t="s">
        <v>108</v>
      </c>
      <c r="C3634">
        <v>559846</v>
      </c>
      <c r="D3634">
        <v>562458</v>
      </c>
      <c r="E3634" t="s">
        <v>9</v>
      </c>
      <c r="F3634">
        <v>870</v>
      </c>
      <c r="G3634" s="15">
        <v>126464234</v>
      </c>
      <c r="H3634" t="s">
        <v>9</v>
      </c>
      <c r="I3634" t="s">
        <v>7534</v>
      </c>
      <c r="J3634" t="s">
        <v>9</v>
      </c>
      <c r="K3634" t="s">
        <v>6172</v>
      </c>
      <c r="L3634" t="s">
        <v>6174</v>
      </c>
      <c r="M3634" s="14" t="b">
        <f t="shared" si="287"/>
        <v>1</v>
      </c>
      <c r="N3634" s="14">
        <f t="shared" si="284"/>
        <v>0</v>
      </c>
      <c r="O3634" s="14">
        <f t="shared" si="285"/>
        <v>-37</v>
      </c>
      <c r="P3634" s="14" t="b">
        <f t="shared" si="286"/>
        <v>1</v>
      </c>
      <c r="Q3634" t="b">
        <f t="shared" si="283"/>
        <v>0</v>
      </c>
    </row>
    <row r="3635" spans="1:17" x14ac:dyDescent="0.25">
      <c r="A3635" t="s">
        <v>8208</v>
      </c>
      <c r="B3635" t="s">
        <v>108</v>
      </c>
      <c r="C3635">
        <v>562537</v>
      </c>
      <c r="D3635">
        <v>563511</v>
      </c>
      <c r="E3635" t="s">
        <v>9</v>
      </c>
      <c r="F3635">
        <v>324</v>
      </c>
      <c r="G3635" s="15">
        <v>126464235</v>
      </c>
      <c r="H3635" t="s">
        <v>9</v>
      </c>
      <c r="I3635" t="s">
        <v>7533</v>
      </c>
      <c r="J3635" t="s">
        <v>9</v>
      </c>
      <c r="K3635" t="s">
        <v>6177</v>
      </c>
      <c r="L3635" t="s">
        <v>6176</v>
      </c>
      <c r="M3635" s="14" t="b">
        <f t="shared" si="287"/>
        <v>0</v>
      </c>
      <c r="N3635" s="14">
        <f t="shared" si="284"/>
        <v>0</v>
      </c>
      <c r="O3635" s="14">
        <f t="shared" si="285"/>
        <v>79</v>
      </c>
      <c r="P3635" s="14" t="b">
        <f t="shared" si="286"/>
        <v>1</v>
      </c>
      <c r="Q3635" t="b">
        <f t="shared" si="283"/>
        <v>0</v>
      </c>
    </row>
    <row r="3636" spans="1:17" x14ac:dyDescent="0.25">
      <c r="A3636" t="s">
        <v>8208</v>
      </c>
      <c r="B3636" t="s">
        <v>108</v>
      </c>
      <c r="C3636">
        <v>563659</v>
      </c>
      <c r="D3636">
        <v>564519</v>
      </c>
      <c r="E3636" t="s">
        <v>12</v>
      </c>
      <c r="F3636">
        <v>286</v>
      </c>
      <c r="G3636" s="15">
        <v>126464236</v>
      </c>
      <c r="H3636" t="s">
        <v>9</v>
      </c>
      <c r="I3636" t="s">
        <v>7532</v>
      </c>
      <c r="J3636" t="s">
        <v>9</v>
      </c>
      <c r="K3636" t="s">
        <v>4743</v>
      </c>
      <c r="L3636" t="s">
        <v>4742</v>
      </c>
      <c r="M3636" s="14" t="b">
        <f t="shared" si="287"/>
        <v>0</v>
      </c>
      <c r="N3636" s="14">
        <f t="shared" si="284"/>
        <v>0</v>
      </c>
      <c r="O3636" s="14">
        <f t="shared" si="285"/>
        <v>148</v>
      </c>
      <c r="P3636" s="14" t="b">
        <f t="shared" si="286"/>
        <v>0</v>
      </c>
      <c r="Q3636" t="b">
        <f t="shared" si="283"/>
        <v>0</v>
      </c>
    </row>
    <row r="3637" spans="1:17" x14ac:dyDescent="0.25">
      <c r="A3637" t="s">
        <v>8208</v>
      </c>
      <c r="B3637" t="s">
        <v>108</v>
      </c>
      <c r="C3637">
        <v>564844</v>
      </c>
      <c r="D3637">
        <v>565746</v>
      </c>
      <c r="E3637" t="s">
        <v>12</v>
      </c>
      <c r="F3637">
        <v>300</v>
      </c>
      <c r="G3637" s="15">
        <v>126464237</v>
      </c>
      <c r="H3637" t="s">
        <v>9</v>
      </c>
      <c r="I3637" t="s">
        <v>7531</v>
      </c>
      <c r="J3637" t="s">
        <v>9</v>
      </c>
      <c r="K3637" t="s">
        <v>7530</v>
      </c>
      <c r="L3637" t="s">
        <v>6280</v>
      </c>
      <c r="M3637" s="14" t="b">
        <f t="shared" si="287"/>
        <v>0</v>
      </c>
      <c r="N3637" s="14">
        <f t="shared" si="284"/>
        <v>0</v>
      </c>
      <c r="O3637" s="14">
        <f t="shared" si="285"/>
        <v>325</v>
      </c>
      <c r="P3637" s="14" t="b">
        <f t="shared" si="286"/>
        <v>0</v>
      </c>
      <c r="Q3637" t="b">
        <f t="shared" si="283"/>
        <v>0</v>
      </c>
    </row>
    <row r="3638" spans="1:17" x14ac:dyDescent="0.25">
      <c r="A3638" t="s">
        <v>8208</v>
      </c>
      <c r="B3638" t="s">
        <v>108</v>
      </c>
      <c r="C3638">
        <v>565768</v>
      </c>
      <c r="D3638">
        <v>566061</v>
      </c>
      <c r="E3638" t="s">
        <v>12</v>
      </c>
      <c r="F3638">
        <v>97</v>
      </c>
      <c r="G3638" s="15">
        <v>126464238</v>
      </c>
      <c r="H3638" t="s">
        <v>9</v>
      </c>
      <c r="I3638" t="s">
        <v>7529</v>
      </c>
      <c r="J3638" t="s">
        <v>9</v>
      </c>
      <c r="K3638" t="s">
        <v>9</v>
      </c>
      <c r="L3638" t="s">
        <v>126</v>
      </c>
      <c r="M3638" s="14" t="b">
        <f t="shared" si="287"/>
        <v>0</v>
      </c>
      <c r="N3638" s="14">
        <f t="shared" si="284"/>
        <v>0</v>
      </c>
      <c r="O3638" s="14">
        <f t="shared" si="285"/>
        <v>22</v>
      </c>
      <c r="P3638" s="14" t="b">
        <f t="shared" si="286"/>
        <v>1</v>
      </c>
      <c r="Q3638" t="b">
        <f t="shared" si="283"/>
        <v>1</v>
      </c>
    </row>
    <row r="3639" spans="1:17" x14ac:dyDescent="0.25">
      <c r="A3639" t="s">
        <v>8208</v>
      </c>
      <c r="B3639" t="s">
        <v>108</v>
      </c>
      <c r="C3639">
        <v>566054</v>
      </c>
      <c r="D3639">
        <v>567001</v>
      </c>
      <c r="E3639" t="s">
        <v>12</v>
      </c>
      <c r="F3639">
        <v>315</v>
      </c>
      <c r="G3639" s="15">
        <v>126464239</v>
      </c>
      <c r="H3639" t="s">
        <v>9</v>
      </c>
      <c r="I3639" t="s">
        <v>7528</v>
      </c>
      <c r="J3639" t="s">
        <v>9</v>
      </c>
      <c r="K3639" t="s">
        <v>3785</v>
      </c>
      <c r="L3639" t="s">
        <v>7268</v>
      </c>
      <c r="M3639" s="14" t="b">
        <f t="shared" si="287"/>
        <v>1</v>
      </c>
      <c r="N3639" s="14">
        <f t="shared" si="284"/>
        <v>0</v>
      </c>
      <c r="O3639" s="14">
        <f t="shared" si="285"/>
        <v>-7</v>
      </c>
      <c r="P3639" s="14" t="b">
        <f t="shared" si="286"/>
        <v>1</v>
      </c>
      <c r="Q3639" t="b">
        <f t="shared" si="283"/>
        <v>0</v>
      </c>
    </row>
    <row r="3640" spans="1:17" x14ac:dyDescent="0.25">
      <c r="A3640" t="s">
        <v>8208</v>
      </c>
      <c r="B3640" t="s">
        <v>108</v>
      </c>
      <c r="C3640">
        <v>567209</v>
      </c>
      <c r="D3640">
        <v>568726</v>
      </c>
      <c r="E3640" t="s">
        <v>9</v>
      </c>
      <c r="F3640">
        <v>505</v>
      </c>
      <c r="G3640" s="15">
        <v>126464240</v>
      </c>
      <c r="H3640" t="s">
        <v>9</v>
      </c>
      <c r="I3640" t="s">
        <v>7527</v>
      </c>
      <c r="J3640" t="s">
        <v>9</v>
      </c>
      <c r="K3640" t="s">
        <v>7365</v>
      </c>
      <c r="L3640" t="s">
        <v>126</v>
      </c>
      <c r="M3640" s="14" t="b">
        <f t="shared" si="287"/>
        <v>0</v>
      </c>
      <c r="N3640" s="14">
        <f t="shared" si="284"/>
        <v>0</v>
      </c>
      <c r="O3640" s="14">
        <f t="shared" si="285"/>
        <v>208</v>
      </c>
      <c r="P3640" s="14" t="b">
        <f t="shared" si="286"/>
        <v>0</v>
      </c>
      <c r="Q3640" t="b">
        <f t="shared" si="283"/>
        <v>0</v>
      </c>
    </row>
    <row r="3641" spans="1:17" x14ac:dyDescent="0.25">
      <c r="A3641" t="s">
        <v>8208</v>
      </c>
      <c r="B3641" t="s">
        <v>108</v>
      </c>
      <c r="C3641">
        <v>568727</v>
      </c>
      <c r="D3641">
        <v>569218</v>
      </c>
      <c r="E3641" t="s">
        <v>9</v>
      </c>
      <c r="F3641">
        <v>163</v>
      </c>
      <c r="G3641" s="15">
        <v>126464241</v>
      </c>
      <c r="H3641" t="s">
        <v>9</v>
      </c>
      <c r="I3641" t="s">
        <v>7526</v>
      </c>
      <c r="J3641" t="s">
        <v>9</v>
      </c>
      <c r="K3641" t="s">
        <v>9</v>
      </c>
      <c r="L3641" t="s">
        <v>7525</v>
      </c>
      <c r="M3641" s="14" t="b">
        <f t="shared" si="287"/>
        <v>0</v>
      </c>
      <c r="N3641" s="14">
        <f t="shared" si="284"/>
        <v>0</v>
      </c>
      <c r="O3641" s="14">
        <f t="shared" si="285"/>
        <v>1</v>
      </c>
      <c r="P3641" s="14" t="b">
        <f t="shared" si="286"/>
        <v>1</v>
      </c>
      <c r="Q3641" t="b">
        <f t="shared" si="283"/>
        <v>1</v>
      </c>
    </row>
    <row r="3642" spans="1:17" x14ac:dyDescent="0.25">
      <c r="A3642" t="s">
        <v>8208</v>
      </c>
      <c r="B3642" t="s">
        <v>108</v>
      </c>
      <c r="C3642">
        <v>569215</v>
      </c>
      <c r="D3642">
        <v>570159</v>
      </c>
      <c r="E3642" t="s">
        <v>9</v>
      </c>
      <c r="F3642">
        <v>314</v>
      </c>
      <c r="G3642" s="15">
        <v>126464242</v>
      </c>
      <c r="H3642" t="s">
        <v>9</v>
      </c>
      <c r="I3642" t="s">
        <v>7524</v>
      </c>
      <c r="J3642" t="s">
        <v>9</v>
      </c>
      <c r="K3642" t="s">
        <v>7401</v>
      </c>
      <c r="L3642" t="s">
        <v>126</v>
      </c>
      <c r="M3642" s="14" t="b">
        <f t="shared" si="287"/>
        <v>1</v>
      </c>
      <c r="N3642" s="14">
        <f t="shared" si="284"/>
        <v>0</v>
      </c>
      <c r="O3642" s="14">
        <f t="shared" si="285"/>
        <v>-3</v>
      </c>
      <c r="P3642" s="14" t="b">
        <f t="shared" si="286"/>
        <v>1</v>
      </c>
      <c r="Q3642" t="b">
        <f t="shared" si="283"/>
        <v>0</v>
      </c>
    </row>
    <row r="3643" spans="1:17" x14ac:dyDescent="0.25">
      <c r="A3643" t="s">
        <v>8208</v>
      </c>
      <c r="B3643" t="s">
        <v>108</v>
      </c>
      <c r="C3643">
        <v>570398</v>
      </c>
      <c r="D3643">
        <v>570595</v>
      </c>
      <c r="E3643" t="s">
        <v>9</v>
      </c>
      <c r="F3643">
        <v>65</v>
      </c>
      <c r="G3643" s="15">
        <v>126464243</v>
      </c>
      <c r="H3643" t="s">
        <v>9</v>
      </c>
      <c r="I3643" t="s">
        <v>7523</v>
      </c>
      <c r="J3643" t="s">
        <v>9</v>
      </c>
      <c r="K3643" t="s">
        <v>9</v>
      </c>
      <c r="L3643" t="s">
        <v>126</v>
      </c>
      <c r="M3643" s="14" t="b">
        <f t="shared" si="287"/>
        <v>0</v>
      </c>
      <c r="N3643" s="14">
        <f t="shared" si="284"/>
        <v>0</v>
      </c>
      <c r="O3643" s="14">
        <f t="shared" si="285"/>
        <v>239</v>
      </c>
      <c r="P3643" s="14" t="b">
        <f t="shared" si="286"/>
        <v>0</v>
      </c>
      <c r="Q3643" t="b">
        <f t="shared" si="283"/>
        <v>0</v>
      </c>
    </row>
    <row r="3644" spans="1:17" x14ac:dyDescent="0.25">
      <c r="A3644" t="s">
        <v>8208</v>
      </c>
      <c r="B3644" t="s">
        <v>108</v>
      </c>
      <c r="C3644">
        <v>571021</v>
      </c>
      <c r="D3644">
        <v>572106</v>
      </c>
      <c r="E3644" t="s">
        <v>9</v>
      </c>
      <c r="F3644">
        <v>361</v>
      </c>
      <c r="G3644" s="15">
        <v>126464244</v>
      </c>
      <c r="H3644" t="s">
        <v>9</v>
      </c>
      <c r="I3644" t="s">
        <v>7522</v>
      </c>
      <c r="J3644" t="s">
        <v>9</v>
      </c>
      <c r="K3644" t="s">
        <v>669</v>
      </c>
      <c r="L3644" t="s">
        <v>150</v>
      </c>
      <c r="M3644" s="14" t="b">
        <f t="shared" si="287"/>
        <v>0</v>
      </c>
      <c r="N3644" s="14">
        <f t="shared" si="284"/>
        <v>0</v>
      </c>
      <c r="O3644" s="14">
        <f t="shared" si="285"/>
        <v>426</v>
      </c>
      <c r="P3644" s="14" t="b">
        <f t="shared" si="286"/>
        <v>0</v>
      </c>
      <c r="Q3644" t="b">
        <f t="shared" si="283"/>
        <v>0</v>
      </c>
    </row>
    <row r="3645" spans="1:17" x14ac:dyDescent="0.25">
      <c r="A3645" t="s">
        <v>8208</v>
      </c>
      <c r="B3645" t="s">
        <v>108</v>
      </c>
      <c r="C3645">
        <v>572084</v>
      </c>
      <c r="D3645">
        <v>573490</v>
      </c>
      <c r="E3645" t="s">
        <v>9</v>
      </c>
      <c r="F3645">
        <v>468</v>
      </c>
      <c r="G3645" s="15">
        <v>126464245</v>
      </c>
      <c r="H3645" t="s">
        <v>9</v>
      </c>
      <c r="I3645" t="s">
        <v>7521</v>
      </c>
      <c r="J3645" t="s">
        <v>9</v>
      </c>
      <c r="K3645" t="s">
        <v>147</v>
      </c>
      <c r="L3645" t="s">
        <v>148</v>
      </c>
      <c r="M3645" s="14" t="b">
        <f t="shared" si="287"/>
        <v>1</v>
      </c>
      <c r="N3645" s="14">
        <f t="shared" si="284"/>
        <v>0</v>
      </c>
      <c r="O3645" s="14">
        <f t="shared" si="285"/>
        <v>-22</v>
      </c>
      <c r="P3645" s="14" t="b">
        <f t="shared" si="286"/>
        <v>1</v>
      </c>
      <c r="Q3645" t="b">
        <f t="shared" si="283"/>
        <v>1</v>
      </c>
    </row>
    <row r="3646" spans="1:17" x14ac:dyDescent="0.25">
      <c r="A3646" t="s">
        <v>8208</v>
      </c>
      <c r="B3646" t="s">
        <v>108</v>
      </c>
      <c r="C3646">
        <v>574086</v>
      </c>
      <c r="D3646">
        <v>575399</v>
      </c>
      <c r="E3646" t="s">
        <v>12</v>
      </c>
      <c r="F3646">
        <v>437</v>
      </c>
      <c r="G3646" s="15">
        <v>126464246</v>
      </c>
      <c r="H3646" t="s">
        <v>9</v>
      </c>
      <c r="I3646" t="s">
        <v>7520</v>
      </c>
      <c r="J3646" t="s">
        <v>9</v>
      </c>
      <c r="K3646" t="s">
        <v>7519</v>
      </c>
      <c r="L3646" t="s">
        <v>7518</v>
      </c>
      <c r="M3646" s="14" t="b">
        <f t="shared" si="287"/>
        <v>0</v>
      </c>
      <c r="N3646" s="14">
        <f t="shared" si="284"/>
        <v>0</v>
      </c>
      <c r="O3646" s="14">
        <f t="shared" si="285"/>
        <v>596</v>
      </c>
      <c r="P3646" s="14" t="b">
        <f t="shared" si="286"/>
        <v>0</v>
      </c>
      <c r="Q3646" t="b">
        <f t="shared" si="283"/>
        <v>0</v>
      </c>
    </row>
    <row r="3647" spans="1:17" x14ac:dyDescent="0.25">
      <c r="A3647" t="s">
        <v>8208</v>
      </c>
      <c r="B3647" t="s">
        <v>108</v>
      </c>
      <c r="C3647">
        <v>581669</v>
      </c>
      <c r="D3647">
        <v>582757</v>
      </c>
      <c r="E3647" t="s">
        <v>9</v>
      </c>
      <c r="F3647">
        <v>362</v>
      </c>
      <c r="G3647" s="15">
        <v>126464247</v>
      </c>
      <c r="H3647" t="s">
        <v>9</v>
      </c>
      <c r="I3647" t="s">
        <v>7517</v>
      </c>
      <c r="J3647" t="s">
        <v>9</v>
      </c>
      <c r="K3647" t="s">
        <v>9</v>
      </c>
      <c r="L3647" t="s">
        <v>126</v>
      </c>
      <c r="M3647" s="14" t="b">
        <f t="shared" si="287"/>
        <v>0</v>
      </c>
      <c r="N3647" s="14">
        <f t="shared" si="284"/>
        <v>0</v>
      </c>
      <c r="O3647" s="14">
        <f t="shared" si="285"/>
        <v>6270</v>
      </c>
      <c r="P3647" s="14" t="b">
        <f t="shared" si="286"/>
        <v>0</v>
      </c>
      <c r="Q3647" t="b">
        <f t="shared" si="283"/>
        <v>0</v>
      </c>
    </row>
    <row r="3648" spans="1:17" x14ac:dyDescent="0.25">
      <c r="A3648" t="s">
        <v>8208</v>
      </c>
      <c r="B3648" t="s">
        <v>108</v>
      </c>
      <c r="C3648">
        <v>582934</v>
      </c>
      <c r="D3648">
        <v>583941</v>
      </c>
      <c r="E3648" t="s">
        <v>9</v>
      </c>
      <c r="F3648">
        <v>335</v>
      </c>
      <c r="G3648" s="15">
        <v>126464248</v>
      </c>
      <c r="H3648" t="s">
        <v>9</v>
      </c>
      <c r="I3648" t="s">
        <v>7516</v>
      </c>
      <c r="J3648" t="s">
        <v>9</v>
      </c>
      <c r="K3648" t="s">
        <v>9</v>
      </c>
      <c r="L3648" t="s">
        <v>126</v>
      </c>
      <c r="M3648" s="14" t="b">
        <f t="shared" si="287"/>
        <v>0</v>
      </c>
      <c r="N3648" s="14">
        <f t="shared" si="284"/>
        <v>0</v>
      </c>
      <c r="O3648" s="14">
        <f t="shared" si="285"/>
        <v>177</v>
      </c>
      <c r="P3648" s="14" t="b">
        <f t="shared" si="286"/>
        <v>0</v>
      </c>
      <c r="Q3648" t="b">
        <f t="shared" si="283"/>
        <v>0</v>
      </c>
    </row>
    <row r="3649" spans="1:17" x14ac:dyDescent="0.25">
      <c r="A3649" t="s">
        <v>8208</v>
      </c>
      <c r="B3649" t="s">
        <v>108</v>
      </c>
      <c r="C3649">
        <v>584216</v>
      </c>
      <c r="D3649">
        <v>584524</v>
      </c>
      <c r="E3649" t="s">
        <v>9</v>
      </c>
      <c r="F3649">
        <v>102</v>
      </c>
      <c r="G3649" s="15">
        <v>126464249</v>
      </c>
      <c r="H3649" t="s">
        <v>9</v>
      </c>
      <c r="I3649" t="s">
        <v>7515</v>
      </c>
      <c r="J3649" t="s">
        <v>9</v>
      </c>
      <c r="K3649" t="s">
        <v>7514</v>
      </c>
      <c r="L3649" t="s">
        <v>7513</v>
      </c>
      <c r="M3649" s="14" t="b">
        <f t="shared" si="287"/>
        <v>0</v>
      </c>
      <c r="N3649" s="14">
        <f t="shared" si="284"/>
        <v>0</v>
      </c>
      <c r="O3649" s="14">
        <f t="shared" si="285"/>
        <v>275</v>
      </c>
      <c r="P3649" s="14" t="b">
        <f t="shared" si="286"/>
        <v>0</v>
      </c>
      <c r="Q3649" t="b">
        <f t="shared" si="283"/>
        <v>0</v>
      </c>
    </row>
    <row r="3650" spans="1:17" x14ac:dyDescent="0.25">
      <c r="A3650" t="s">
        <v>8208</v>
      </c>
      <c r="B3650" t="s">
        <v>108</v>
      </c>
      <c r="C3650">
        <v>584529</v>
      </c>
      <c r="D3650">
        <v>584783</v>
      </c>
      <c r="E3650" t="s">
        <v>9</v>
      </c>
      <c r="F3650">
        <v>84</v>
      </c>
      <c r="G3650" s="15">
        <v>126464250</v>
      </c>
      <c r="H3650" t="s">
        <v>9</v>
      </c>
      <c r="I3650" t="s">
        <v>7512</v>
      </c>
      <c r="J3650" t="s">
        <v>9</v>
      </c>
      <c r="K3650" t="s">
        <v>9</v>
      </c>
      <c r="L3650" t="s">
        <v>126</v>
      </c>
      <c r="M3650" s="14" t="b">
        <f t="shared" si="287"/>
        <v>0</v>
      </c>
      <c r="N3650" s="14">
        <f t="shared" si="284"/>
        <v>0</v>
      </c>
      <c r="O3650" s="14">
        <f t="shared" si="285"/>
        <v>5</v>
      </c>
      <c r="P3650" s="14" t="b">
        <f t="shared" si="286"/>
        <v>1</v>
      </c>
      <c r="Q3650" t="b">
        <f t="shared" si="283"/>
        <v>1</v>
      </c>
    </row>
    <row r="3651" spans="1:17" x14ac:dyDescent="0.25">
      <c r="A3651" t="s">
        <v>8208</v>
      </c>
      <c r="B3651" t="s">
        <v>108</v>
      </c>
      <c r="C3651">
        <v>584866</v>
      </c>
      <c r="D3651">
        <v>585189</v>
      </c>
      <c r="E3651" t="s">
        <v>9</v>
      </c>
      <c r="F3651">
        <v>107</v>
      </c>
      <c r="G3651" s="15">
        <v>126464251</v>
      </c>
      <c r="H3651" t="s">
        <v>9</v>
      </c>
      <c r="I3651" t="s">
        <v>7511</v>
      </c>
      <c r="J3651" t="s">
        <v>9</v>
      </c>
      <c r="K3651" t="s">
        <v>9</v>
      </c>
      <c r="L3651" t="s">
        <v>126</v>
      </c>
      <c r="M3651" s="14" t="b">
        <f t="shared" si="287"/>
        <v>0</v>
      </c>
      <c r="N3651" s="14">
        <f t="shared" si="284"/>
        <v>0</v>
      </c>
      <c r="O3651" s="14">
        <f t="shared" si="285"/>
        <v>83</v>
      </c>
      <c r="P3651" s="14" t="b">
        <f t="shared" si="286"/>
        <v>1</v>
      </c>
      <c r="Q3651" t="b">
        <f t="shared" si="283"/>
        <v>0</v>
      </c>
    </row>
    <row r="3652" spans="1:17" x14ac:dyDescent="0.25">
      <c r="A3652" t="s">
        <v>8208</v>
      </c>
      <c r="B3652" t="s">
        <v>108</v>
      </c>
      <c r="C3652">
        <v>585260</v>
      </c>
      <c r="D3652">
        <v>585439</v>
      </c>
      <c r="E3652" t="s">
        <v>12</v>
      </c>
      <c r="F3652">
        <v>59</v>
      </c>
      <c r="G3652" s="15">
        <v>126464252</v>
      </c>
      <c r="H3652" t="s">
        <v>9</v>
      </c>
      <c r="I3652" t="s">
        <v>7510</v>
      </c>
      <c r="J3652" t="s">
        <v>9</v>
      </c>
      <c r="K3652" t="s">
        <v>9</v>
      </c>
      <c r="L3652" t="s">
        <v>126</v>
      </c>
      <c r="M3652" s="14" t="b">
        <f t="shared" si="287"/>
        <v>0</v>
      </c>
      <c r="N3652" s="14">
        <f t="shared" si="284"/>
        <v>0</v>
      </c>
      <c r="O3652" s="14">
        <f t="shared" si="285"/>
        <v>71</v>
      </c>
      <c r="P3652" s="14" t="b">
        <f t="shared" si="286"/>
        <v>1</v>
      </c>
      <c r="Q3652" t="b">
        <f t="shared" si="283"/>
        <v>0</v>
      </c>
    </row>
    <row r="3653" spans="1:17" x14ac:dyDescent="0.25">
      <c r="A3653" t="s">
        <v>8208</v>
      </c>
      <c r="B3653" t="s">
        <v>108</v>
      </c>
      <c r="C3653">
        <v>585510</v>
      </c>
      <c r="D3653">
        <v>587081</v>
      </c>
      <c r="E3653" t="s">
        <v>12</v>
      </c>
      <c r="F3653">
        <v>523</v>
      </c>
      <c r="G3653" s="15">
        <v>126464253</v>
      </c>
      <c r="H3653" t="s">
        <v>9</v>
      </c>
      <c r="I3653" t="s">
        <v>7509</v>
      </c>
      <c r="J3653" t="s">
        <v>9</v>
      </c>
      <c r="K3653" t="s">
        <v>2658</v>
      </c>
      <c r="L3653" t="s">
        <v>7508</v>
      </c>
      <c r="M3653" s="14" t="b">
        <f t="shared" si="287"/>
        <v>0</v>
      </c>
      <c r="N3653" s="14">
        <f t="shared" si="284"/>
        <v>0</v>
      </c>
      <c r="O3653" s="14">
        <f t="shared" si="285"/>
        <v>71</v>
      </c>
      <c r="P3653" s="14" t="b">
        <f t="shared" si="286"/>
        <v>1</v>
      </c>
      <c r="Q3653" t="b">
        <f t="shared" si="283"/>
        <v>0</v>
      </c>
    </row>
    <row r="3654" spans="1:17" x14ac:dyDescent="0.25">
      <c r="A3654" t="s">
        <v>8208</v>
      </c>
      <c r="B3654" t="s">
        <v>108</v>
      </c>
      <c r="C3654">
        <v>587081</v>
      </c>
      <c r="D3654">
        <v>587989</v>
      </c>
      <c r="E3654" t="s">
        <v>12</v>
      </c>
      <c r="F3654">
        <v>302</v>
      </c>
      <c r="G3654" s="15">
        <v>126464254</v>
      </c>
      <c r="H3654" t="s">
        <v>9</v>
      </c>
      <c r="I3654" t="s">
        <v>7507</v>
      </c>
      <c r="J3654" t="s">
        <v>9</v>
      </c>
      <c r="K3654" t="s">
        <v>669</v>
      </c>
      <c r="L3654" t="s">
        <v>7505</v>
      </c>
      <c r="M3654" s="14" t="b">
        <f t="shared" si="287"/>
        <v>1</v>
      </c>
      <c r="N3654" s="14">
        <f t="shared" si="284"/>
        <v>0</v>
      </c>
      <c r="O3654" s="14">
        <f t="shared" si="285"/>
        <v>0</v>
      </c>
      <c r="P3654" s="14" t="b">
        <f t="shared" si="286"/>
        <v>1</v>
      </c>
      <c r="Q3654" t="b">
        <f t="shared" si="283"/>
        <v>0</v>
      </c>
    </row>
    <row r="3655" spans="1:17" x14ac:dyDescent="0.25">
      <c r="A3655" t="s">
        <v>8208</v>
      </c>
      <c r="B3655" t="s">
        <v>108</v>
      </c>
      <c r="C3655">
        <v>587986</v>
      </c>
      <c r="D3655">
        <v>588903</v>
      </c>
      <c r="E3655" t="s">
        <v>12</v>
      </c>
      <c r="F3655">
        <v>305</v>
      </c>
      <c r="G3655" s="15">
        <v>126464255</v>
      </c>
      <c r="H3655" t="s">
        <v>9</v>
      </c>
      <c r="I3655" t="s">
        <v>7506</v>
      </c>
      <c r="J3655" t="s">
        <v>9</v>
      </c>
      <c r="K3655" t="s">
        <v>669</v>
      </c>
      <c r="L3655" t="s">
        <v>7505</v>
      </c>
      <c r="M3655" s="14" t="b">
        <f t="shared" si="287"/>
        <v>1</v>
      </c>
      <c r="N3655" s="14">
        <f t="shared" si="284"/>
        <v>0</v>
      </c>
      <c r="O3655" s="14">
        <f t="shared" si="285"/>
        <v>-3</v>
      </c>
      <c r="P3655" s="14" t="b">
        <f t="shared" si="286"/>
        <v>1</v>
      </c>
      <c r="Q3655" t="b">
        <f t="shared" si="283"/>
        <v>0</v>
      </c>
    </row>
    <row r="3656" spans="1:17" x14ac:dyDescent="0.25">
      <c r="A3656" t="s">
        <v>8208</v>
      </c>
      <c r="B3656" t="s">
        <v>108</v>
      </c>
      <c r="C3656">
        <v>590256</v>
      </c>
      <c r="D3656">
        <v>590540</v>
      </c>
      <c r="E3656" t="s">
        <v>9</v>
      </c>
      <c r="F3656">
        <v>94</v>
      </c>
      <c r="G3656" s="15">
        <v>126464256</v>
      </c>
      <c r="H3656" t="s">
        <v>9</v>
      </c>
      <c r="I3656" t="s">
        <v>7504</v>
      </c>
      <c r="J3656" t="s">
        <v>9</v>
      </c>
      <c r="K3656" t="s">
        <v>9</v>
      </c>
      <c r="L3656" t="s">
        <v>126</v>
      </c>
      <c r="M3656" s="14" t="b">
        <f t="shared" si="287"/>
        <v>0</v>
      </c>
      <c r="N3656" s="14">
        <f t="shared" si="284"/>
        <v>0</v>
      </c>
      <c r="O3656" s="14">
        <f t="shared" si="285"/>
        <v>1353</v>
      </c>
      <c r="P3656" s="14" t="b">
        <f t="shared" si="286"/>
        <v>0</v>
      </c>
      <c r="Q3656" t="b">
        <f t="shared" ref="Q3656:Q3719" si="288">AND(P3656,NOT(P3655))</f>
        <v>0</v>
      </c>
    </row>
    <row r="3657" spans="1:17" x14ac:dyDescent="0.25">
      <c r="A3657" t="s">
        <v>8208</v>
      </c>
      <c r="B3657" t="s">
        <v>108</v>
      </c>
      <c r="C3657">
        <v>590707</v>
      </c>
      <c r="D3657">
        <v>590979</v>
      </c>
      <c r="E3657" t="s">
        <v>12</v>
      </c>
      <c r="F3657">
        <v>90</v>
      </c>
      <c r="G3657" s="15">
        <v>126464257</v>
      </c>
      <c r="H3657" t="s">
        <v>9</v>
      </c>
      <c r="I3657" t="s">
        <v>7503</v>
      </c>
      <c r="J3657" t="s">
        <v>9</v>
      </c>
      <c r="K3657" t="s">
        <v>9</v>
      </c>
      <c r="L3657" t="s">
        <v>126</v>
      </c>
      <c r="M3657" s="14" t="b">
        <f t="shared" si="287"/>
        <v>0</v>
      </c>
      <c r="N3657" s="14">
        <f t="shared" si="284"/>
        <v>0</v>
      </c>
      <c r="O3657" s="14">
        <f t="shared" si="285"/>
        <v>167</v>
      </c>
      <c r="P3657" s="14" t="b">
        <f t="shared" si="286"/>
        <v>0</v>
      </c>
      <c r="Q3657" t="b">
        <f t="shared" si="288"/>
        <v>0</v>
      </c>
    </row>
    <row r="3658" spans="1:17" x14ac:dyDescent="0.25">
      <c r="A3658" t="s">
        <v>8208</v>
      </c>
      <c r="B3658" t="s">
        <v>108</v>
      </c>
      <c r="C3658">
        <v>590979</v>
      </c>
      <c r="D3658">
        <v>591326</v>
      </c>
      <c r="E3658" t="s">
        <v>12</v>
      </c>
      <c r="F3658">
        <v>115</v>
      </c>
      <c r="G3658" s="15">
        <v>126464258</v>
      </c>
      <c r="H3658" t="s">
        <v>9</v>
      </c>
      <c r="I3658" t="s">
        <v>7502</v>
      </c>
      <c r="J3658" t="s">
        <v>9</v>
      </c>
      <c r="K3658" t="s">
        <v>9</v>
      </c>
      <c r="L3658" t="s">
        <v>126</v>
      </c>
      <c r="M3658" s="14" t="b">
        <f t="shared" si="287"/>
        <v>1</v>
      </c>
      <c r="N3658" s="14">
        <f t="shared" si="284"/>
        <v>0</v>
      </c>
      <c r="O3658" s="14">
        <f t="shared" si="285"/>
        <v>0</v>
      </c>
      <c r="P3658" s="14" t="b">
        <f t="shared" si="286"/>
        <v>1</v>
      </c>
      <c r="Q3658" t="b">
        <f t="shared" si="288"/>
        <v>1</v>
      </c>
    </row>
    <row r="3659" spans="1:17" x14ac:dyDescent="0.25">
      <c r="A3659" t="s">
        <v>8208</v>
      </c>
      <c r="B3659" t="s">
        <v>108</v>
      </c>
      <c r="C3659">
        <v>591525</v>
      </c>
      <c r="D3659">
        <v>591812</v>
      </c>
      <c r="E3659" t="s">
        <v>12</v>
      </c>
      <c r="F3659">
        <v>95</v>
      </c>
      <c r="G3659" s="15">
        <v>126464259</v>
      </c>
      <c r="H3659" t="s">
        <v>9</v>
      </c>
      <c r="I3659" t="s">
        <v>7501</v>
      </c>
      <c r="J3659" t="s">
        <v>9</v>
      </c>
      <c r="K3659" t="s">
        <v>9</v>
      </c>
      <c r="L3659" t="s">
        <v>126</v>
      </c>
      <c r="M3659" s="14" t="b">
        <f t="shared" si="287"/>
        <v>0</v>
      </c>
      <c r="N3659" s="14">
        <f t="shared" ref="N3659:N3722" si="289">MOD($D3659-$C3659+1,3)</f>
        <v>0</v>
      </c>
      <c r="O3659" s="14">
        <f t="shared" ref="O3659:O3722" si="290">$C3659-$D3658</f>
        <v>199</v>
      </c>
      <c r="P3659" s="14" t="b">
        <f t="shared" ref="P3659:P3722" si="291">$O3659&lt;100</f>
        <v>0</v>
      </c>
      <c r="Q3659" t="b">
        <f t="shared" si="288"/>
        <v>0</v>
      </c>
    </row>
    <row r="3660" spans="1:17" x14ac:dyDescent="0.25">
      <c r="A3660" t="s">
        <v>8208</v>
      </c>
      <c r="B3660" t="s">
        <v>108</v>
      </c>
      <c r="C3660">
        <v>591994</v>
      </c>
      <c r="D3660">
        <v>592566</v>
      </c>
      <c r="E3660" t="s">
        <v>9</v>
      </c>
      <c r="F3660">
        <v>190</v>
      </c>
      <c r="G3660" s="15">
        <v>126464260</v>
      </c>
      <c r="H3660" t="s">
        <v>9</v>
      </c>
      <c r="I3660" t="s">
        <v>7500</v>
      </c>
      <c r="J3660" t="s">
        <v>9</v>
      </c>
      <c r="K3660" t="s">
        <v>9</v>
      </c>
      <c r="L3660" t="s">
        <v>3023</v>
      </c>
      <c r="M3660" s="14" t="b">
        <f t="shared" ref="M3660:M3723" si="292">$D3659&gt;=C3660</f>
        <v>0</v>
      </c>
      <c r="N3660" s="14">
        <f t="shared" si="289"/>
        <v>0</v>
      </c>
      <c r="O3660" s="14">
        <f t="shared" si="290"/>
        <v>182</v>
      </c>
      <c r="P3660" s="14" t="b">
        <f t="shared" si="291"/>
        <v>0</v>
      </c>
      <c r="Q3660" t="b">
        <f t="shared" si="288"/>
        <v>0</v>
      </c>
    </row>
    <row r="3661" spans="1:17" x14ac:dyDescent="0.25">
      <c r="A3661" t="s">
        <v>8208</v>
      </c>
      <c r="B3661" t="s">
        <v>108</v>
      </c>
      <c r="C3661">
        <v>593120</v>
      </c>
      <c r="D3661">
        <v>594016</v>
      </c>
      <c r="E3661" t="s">
        <v>12</v>
      </c>
      <c r="F3661">
        <v>298</v>
      </c>
      <c r="G3661" s="15">
        <v>126464261</v>
      </c>
      <c r="H3661" t="s">
        <v>9</v>
      </c>
      <c r="I3661" t="s">
        <v>7499</v>
      </c>
      <c r="J3661" t="s">
        <v>9</v>
      </c>
      <c r="K3661" t="s">
        <v>9</v>
      </c>
      <c r="L3661" t="s">
        <v>126</v>
      </c>
      <c r="M3661" s="14" t="b">
        <f t="shared" si="292"/>
        <v>0</v>
      </c>
      <c r="N3661" s="14">
        <f t="shared" si="289"/>
        <v>0</v>
      </c>
      <c r="O3661" s="14">
        <f t="shared" si="290"/>
        <v>554</v>
      </c>
      <c r="P3661" s="14" t="b">
        <f t="shared" si="291"/>
        <v>0</v>
      </c>
      <c r="Q3661" t="b">
        <f t="shared" si="288"/>
        <v>0</v>
      </c>
    </row>
    <row r="3662" spans="1:17" x14ac:dyDescent="0.25">
      <c r="A3662" t="s">
        <v>8208</v>
      </c>
      <c r="B3662" t="s">
        <v>108</v>
      </c>
      <c r="C3662">
        <v>594304</v>
      </c>
      <c r="D3662">
        <v>594699</v>
      </c>
      <c r="E3662" t="s">
        <v>12</v>
      </c>
      <c r="F3662">
        <v>131</v>
      </c>
      <c r="G3662" s="15">
        <v>126464262</v>
      </c>
      <c r="H3662" t="s">
        <v>7498</v>
      </c>
      <c r="I3662" t="s">
        <v>7497</v>
      </c>
      <c r="J3662" t="s">
        <v>9</v>
      </c>
      <c r="K3662" t="s">
        <v>7496</v>
      </c>
      <c r="L3662" t="s">
        <v>7495</v>
      </c>
      <c r="M3662" s="14" t="b">
        <f t="shared" si="292"/>
        <v>0</v>
      </c>
      <c r="N3662" s="14">
        <f t="shared" si="289"/>
        <v>0</v>
      </c>
      <c r="O3662" s="14">
        <f t="shared" si="290"/>
        <v>288</v>
      </c>
      <c r="P3662" s="14" t="b">
        <f t="shared" si="291"/>
        <v>0</v>
      </c>
      <c r="Q3662" t="b">
        <f t="shared" si="288"/>
        <v>0</v>
      </c>
    </row>
    <row r="3663" spans="1:17" x14ac:dyDescent="0.25">
      <c r="A3663" t="s">
        <v>8208</v>
      </c>
      <c r="B3663" t="s">
        <v>108</v>
      </c>
      <c r="C3663">
        <v>594706</v>
      </c>
      <c r="D3663">
        <v>594975</v>
      </c>
      <c r="E3663" t="s">
        <v>12</v>
      </c>
      <c r="F3663">
        <v>89</v>
      </c>
      <c r="G3663" s="15">
        <v>126464263</v>
      </c>
      <c r="H3663" t="s">
        <v>7494</v>
      </c>
      <c r="I3663" t="s">
        <v>7493</v>
      </c>
      <c r="J3663" t="s">
        <v>9</v>
      </c>
      <c r="K3663" t="s">
        <v>7492</v>
      </c>
      <c r="L3663" t="s">
        <v>7491</v>
      </c>
      <c r="M3663" s="14" t="b">
        <f t="shared" si="292"/>
        <v>0</v>
      </c>
      <c r="N3663" s="14">
        <f t="shared" si="289"/>
        <v>0</v>
      </c>
      <c r="O3663" s="14">
        <f t="shared" si="290"/>
        <v>7</v>
      </c>
      <c r="P3663" s="14" t="b">
        <f t="shared" si="291"/>
        <v>1</v>
      </c>
      <c r="Q3663" t="b">
        <f t="shared" si="288"/>
        <v>1</v>
      </c>
    </row>
    <row r="3664" spans="1:17" x14ac:dyDescent="0.25">
      <c r="A3664" t="s">
        <v>8208</v>
      </c>
      <c r="B3664" t="s">
        <v>108</v>
      </c>
      <c r="C3664">
        <v>595138</v>
      </c>
      <c r="D3664">
        <v>595677</v>
      </c>
      <c r="E3664" t="s">
        <v>12</v>
      </c>
      <c r="F3664">
        <v>179</v>
      </c>
      <c r="G3664" s="15">
        <v>126464264</v>
      </c>
      <c r="H3664" t="s">
        <v>9</v>
      </c>
      <c r="I3664" t="s">
        <v>7490</v>
      </c>
      <c r="J3664" t="s">
        <v>9</v>
      </c>
      <c r="K3664" t="s">
        <v>1109</v>
      </c>
      <c r="L3664" t="s">
        <v>924</v>
      </c>
      <c r="M3664" s="14" t="b">
        <f t="shared" si="292"/>
        <v>0</v>
      </c>
      <c r="N3664" s="14">
        <f t="shared" si="289"/>
        <v>0</v>
      </c>
      <c r="O3664" s="14">
        <f t="shared" si="290"/>
        <v>163</v>
      </c>
      <c r="P3664" s="14" t="b">
        <f t="shared" si="291"/>
        <v>0</v>
      </c>
      <c r="Q3664" t="b">
        <f t="shared" si="288"/>
        <v>0</v>
      </c>
    </row>
    <row r="3665" spans="1:17" x14ac:dyDescent="0.25">
      <c r="A3665" t="s">
        <v>8208</v>
      </c>
      <c r="B3665" t="s">
        <v>108</v>
      </c>
      <c r="C3665">
        <v>595772</v>
      </c>
      <c r="D3665">
        <v>596800</v>
      </c>
      <c r="E3665" t="s">
        <v>12</v>
      </c>
      <c r="F3665">
        <v>342</v>
      </c>
      <c r="G3665" s="15">
        <v>126464265</v>
      </c>
      <c r="H3665" t="s">
        <v>7489</v>
      </c>
      <c r="I3665" t="s">
        <v>7488</v>
      </c>
      <c r="J3665" t="s">
        <v>9</v>
      </c>
      <c r="K3665" t="s">
        <v>7487</v>
      </c>
      <c r="L3665" t="s">
        <v>7486</v>
      </c>
      <c r="M3665" s="14" t="b">
        <f t="shared" si="292"/>
        <v>0</v>
      </c>
      <c r="N3665" s="14">
        <f t="shared" si="289"/>
        <v>0</v>
      </c>
      <c r="O3665" s="14">
        <f t="shared" si="290"/>
        <v>95</v>
      </c>
      <c r="P3665" s="14" t="b">
        <f t="shared" si="291"/>
        <v>1</v>
      </c>
      <c r="Q3665" t="b">
        <f t="shared" si="288"/>
        <v>1</v>
      </c>
    </row>
    <row r="3666" spans="1:17" x14ac:dyDescent="0.25">
      <c r="A3666" t="s">
        <v>8208</v>
      </c>
      <c r="B3666" t="s">
        <v>108</v>
      </c>
      <c r="C3666">
        <v>596788</v>
      </c>
      <c r="D3666">
        <v>597912</v>
      </c>
      <c r="E3666" t="s">
        <v>12</v>
      </c>
      <c r="F3666">
        <v>374</v>
      </c>
      <c r="G3666" s="15">
        <v>126464266</v>
      </c>
      <c r="H3666" t="s">
        <v>9</v>
      </c>
      <c r="I3666" t="s">
        <v>7485</v>
      </c>
      <c r="J3666" t="s">
        <v>9</v>
      </c>
      <c r="K3666" t="s">
        <v>7484</v>
      </c>
      <c r="L3666" t="s">
        <v>7483</v>
      </c>
      <c r="M3666" s="14" t="b">
        <f t="shared" si="292"/>
        <v>1</v>
      </c>
      <c r="N3666" s="14">
        <f t="shared" si="289"/>
        <v>0</v>
      </c>
      <c r="O3666" s="14">
        <f t="shared" si="290"/>
        <v>-12</v>
      </c>
      <c r="P3666" s="14" t="b">
        <f t="shared" si="291"/>
        <v>1</v>
      </c>
      <c r="Q3666" t="b">
        <f t="shared" si="288"/>
        <v>0</v>
      </c>
    </row>
    <row r="3667" spans="1:17" x14ac:dyDescent="0.25">
      <c r="A3667" t="s">
        <v>8208</v>
      </c>
      <c r="B3667" t="s">
        <v>108</v>
      </c>
      <c r="C3667">
        <v>597963</v>
      </c>
      <c r="D3667">
        <v>599225</v>
      </c>
      <c r="E3667" t="s">
        <v>12</v>
      </c>
      <c r="F3667">
        <v>420</v>
      </c>
      <c r="G3667" s="15">
        <v>126464267</v>
      </c>
      <c r="H3667" t="s">
        <v>7482</v>
      </c>
      <c r="I3667" t="s">
        <v>7481</v>
      </c>
      <c r="J3667" t="s">
        <v>9</v>
      </c>
      <c r="K3667" t="s">
        <v>7480</v>
      </c>
      <c r="L3667" t="s">
        <v>7479</v>
      </c>
      <c r="M3667" s="14" t="b">
        <f t="shared" si="292"/>
        <v>0</v>
      </c>
      <c r="N3667" s="14">
        <f t="shared" si="289"/>
        <v>0</v>
      </c>
      <c r="O3667" s="14">
        <f t="shared" si="290"/>
        <v>51</v>
      </c>
      <c r="P3667" s="14" t="b">
        <f t="shared" si="291"/>
        <v>1</v>
      </c>
      <c r="Q3667" t="b">
        <f t="shared" si="288"/>
        <v>0</v>
      </c>
    </row>
    <row r="3668" spans="1:17" x14ac:dyDescent="0.25">
      <c r="A3668" t="s">
        <v>8208</v>
      </c>
      <c r="B3668" t="s">
        <v>108</v>
      </c>
      <c r="C3668">
        <v>599229</v>
      </c>
      <c r="D3668">
        <v>599825</v>
      </c>
      <c r="E3668" t="s">
        <v>9</v>
      </c>
      <c r="F3668">
        <v>198</v>
      </c>
      <c r="G3668" s="15">
        <v>126464268</v>
      </c>
      <c r="H3668" t="s">
        <v>9</v>
      </c>
      <c r="I3668" t="s">
        <v>7478</v>
      </c>
      <c r="J3668" t="s">
        <v>9</v>
      </c>
      <c r="K3668" t="s">
        <v>7477</v>
      </c>
      <c r="L3668" t="s">
        <v>126</v>
      </c>
      <c r="M3668" s="14" t="b">
        <f t="shared" si="292"/>
        <v>0</v>
      </c>
      <c r="N3668" s="14">
        <f t="shared" si="289"/>
        <v>0</v>
      </c>
      <c r="O3668" s="14">
        <f t="shared" si="290"/>
        <v>4</v>
      </c>
      <c r="P3668" s="14" t="b">
        <f t="shared" si="291"/>
        <v>1</v>
      </c>
      <c r="Q3668" t="b">
        <f t="shared" si="288"/>
        <v>0</v>
      </c>
    </row>
    <row r="3669" spans="1:17" x14ac:dyDescent="0.25">
      <c r="A3669" t="s">
        <v>8208</v>
      </c>
      <c r="B3669" t="s">
        <v>108</v>
      </c>
      <c r="C3669">
        <v>599859</v>
      </c>
      <c r="D3669">
        <v>600038</v>
      </c>
      <c r="E3669" t="s">
        <v>12</v>
      </c>
      <c r="F3669">
        <v>59</v>
      </c>
      <c r="G3669" s="15">
        <v>126464269</v>
      </c>
      <c r="H3669" t="s">
        <v>9</v>
      </c>
      <c r="I3669" t="s">
        <v>7476</v>
      </c>
      <c r="J3669" t="s">
        <v>9</v>
      </c>
      <c r="K3669" t="s">
        <v>9</v>
      </c>
      <c r="L3669" t="s">
        <v>126</v>
      </c>
      <c r="M3669" s="14" t="b">
        <f t="shared" si="292"/>
        <v>0</v>
      </c>
      <c r="N3669" s="14">
        <f t="shared" si="289"/>
        <v>0</v>
      </c>
      <c r="O3669" s="14">
        <f t="shared" si="290"/>
        <v>34</v>
      </c>
      <c r="P3669" s="14" t="b">
        <f t="shared" si="291"/>
        <v>1</v>
      </c>
      <c r="Q3669" t="b">
        <f t="shared" si="288"/>
        <v>0</v>
      </c>
    </row>
    <row r="3670" spans="1:17" x14ac:dyDescent="0.25">
      <c r="A3670" t="s">
        <v>8208</v>
      </c>
      <c r="B3670" t="s">
        <v>108</v>
      </c>
      <c r="C3670">
        <v>600206</v>
      </c>
      <c r="D3670">
        <v>600991</v>
      </c>
      <c r="E3670" t="s">
        <v>12</v>
      </c>
      <c r="F3670">
        <v>261</v>
      </c>
      <c r="G3670" s="15">
        <v>126464270</v>
      </c>
      <c r="H3670" t="s">
        <v>9</v>
      </c>
      <c r="I3670" t="s">
        <v>7475</v>
      </c>
      <c r="J3670" t="s">
        <v>9</v>
      </c>
      <c r="K3670" t="s">
        <v>4201</v>
      </c>
      <c r="L3670" t="s">
        <v>126</v>
      </c>
      <c r="M3670" s="14" t="b">
        <f t="shared" si="292"/>
        <v>0</v>
      </c>
      <c r="N3670" s="14">
        <f t="shared" si="289"/>
        <v>0</v>
      </c>
      <c r="O3670" s="14">
        <f t="shared" si="290"/>
        <v>168</v>
      </c>
      <c r="P3670" s="14" t="b">
        <f t="shared" si="291"/>
        <v>0</v>
      </c>
      <c r="Q3670" t="b">
        <f t="shared" si="288"/>
        <v>0</v>
      </c>
    </row>
    <row r="3671" spans="1:17" x14ac:dyDescent="0.25">
      <c r="A3671" t="s">
        <v>8208</v>
      </c>
      <c r="B3671" t="s">
        <v>108</v>
      </c>
      <c r="C3671">
        <v>600988</v>
      </c>
      <c r="D3671">
        <v>601812</v>
      </c>
      <c r="E3671" t="s">
        <v>12</v>
      </c>
      <c r="F3671">
        <v>274</v>
      </c>
      <c r="G3671" s="15">
        <v>126464271</v>
      </c>
      <c r="H3671" t="s">
        <v>9</v>
      </c>
      <c r="I3671" t="s">
        <v>7474</v>
      </c>
      <c r="J3671" t="s">
        <v>9</v>
      </c>
      <c r="K3671" t="s">
        <v>1867</v>
      </c>
      <c r="L3671" t="s">
        <v>1866</v>
      </c>
      <c r="M3671" s="14" t="b">
        <f t="shared" si="292"/>
        <v>1</v>
      </c>
      <c r="N3671" s="14">
        <f t="shared" si="289"/>
        <v>0</v>
      </c>
      <c r="O3671" s="14">
        <f t="shared" si="290"/>
        <v>-3</v>
      </c>
      <c r="P3671" s="14" t="b">
        <f t="shared" si="291"/>
        <v>1</v>
      </c>
      <c r="Q3671" t="b">
        <f t="shared" si="288"/>
        <v>1</v>
      </c>
    </row>
    <row r="3672" spans="1:17" x14ac:dyDescent="0.25">
      <c r="A3672" t="s">
        <v>8208</v>
      </c>
      <c r="B3672" t="s">
        <v>108</v>
      </c>
      <c r="C3672">
        <v>601832</v>
      </c>
      <c r="D3672">
        <v>602512</v>
      </c>
      <c r="E3672" t="s">
        <v>9</v>
      </c>
      <c r="F3672">
        <v>226</v>
      </c>
      <c r="G3672" s="15">
        <v>126464272</v>
      </c>
      <c r="H3672" t="s">
        <v>9</v>
      </c>
      <c r="I3672" t="s">
        <v>7473</v>
      </c>
      <c r="J3672" t="s">
        <v>9</v>
      </c>
      <c r="K3672" t="s">
        <v>2063</v>
      </c>
      <c r="L3672" t="s">
        <v>7472</v>
      </c>
      <c r="M3672" s="14" t="b">
        <f t="shared" si="292"/>
        <v>0</v>
      </c>
      <c r="N3672" s="14">
        <f t="shared" si="289"/>
        <v>0</v>
      </c>
      <c r="O3672" s="14">
        <f t="shared" si="290"/>
        <v>20</v>
      </c>
      <c r="P3672" s="14" t="b">
        <f t="shared" si="291"/>
        <v>1</v>
      </c>
      <c r="Q3672" t="b">
        <f t="shared" si="288"/>
        <v>0</v>
      </c>
    </row>
    <row r="3673" spans="1:17" x14ac:dyDescent="0.25">
      <c r="A3673" t="s">
        <v>8208</v>
      </c>
      <c r="B3673" t="s">
        <v>108</v>
      </c>
      <c r="C3673">
        <v>602566</v>
      </c>
      <c r="D3673">
        <v>603297</v>
      </c>
      <c r="E3673" t="s">
        <v>12</v>
      </c>
      <c r="F3673">
        <v>243</v>
      </c>
      <c r="G3673" s="15">
        <v>126464273</v>
      </c>
      <c r="H3673" t="s">
        <v>9</v>
      </c>
      <c r="I3673" t="s">
        <v>7471</v>
      </c>
      <c r="J3673" t="s">
        <v>9</v>
      </c>
      <c r="K3673" t="s">
        <v>7470</v>
      </c>
      <c r="L3673" t="s">
        <v>4918</v>
      </c>
      <c r="M3673" s="14" t="b">
        <f t="shared" si="292"/>
        <v>0</v>
      </c>
      <c r="N3673" s="14">
        <f t="shared" si="289"/>
        <v>0</v>
      </c>
      <c r="O3673" s="14">
        <f t="shared" si="290"/>
        <v>54</v>
      </c>
      <c r="P3673" s="14" t="b">
        <f t="shared" si="291"/>
        <v>1</v>
      </c>
      <c r="Q3673" t="b">
        <f t="shared" si="288"/>
        <v>0</v>
      </c>
    </row>
    <row r="3674" spans="1:17" x14ac:dyDescent="0.25">
      <c r="A3674" t="s">
        <v>8208</v>
      </c>
      <c r="B3674" t="s">
        <v>108</v>
      </c>
      <c r="C3674">
        <v>603379</v>
      </c>
      <c r="D3674">
        <v>603693</v>
      </c>
      <c r="E3674" t="s">
        <v>12</v>
      </c>
      <c r="F3674">
        <v>104</v>
      </c>
      <c r="G3674" s="15">
        <v>126464274</v>
      </c>
      <c r="H3674" t="s">
        <v>9</v>
      </c>
      <c r="I3674" t="s">
        <v>7469</v>
      </c>
      <c r="J3674" t="s">
        <v>9</v>
      </c>
      <c r="K3674" t="s">
        <v>7468</v>
      </c>
      <c r="L3674" t="s">
        <v>7467</v>
      </c>
      <c r="M3674" s="14" t="b">
        <f t="shared" si="292"/>
        <v>0</v>
      </c>
      <c r="N3674" s="14">
        <f t="shared" si="289"/>
        <v>0</v>
      </c>
      <c r="O3674" s="14">
        <f t="shared" si="290"/>
        <v>82</v>
      </c>
      <c r="P3674" s="14" t="b">
        <f t="shared" si="291"/>
        <v>1</v>
      </c>
      <c r="Q3674" t="b">
        <f t="shared" si="288"/>
        <v>0</v>
      </c>
    </row>
    <row r="3675" spans="1:17" x14ac:dyDescent="0.25">
      <c r="A3675" t="s">
        <v>8208</v>
      </c>
      <c r="B3675" t="s">
        <v>108</v>
      </c>
      <c r="C3675">
        <v>603778</v>
      </c>
      <c r="D3675">
        <v>604953</v>
      </c>
      <c r="E3675" t="s">
        <v>12</v>
      </c>
      <c r="F3675">
        <v>391</v>
      </c>
      <c r="G3675" s="15">
        <v>126464275</v>
      </c>
      <c r="H3675" t="s">
        <v>9</v>
      </c>
      <c r="I3675" t="s">
        <v>7466</v>
      </c>
      <c r="J3675" t="s">
        <v>9</v>
      </c>
      <c r="K3675" t="s">
        <v>7465</v>
      </c>
      <c r="L3675" t="s">
        <v>7464</v>
      </c>
      <c r="M3675" s="14" t="b">
        <f t="shared" si="292"/>
        <v>0</v>
      </c>
      <c r="N3675" s="14">
        <f t="shared" si="289"/>
        <v>0</v>
      </c>
      <c r="O3675" s="14">
        <f t="shared" si="290"/>
        <v>85</v>
      </c>
      <c r="P3675" s="14" t="b">
        <f t="shared" si="291"/>
        <v>1</v>
      </c>
      <c r="Q3675" t="b">
        <f t="shared" si="288"/>
        <v>0</v>
      </c>
    </row>
    <row r="3676" spans="1:17" x14ac:dyDescent="0.25">
      <c r="A3676" t="s">
        <v>8208</v>
      </c>
      <c r="B3676" t="s">
        <v>108</v>
      </c>
      <c r="C3676">
        <v>604950</v>
      </c>
      <c r="D3676">
        <v>606431</v>
      </c>
      <c r="E3676" t="s">
        <v>12</v>
      </c>
      <c r="F3676">
        <v>493</v>
      </c>
      <c r="G3676" s="15">
        <v>126464276</v>
      </c>
      <c r="H3676" t="s">
        <v>9</v>
      </c>
      <c r="I3676" t="s">
        <v>7463</v>
      </c>
      <c r="J3676" t="s">
        <v>9</v>
      </c>
      <c r="K3676" t="s">
        <v>7462</v>
      </c>
      <c r="L3676" t="s">
        <v>7461</v>
      </c>
      <c r="M3676" s="14" t="b">
        <f t="shared" si="292"/>
        <v>1</v>
      </c>
      <c r="N3676" s="14">
        <f t="shared" si="289"/>
        <v>0</v>
      </c>
      <c r="O3676" s="14">
        <f t="shared" si="290"/>
        <v>-3</v>
      </c>
      <c r="P3676" s="14" t="b">
        <f t="shared" si="291"/>
        <v>1</v>
      </c>
      <c r="Q3676" t="b">
        <f t="shared" si="288"/>
        <v>0</v>
      </c>
    </row>
    <row r="3677" spans="1:17" x14ac:dyDescent="0.25">
      <c r="A3677" t="s">
        <v>8208</v>
      </c>
      <c r="B3677" t="s">
        <v>108</v>
      </c>
      <c r="C3677">
        <v>606439</v>
      </c>
      <c r="D3677">
        <v>606693</v>
      </c>
      <c r="E3677" t="s">
        <v>12</v>
      </c>
      <c r="F3677">
        <v>84</v>
      </c>
      <c r="G3677" s="15">
        <v>126464277</v>
      </c>
      <c r="H3677" t="s">
        <v>9</v>
      </c>
      <c r="I3677" t="s">
        <v>7460</v>
      </c>
      <c r="J3677" t="s">
        <v>9</v>
      </c>
      <c r="K3677" t="s">
        <v>9</v>
      </c>
      <c r="L3677" t="s">
        <v>126</v>
      </c>
      <c r="M3677" s="14" t="b">
        <f t="shared" si="292"/>
        <v>0</v>
      </c>
      <c r="N3677" s="14">
        <f t="shared" si="289"/>
        <v>0</v>
      </c>
      <c r="O3677" s="14">
        <f t="shared" si="290"/>
        <v>8</v>
      </c>
      <c r="P3677" s="14" t="b">
        <f t="shared" si="291"/>
        <v>1</v>
      </c>
      <c r="Q3677" t="b">
        <f t="shared" si="288"/>
        <v>0</v>
      </c>
    </row>
    <row r="3678" spans="1:17" x14ac:dyDescent="0.25">
      <c r="A3678" t="s">
        <v>8208</v>
      </c>
      <c r="B3678" t="s">
        <v>108</v>
      </c>
      <c r="C3678">
        <v>606833</v>
      </c>
      <c r="D3678">
        <v>606982</v>
      </c>
      <c r="E3678" t="s">
        <v>12</v>
      </c>
      <c r="F3678">
        <v>49</v>
      </c>
      <c r="G3678" s="15">
        <v>126464278</v>
      </c>
      <c r="H3678" t="s">
        <v>9</v>
      </c>
      <c r="I3678" t="s">
        <v>7459</v>
      </c>
      <c r="J3678" t="s">
        <v>9</v>
      </c>
      <c r="K3678" t="s">
        <v>9</v>
      </c>
      <c r="L3678" t="s">
        <v>126</v>
      </c>
      <c r="M3678" s="14" t="b">
        <f t="shared" si="292"/>
        <v>0</v>
      </c>
      <c r="N3678" s="14">
        <f t="shared" si="289"/>
        <v>0</v>
      </c>
      <c r="O3678" s="14">
        <f t="shared" si="290"/>
        <v>140</v>
      </c>
      <c r="P3678" s="14" t="b">
        <f t="shared" si="291"/>
        <v>0</v>
      </c>
      <c r="Q3678" t="b">
        <f t="shared" si="288"/>
        <v>0</v>
      </c>
    </row>
    <row r="3679" spans="1:17" x14ac:dyDescent="0.25">
      <c r="A3679" t="s">
        <v>8208</v>
      </c>
      <c r="B3679" t="s">
        <v>108</v>
      </c>
      <c r="C3679">
        <v>607303</v>
      </c>
      <c r="D3679">
        <v>608088</v>
      </c>
      <c r="E3679" t="s">
        <v>9</v>
      </c>
      <c r="F3679">
        <v>261</v>
      </c>
      <c r="G3679" s="15">
        <v>126464279</v>
      </c>
      <c r="H3679" t="s">
        <v>9</v>
      </c>
      <c r="I3679" t="s">
        <v>7458</v>
      </c>
      <c r="J3679" t="s">
        <v>9</v>
      </c>
      <c r="K3679" t="s">
        <v>1446</v>
      </c>
      <c r="L3679" t="s">
        <v>4389</v>
      </c>
      <c r="M3679" s="14" t="b">
        <f t="shared" si="292"/>
        <v>0</v>
      </c>
      <c r="N3679" s="14">
        <f t="shared" si="289"/>
        <v>0</v>
      </c>
      <c r="O3679" s="14">
        <f t="shared" si="290"/>
        <v>321</v>
      </c>
      <c r="P3679" s="14" t="b">
        <f t="shared" si="291"/>
        <v>0</v>
      </c>
      <c r="Q3679" t="b">
        <f t="shared" si="288"/>
        <v>0</v>
      </c>
    </row>
    <row r="3680" spans="1:17" x14ac:dyDescent="0.25">
      <c r="A3680" t="s">
        <v>8208</v>
      </c>
      <c r="B3680" t="s">
        <v>108</v>
      </c>
      <c r="C3680">
        <v>608145</v>
      </c>
      <c r="D3680">
        <v>608570</v>
      </c>
      <c r="E3680" t="s">
        <v>12</v>
      </c>
      <c r="F3680">
        <v>141</v>
      </c>
      <c r="G3680" s="15">
        <v>126464280</v>
      </c>
      <c r="H3680" t="s">
        <v>9</v>
      </c>
      <c r="I3680" t="s">
        <v>7457</v>
      </c>
      <c r="J3680" t="s">
        <v>9</v>
      </c>
      <c r="K3680" t="s">
        <v>234</v>
      </c>
      <c r="L3680" t="s">
        <v>126</v>
      </c>
      <c r="M3680" s="14" t="b">
        <f t="shared" si="292"/>
        <v>0</v>
      </c>
      <c r="N3680" s="14">
        <f t="shared" si="289"/>
        <v>0</v>
      </c>
      <c r="O3680" s="14">
        <f t="shared" si="290"/>
        <v>57</v>
      </c>
      <c r="P3680" s="14" t="b">
        <f t="shared" si="291"/>
        <v>1</v>
      </c>
      <c r="Q3680" t="b">
        <f t="shared" si="288"/>
        <v>1</v>
      </c>
    </row>
    <row r="3681" spans="1:17" x14ac:dyDescent="0.25">
      <c r="A3681" t="s">
        <v>8208</v>
      </c>
      <c r="B3681" t="s">
        <v>108</v>
      </c>
      <c r="C3681">
        <v>608577</v>
      </c>
      <c r="D3681">
        <v>608936</v>
      </c>
      <c r="E3681" t="s">
        <v>9</v>
      </c>
      <c r="F3681">
        <v>119</v>
      </c>
      <c r="G3681" s="15">
        <v>126464281</v>
      </c>
      <c r="H3681" t="s">
        <v>9</v>
      </c>
      <c r="I3681" t="s">
        <v>7456</v>
      </c>
      <c r="J3681" t="s">
        <v>9</v>
      </c>
      <c r="K3681" t="s">
        <v>3441</v>
      </c>
      <c r="L3681" t="s">
        <v>126</v>
      </c>
      <c r="M3681" s="14" t="b">
        <f t="shared" si="292"/>
        <v>0</v>
      </c>
      <c r="N3681" s="14">
        <f t="shared" si="289"/>
        <v>0</v>
      </c>
      <c r="O3681" s="14">
        <f t="shared" si="290"/>
        <v>7</v>
      </c>
      <c r="P3681" s="14" t="b">
        <f t="shared" si="291"/>
        <v>1</v>
      </c>
      <c r="Q3681" t="b">
        <f t="shared" si="288"/>
        <v>0</v>
      </c>
    </row>
    <row r="3682" spans="1:17" x14ac:dyDescent="0.25">
      <c r="A3682" t="s">
        <v>8208</v>
      </c>
      <c r="B3682" t="s">
        <v>108</v>
      </c>
      <c r="C3682">
        <v>609091</v>
      </c>
      <c r="D3682">
        <v>609387</v>
      </c>
      <c r="E3682" t="s">
        <v>12</v>
      </c>
      <c r="F3682">
        <v>98</v>
      </c>
      <c r="G3682" s="15">
        <v>126464282</v>
      </c>
      <c r="H3682" t="s">
        <v>9</v>
      </c>
      <c r="I3682" t="s">
        <v>7455</v>
      </c>
      <c r="J3682" t="s">
        <v>9</v>
      </c>
      <c r="K3682" t="s">
        <v>9</v>
      </c>
      <c r="L3682" t="s">
        <v>126</v>
      </c>
      <c r="M3682" s="14" t="b">
        <f t="shared" si="292"/>
        <v>0</v>
      </c>
      <c r="N3682" s="14">
        <f t="shared" si="289"/>
        <v>0</v>
      </c>
      <c r="O3682" s="14">
        <f t="shared" si="290"/>
        <v>155</v>
      </c>
      <c r="P3682" s="14" t="b">
        <f t="shared" si="291"/>
        <v>0</v>
      </c>
      <c r="Q3682" t="b">
        <f t="shared" si="288"/>
        <v>0</v>
      </c>
    </row>
    <row r="3683" spans="1:17" x14ac:dyDescent="0.25">
      <c r="A3683" t="s">
        <v>8208</v>
      </c>
      <c r="B3683" t="s">
        <v>108</v>
      </c>
      <c r="C3683">
        <v>609384</v>
      </c>
      <c r="D3683">
        <v>611036</v>
      </c>
      <c r="E3683" t="s">
        <v>12</v>
      </c>
      <c r="F3683">
        <v>550</v>
      </c>
      <c r="G3683" s="15">
        <v>126464283</v>
      </c>
      <c r="H3683" t="s">
        <v>9</v>
      </c>
      <c r="I3683" t="s">
        <v>7454</v>
      </c>
      <c r="J3683" t="s">
        <v>9</v>
      </c>
      <c r="K3683" t="s">
        <v>7453</v>
      </c>
      <c r="L3683" t="s">
        <v>7452</v>
      </c>
      <c r="M3683" s="14" t="b">
        <f t="shared" si="292"/>
        <v>1</v>
      </c>
      <c r="N3683" s="14">
        <f t="shared" si="289"/>
        <v>0</v>
      </c>
      <c r="O3683" s="14">
        <f t="shared" si="290"/>
        <v>-3</v>
      </c>
      <c r="P3683" s="14" t="b">
        <f t="shared" si="291"/>
        <v>1</v>
      </c>
      <c r="Q3683" t="b">
        <f t="shared" si="288"/>
        <v>1</v>
      </c>
    </row>
    <row r="3684" spans="1:17" x14ac:dyDescent="0.25">
      <c r="A3684" t="s">
        <v>8208</v>
      </c>
      <c r="B3684" t="s">
        <v>108</v>
      </c>
      <c r="C3684">
        <v>617103</v>
      </c>
      <c r="D3684">
        <v>617420</v>
      </c>
      <c r="E3684" t="s">
        <v>12</v>
      </c>
      <c r="F3684">
        <v>105</v>
      </c>
      <c r="G3684" s="15">
        <v>126464284</v>
      </c>
      <c r="H3684" t="s">
        <v>9</v>
      </c>
      <c r="I3684" t="s">
        <v>7451</v>
      </c>
      <c r="J3684" t="s">
        <v>9</v>
      </c>
      <c r="K3684" t="s">
        <v>9</v>
      </c>
      <c r="L3684" t="s">
        <v>5454</v>
      </c>
      <c r="M3684" s="14" t="b">
        <f t="shared" si="292"/>
        <v>0</v>
      </c>
      <c r="N3684" s="14">
        <f t="shared" si="289"/>
        <v>0</v>
      </c>
      <c r="O3684" s="14">
        <f t="shared" si="290"/>
        <v>6067</v>
      </c>
      <c r="P3684" s="14" t="b">
        <f t="shared" si="291"/>
        <v>0</v>
      </c>
      <c r="Q3684" t="b">
        <f t="shared" si="288"/>
        <v>0</v>
      </c>
    </row>
    <row r="3685" spans="1:17" x14ac:dyDescent="0.25">
      <c r="A3685" t="s">
        <v>8208</v>
      </c>
      <c r="B3685" t="s">
        <v>108</v>
      </c>
      <c r="C3685">
        <v>618678</v>
      </c>
      <c r="D3685">
        <v>619532</v>
      </c>
      <c r="E3685" t="s">
        <v>9</v>
      </c>
      <c r="F3685">
        <v>284</v>
      </c>
      <c r="G3685" s="15">
        <v>126464285</v>
      </c>
      <c r="H3685" t="s">
        <v>9</v>
      </c>
      <c r="I3685" t="s">
        <v>7450</v>
      </c>
      <c r="J3685" t="s">
        <v>9</v>
      </c>
      <c r="K3685" t="s">
        <v>9</v>
      </c>
      <c r="L3685" t="s">
        <v>126</v>
      </c>
      <c r="M3685" s="14" t="b">
        <f t="shared" si="292"/>
        <v>0</v>
      </c>
      <c r="N3685" s="14">
        <f t="shared" si="289"/>
        <v>0</v>
      </c>
      <c r="O3685" s="14">
        <f t="shared" si="290"/>
        <v>1258</v>
      </c>
      <c r="P3685" s="14" t="b">
        <f t="shared" si="291"/>
        <v>0</v>
      </c>
      <c r="Q3685" t="b">
        <f t="shared" si="288"/>
        <v>0</v>
      </c>
    </row>
    <row r="3686" spans="1:17" x14ac:dyDescent="0.25">
      <c r="A3686" t="s">
        <v>8208</v>
      </c>
      <c r="B3686" t="s">
        <v>108</v>
      </c>
      <c r="C3686">
        <v>619640</v>
      </c>
      <c r="D3686">
        <v>620254</v>
      </c>
      <c r="E3686" t="s">
        <v>12</v>
      </c>
      <c r="F3686">
        <v>204</v>
      </c>
      <c r="G3686" s="15">
        <v>126464286</v>
      </c>
      <c r="H3686" t="s">
        <v>9</v>
      </c>
      <c r="I3686" t="s">
        <v>7449</v>
      </c>
      <c r="J3686" t="s">
        <v>9</v>
      </c>
      <c r="K3686" t="s">
        <v>217</v>
      </c>
      <c r="L3686" t="s">
        <v>218</v>
      </c>
      <c r="M3686" s="14" t="b">
        <f t="shared" si="292"/>
        <v>0</v>
      </c>
      <c r="N3686" s="14">
        <f t="shared" si="289"/>
        <v>0</v>
      </c>
      <c r="O3686" s="14">
        <f t="shared" si="290"/>
        <v>108</v>
      </c>
      <c r="P3686" s="14" t="b">
        <f t="shared" si="291"/>
        <v>0</v>
      </c>
      <c r="Q3686" t="b">
        <f t="shared" si="288"/>
        <v>0</v>
      </c>
    </row>
    <row r="3687" spans="1:17" x14ac:dyDescent="0.25">
      <c r="A3687" t="s">
        <v>8208</v>
      </c>
      <c r="B3687" t="s">
        <v>108</v>
      </c>
      <c r="C3687">
        <v>620251</v>
      </c>
      <c r="D3687">
        <v>620955</v>
      </c>
      <c r="E3687" t="s">
        <v>12</v>
      </c>
      <c r="F3687">
        <v>234</v>
      </c>
      <c r="G3687" s="15">
        <v>126464287</v>
      </c>
      <c r="H3687" t="s">
        <v>9</v>
      </c>
      <c r="I3687" t="s">
        <v>7448</v>
      </c>
      <c r="J3687" t="s">
        <v>9</v>
      </c>
      <c r="K3687" t="s">
        <v>7447</v>
      </c>
      <c r="L3687" t="s">
        <v>126</v>
      </c>
      <c r="M3687" s="14" t="b">
        <f t="shared" si="292"/>
        <v>1</v>
      </c>
      <c r="N3687" s="14">
        <f t="shared" si="289"/>
        <v>0</v>
      </c>
      <c r="O3687" s="14">
        <f t="shared" si="290"/>
        <v>-3</v>
      </c>
      <c r="P3687" s="14" t="b">
        <f t="shared" si="291"/>
        <v>1</v>
      </c>
      <c r="Q3687" t="b">
        <f t="shared" si="288"/>
        <v>1</v>
      </c>
    </row>
    <row r="3688" spans="1:17" x14ac:dyDescent="0.25">
      <c r="A3688" t="s">
        <v>8208</v>
      </c>
      <c r="B3688" t="s">
        <v>108</v>
      </c>
      <c r="C3688">
        <v>621639</v>
      </c>
      <c r="D3688">
        <v>621995</v>
      </c>
      <c r="E3688" t="s">
        <v>12</v>
      </c>
      <c r="F3688">
        <v>118</v>
      </c>
      <c r="G3688" s="15">
        <v>126464288</v>
      </c>
      <c r="H3688" t="s">
        <v>9</v>
      </c>
      <c r="I3688" t="s">
        <v>7446</v>
      </c>
      <c r="J3688" t="s">
        <v>9</v>
      </c>
      <c r="K3688" t="s">
        <v>4089</v>
      </c>
      <c r="L3688" t="s">
        <v>7445</v>
      </c>
      <c r="M3688" s="14" t="b">
        <f t="shared" si="292"/>
        <v>0</v>
      </c>
      <c r="N3688" s="14">
        <f t="shared" si="289"/>
        <v>0</v>
      </c>
      <c r="O3688" s="14">
        <f t="shared" si="290"/>
        <v>684</v>
      </c>
      <c r="P3688" s="14" t="b">
        <f t="shared" si="291"/>
        <v>0</v>
      </c>
      <c r="Q3688" t="b">
        <f t="shared" si="288"/>
        <v>0</v>
      </c>
    </row>
    <row r="3689" spans="1:17" x14ac:dyDescent="0.25">
      <c r="A3689" t="s">
        <v>8208</v>
      </c>
      <c r="B3689" t="s">
        <v>108</v>
      </c>
      <c r="C3689">
        <v>622008</v>
      </c>
      <c r="D3689">
        <v>624182</v>
      </c>
      <c r="E3689" t="s">
        <v>12</v>
      </c>
      <c r="F3689">
        <v>724</v>
      </c>
      <c r="G3689" s="15">
        <v>126464289</v>
      </c>
      <c r="H3689" t="s">
        <v>9</v>
      </c>
      <c r="I3689" t="s">
        <v>7444</v>
      </c>
      <c r="J3689" t="s">
        <v>9</v>
      </c>
      <c r="K3689" t="s">
        <v>4089</v>
      </c>
      <c r="L3689" t="s">
        <v>4088</v>
      </c>
      <c r="M3689" s="14" t="b">
        <f t="shared" si="292"/>
        <v>0</v>
      </c>
      <c r="N3689" s="14">
        <f t="shared" si="289"/>
        <v>0</v>
      </c>
      <c r="O3689" s="14">
        <f t="shared" si="290"/>
        <v>13</v>
      </c>
      <c r="P3689" s="14" t="b">
        <f t="shared" si="291"/>
        <v>1</v>
      </c>
      <c r="Q3689" t="b">
        <f t="shared" si="288"/>
        <v>1</v>
      </c>
    </row>
    <row r="3690" spans="1:17" x14ac:dyDescent="0.25">
      <c r="A3690" t="s">
        <v>8208</v>
      </c>
      <c r="B3690" t="s">
        <v>108</v>
      </c>
      <c r="C3690">
        <v>624712</v>
      </c>
      <c r="D3690">
        <v>627891</v>
      </c>
      <c r="E3690" t="s">
        <v>12</v>
      </c>
      <c r="F3690">
        <v>1059</v>
      </c>
      <c r="G3690" s="15">
        <v>126464290</v>
      </c>
      <c r="H3690" t="s">
        <v>9</v>
      </c>
      <c r="I3690" t="s">
        <v>7443</v>
      </c>
      <c r="J3690" t="s">
        <v>9</v>
      </c>
      <c r="K3690" t="s">
        <v>3844</v>
      </c>
      <c r="L3690" t="s">
        <v>1676</v>
      </c>
      <c r="M3690" s="14" t="b">
        <f t="shared" si="292"/>
        <v>0</v>
      </c>
      <c r="N3690" s="14">
        <f t="shared" si="289"/>
        <v>0</v>
      </c>
      <c r="O3690" s="14">
        <f t="shared" si="290"/>
        <v>530</v>
      </c>
      <c r="P3690" s="14" t="b">
        <f t="shared" si="291"/>
        <v>0</v>
      </c>
      <c r="Q3690" t="b">
        <f t="shared" si="288"/>
        <v>0</v>
      </c>
    </row>
    <row r="3691" spans="1:17" x14ac:dyDescent="0.25">
      <c r="A3691" t="s">
        <v>8208</v>
      </c>
      <c r="B3691" t="s">
        <v>108</v>
      </c>
      <c r="C3691">
        <v>627975</v>
      </c>
      <c r="D3691">
        <v>628964</v>
      </c>
      <c r="E3691" t="s">
        <v>9</v>
      </c>
      <c r="F3691">
        <v>329</v>
      </c>
      <c r="G3691" s="15">
        <v>126464291</v>
      </c>
      <c r="H3691" t="s">
        <v>9</v>
      </c>
      <c r="I3691" t="s">
        <v>7442</v>
      </c>
      <c r="J3691" t="s">
        <v>9</v>
      </c>
      <c r="K3691" t="s">
        <v>1455</v>
      </c>
      <c r="L3691" t="s">
        <v>7315</v>
      </c>
      <c r="M3691" s="14" t="b">
        <f t="shared" si="292"/>
        <v>0</v>
      </c>
      <c r="N3691" s="14">
        <f t="shared" si="289"/>
        <v>0</v>
      </c>
      <c r="O3691" s="14">
        <f t="shared" si="290"/>
        <v>84</v>
      </c>
      <c r="P3691" s="14" t="b">
        <f t="shared" si="291"/>
        <v>1</v>
      </c>
      <c r="Q3691" t="b">
        <f t="shared" si="288"/>
        <v>1</v>
      </c>
    </row>
    <row r="3692" spans="1:17" x14ac:dyDescent="0.25">
      <c r="A3692" t="s">
        <v>8208</v>
      </c>
      <c r="B3692" t="s">
        <v>108</v>
      </c>
      <c r="C3692">
        <v>628996</v>
      </c>
      <c r="D3692">
        <v>630288</v>
      </c>
      <c r="E3692" t="s">
        <v>9</v>
      </c>
      <c r="F3692">
        <v>430</v>
      </c>
      <c r="G3692" s="15">
        <v>126464292</v>
      </c>
      <c r="H3692" t="s">
        <v>9</v>
      </c>
      <c r="I3692" t="s">
        <v>7441</v>
      </c>
      <c r="J3692" t="s">
        <v>9</v>
      </c>
      <c r="K3692" t="s">
        <v>1449</v>
      </c>
      <c r="L3692" t="s">
        <v>7407</v>
      </c>
      <c r="M3692" s="14" t="b">
        <f t="shared" si="292"/>
        <v>0</v>
      </c>
      <c r="N3692" s="14">
        <f t="shared" si="289"/>
        <v>0</v>
      </c>
      <c r="O3692" s="14">
        <f t="shared" si="290"/>
        <v>32</v>
      </c>
      <c r="P3692" s="14" t="b">
        <f t="shared" si="291"/>
        <v>1</v>
      </c>
      <c r="Q3692" t="b">
        <f t="shared" si="288"/>
        <v>0</v>
      </c>
    </row>
    <row r="3693" spans="1:17" x14ac:dyDescent="0.25">
      <c r="A3693" t="s">
        <v>8208</v>
      </c>
      <c r="B3693" t="s">
        <v>108</v>
      </c>
      <c r="C3693">
        <v>630296</v>
      </c>
      <c r="D3693">
        <v>630793</v>
      </c>
      <c r="E3693" t="s">
        <v>9</v>
      </c>
      <c r="F3693">
        <v>165</v>
      </c>
      <c r="G3693" s="15">
        <v>126464293</v>
      </c>
      <c r="H3693" t="s">
        <v>9</v>
      </c>
      <c r="I3693" t="s">
        <v>7440</v>
      </c>
      <c r="J3693" t="s">
        <v>9</v>
      </c>
      <c r="K3693" t="s">
        <v>1452</v>
      </c>
      <c r="L3693" t="s">
        <v>1451</v>
      </c>
      <c r="M3693" s="14" t="b">
        <f t="shared" si="292"/>
        <v>0</v>
      </c>
      <c r="N3693" s="14">
        <f t="shared" si="289"/>
        <v>0</v>
      </c>
      <c r="O3693" s="14">
        <f t="shared" si="290"/>
        <v>8</v>
      </c>
      <c r="P3693" s="14" t="b">
        <f t="shared" si="291"/>
        <v>1</v>
      </c>
      <c r="Q3693" t="b">
        <f t="shared" si="288"/>
        <v>0</v>
      </c>
    </row>
    <row r="3694" spans="1:17" x14ac:dyDescent="0.25">
      <c r="A3694" t="s">
        <v>8208</v>
      </c>
      <c r="B3694" t="s">
        <v>108</v>
      </c>
      <c r="C3694">
        <v>630787</v>
      </c>
      <c r="D3694">
        <v>632187</v>
      </c>
      <c r="E3694" t="s">
        <v>9</v>
      </c>
      <c r="F3694">
        <v>466</v>
      </c>
      <c r="G3694" s="15">
        <v>126464294</v>
      </c>
      <c r="H3694" t="s">
        <v>9</v>
      </c>
      <c r="I3694" t="s">
        <v>7439</v>
      </c>
      <c r="J3694" t="s">
        <v>9</v>
      </c>
      <c r="K3694" t="s">
        <v>2437</v>
      </c>
      <c r="L3694" t="s">
        <v>3236</v>
      </c>
      <c r="M3694" s="14" t="b">
        <f t="shared" si="292"/>
        <v>1</v>
      </c>
      <c r="N3694" s="14">
        <f t="shared" si="289"/>
        <v>0</v>
      </c>
      <c r="O3694" s="14">
        <f t="shared" si="290"/>
        <v>-6</v>
      </c>
      <c r="P3694" s="14" t="b">
        <f t="shared" si="291"/>
        <v>1</v>
      </c>
      <c r="Q3694" t="b">
        <f t="shared" si="288"/>
        <v>0</v>
      </c>
    </row>
    <row r="3695" spans="1:17" x14ac:dyDescent="0.25">
      <c r="A3695" t="s">
        <v>8208</v>
      </c>
      <c r="B3695" t="s">
        <v>108</v>
      </c>
      <c r="C3695">
        <v>632192</v>
      </c>
      <c r="D3695">
        <v>633229</v>
      </c>
      <c r="E3695" t="s">
        <v>9</v>
      </c>
      <c r="F3695">
        <v>345</v>
      </c>
      <c r="G3695" s="15">
        <v>126464295</v>
      </c>
      <c r="H3695" t="s">
        <v>9</v>
      </c>
      <c r="I3695" t="s">
        <v>7438</v>
      </c>
      <c r="J3695" t="s">
        <v>9</v>
      </c>
      <c r="K3695" t="s">
        <v>2350</v>
      </c>
      <c r="L3695" t="s">
        <v>1908</v>
      </c>
      <c r="M3695" s="14" t="b">
        <f t="shared" si="292"/>
        <v>0</v>
      </c>
      <c r="N3695" s="14">
        <f t="shared" si="289"/>
        <v>0</v>
      </c>
      <c r="O3695" s="14">
        <f t="shared" si="290"/>
        <v>5</v>
      </c>
      <c r="P3695" s="14" t="b">
        <f t="shared" si="291"/>
        <v>1</v>
      </c>
      <c r="Q3695" t="b">
        <f t="shared" si="288"/>
        <v>0</v>
      </c>
    </row>
    <row r="3696" spans="1:17" x14ac:dyDescent="0.25">
      <c r="A3696" t="s">
        <v>8208</v>
      </c>
      <c r="B3696" t="s">
        <v>108</v>
      </c>
      <c r="C3696">
        <v>633405</v>
      </c>
      <c r="D3696">
        <v>634247</v>
      </c>
      <c r="E3696" t="s">
        <v>12</v>
      </c>
      <c r="F3696">
        <v>280</v>
      </c>
      <c r="G3696" s="15">
        <v>126464296</v>
      </c>
      <c r="H3696" t="s">
        <v>9</v>
      </c>
      <c r="I3696" t="s">
        <v>7437</v>
      </c>
      <c r="J3696" t="s">
        <v>9</v>
      </c>
      <c r="K3696" t="s">
        <v>4743</v>
      </c>
      <c r="L3696" t="s">
        <v>4742</v>
      </c>
      <c r="M3696" s="14" t="b">
        <f t="shared" si="292"/>
        <v>0</v>
      </c>
      <c r="N3696" s="14">
        <f t="shared" si="289"/>
        <v>0</v>
      </c>
      <c r="O3696" s="14">
        <f t="shared" si="290"/>
        <v>176</v>
      </c>
      <c r="P3696" s="14" t="b">
        <f t="shared" si="291"/>
        <v>0</v>
      </c>
      <c r="Q3696" t="b">
        <f t="shared" si="288"/>
        <v>0</v>
      </c>
    </row>
    <row r="3697" spans="1:17" x14ac:dyDescent="0.25">
      <c r="A3697" t="s">
        <v>8208</v>
      </c>
      <c r="B3697" t="s">
        <v>108</v>
      </c>
      <c r="C3697">
        <v>634348</v>
      </c>
      <c r="D3697">
        <v>636288</v>
      </c>
      <c r="E3697" t="s">
        <v>12</v>
      </c>
      <c r="F3697">
        <v>646</v>
      </c>
      <c r="G3697" s="15">
        <v>126464297</v>
      </c>
      <c r="H3697" t="s">
        <v>9</v>
      </c>
      <c r="I3697" t="s">
        <v>7436</v>
      </c>
      <c r="J3697" t="s">
        <v>9</v>
      </c>
      <c r="K3697" t="s">
        <v>7435</v>
      </c>
      <c r="L3697" t="s">
        <v>699</v>
      </c>
      <c r="M3697" s="14" t="b">
        <f t="shared" si="292"/>
        <v>0</v>
      </c>
      <c r="N3697" s="14">
        <f t="shared" si="289"/>
        <v>0</v>
      </c>
      <c r="O3697" s="14">
        <f t="shared" si="290"/>
        <v>101</v>
      </c>
      <c r="P3697" s="14" t="b">
        <f t="shared" si="291"/>
        <v>0</v>
      </c>
      <c r="Q3697" t="b">
        <f t="shared" si="288"/>
        <v>0</v>
      </c>
    </row>
    <row r="3698" spans="1:17" x14ac:dyDescent="0.25">
      <c r="A3698" t="s">
        <v>8208</v>
      </c>
      <c r="B3698" t="s">
        <v>108</v>
      </c>
      <c r="C3698">
        <v>636759</v>
      </c>
      <c r="D3698">
        <v>637409</v>
      </c>
      <c r="E3698" t="s">
        <v>12</v>
      </c>
      <c r="F3698">
        <v>216</v>
      </c>
      <c r="G3698" s="15">
        <v>126464298</v>
      </c>
      <c r="H3698" t="s">
        <v>9</v>
      </c>
      <c r="I3698" t="s">
        <v>7434</v>
      </c>
      <c r="J3698" t="s">
        <v>9</v>
      </c>
      <c r="K3698" t="s">
        <v>1602</v>
      </c>
      <c r="L3698" t="s">
        <v>1601</v>
      </c>
      <c r="M3698" s="14" t="b">
        <f t="shared" si="292"/>
        <v>0</v>
      </c>
      <c r="N3698" s="14">
        <f t="shared" si="289"/>
        <v>0</v>
      </c>
      <c r="O3698" s="14">
        <f t="shared" si="290"/>
        <v>471</v>
      </c>
      <c r="P3698" s="14" t="b">
        <f t="shared" si="291"/>
        <v>0</v>
      </c>
      <c r="Q3698" t="b">
        <f t="shared" si="288"/>
        <v>0</v>
      </c>
    </row>
    <row r="3699" spans="1:17" x14ac:dyDescent="0.25">
      <c r="A3699" t="s">
        <v>8208</v>
      </c>
      <c r="B3699" t="s">
        <v>108</v>
      </c>
      <c r="C3699">
        <v>637474</v>
      </c>
      <c r="D3699">
        <v>638196</v>
      </c>
      <c r="E3699" t="s">
        <v>12</v>
      </c>
      <c r="F3699">
        <v>240</v>
      </c>
      <c r="G3699" s="15">
        <v>126464299</v>
      </c>
      <c r="H3699" t="s">
        <v>9</v>
      </c>
      <c r="I3699" t="s">
        <v>7433</v>
      </c>
      <c r="J3699" t="s">
        <v>9</v>
      </c>
      <c r="K3699" t="s">
        <v>279</v>
      </c>
      <c r="L3699" t="s">
        <v>280</v>
      </c>
      <c r="M3699" s="14" t="b">
        <f t="shared" si="292"/>
        <v>0</v>
      </c>
      <c r="N3699" s="14">
        <f t="shared" si="289"/>
        <v>0</v>
      </c>
      <c r="O3699" s="14">
        <f t="shared" si="290"/>
        <v>65</v>
      </c>
      <c r="P3699" s="14" t="b">
        <f t="shared" si="291"/>
        <v>1</v>
      </c>
      <c r="Q3699" t="b">
        <f t="shared" si="288"/>
        <v>1</v>
      </c>
    </row>
    <row r="3700" spans="1:17" x14ac:dyDescent="0.25">
      <c r="A3700" t="s">
        <v>8208</v>
      </c>
      <c r="B3700" t="s">
        <v>108</v>
      </c>
      <c r="C3700">
        <v>638186</v>
      </c>
      <c r="D3700">
        <v>639748</v>
      </c>
      <c r="E3700" t="s">
        <v>12</v>
      </c>
      <c r="F3700">
        <v>520</v>
      </c>
      <c r="G3700" s="15">
        <v>126464300</v>
      </c>
      <c r="H3700" t="s">
        <v>9</v>
      </c>
      <c r="I3700" t="s">
        <v>7432</v>
      </c>
      <c r="J3700" t="s">
        <v>9</v>
      </c>
      <c r="K3700" t="s">
        <v>1140</v>
      </c>
      <c r="L3700" t="s">
        <v>4833</v>
      </c>
      <c r="M3700" s="14" t="b">
        <f t="shared" si="292"/>
        <v>1</v>
      </c>
      <c r="N3700" s="14">
        <f t="shared" si="289"/>
        <v>0</v>
      </c>
      <c r="O3700" s="14">
        <f t="shared" si="290"/>
        <v>-10</v>
      </c>
      <c r="P3700" s="14" t="b">
        <f t="shared" si="291"/>
        <v>1</v>
      </c>
      <c r="Q3700" t="b">
        <f t="shared" si="288"/>
        <v>0</v>
      </c>
    </row>
    <row r="3701" spans="1:17" x14ac:dyDescent="0.25">
      <c r="A3701" t="s">
        <v>8208</v>
      </c>
      <c r="B3701" t="s">
        <v>108</v>
      </c>
      <c r="C3701">
        <v>639798</v>
      </c>
      <c r="D3701">
        <v>640967</v>
      </c>
      <c r="E3701" t="s">
        <v>12</v>
      </c>
      <c r="F3701">
        <v>389</v>
      </c>
      <c r="G3701" s="15">
        <v>126464301</v>
      </c>
      <c r="H3701" t="s">
        <v>9</v>
      </c>
      <c r="I3701" t="s">
        <v>7431</v>
      </c>
      <c r="J3701" t="s">
        <v>9</v>
      </c>
      <c r="K3701" t="s">
        <v>504</v>
      </c>
      <c r="L3701" t="s">
        <v>3553</v>
      </c>
      <c r="M3701" s="14" t="b">
        <f t="shared" si="292"/>
        <v>0</v>
      </c>
      <c r="N3701" s="14">
        <f t="shared" si="289"/>
        <v>0</v>
      </c>
      <c r="O3701" s="14">
        <f t="shared" si="290"/>
        <v>50</v>
      </c>
      <c r="P3701" s="14" t="b">
        <f t="shared" si="291"/>
        <v>1</v>
      </c>
      <c r="Q3701" t="b">
        <f t="shared" si="288"/>
        <v>0</v>
      </c>
    </row>
    <row r="3702" spans="1:17" x14ac:dyDescent="0.25">
      <c r="A3702" t="s">
        <v>8208</v>
      </c>
      <c r="B3702" t="s">
        <v>108</v>
      </c>
      <c r="C3702">
        <v>640991</v>
      </c>
      <c r="D3702">
        <v>641860</v>
      </c>
      <c r="E3702" t="s">
        <v>12</v>
      </c>
      <c r="F3702">
        <v>289</v>
      </c>
      <c r="G3702" s="15">
        <v>126464302</v>
      </c>
      <c r="H3702" t="s">
        <v>9</v>
      </c>
      <c r="I3702" t="s">
        <v>7430</v>
      </c>
      <c r="J3702" t="s">
        <v>9</v>
      </c>
      <c r="K3702" t="s">
        <v>507</v>
      </c>
      <c r="L3702" t="s">
        <v>506</v>
      </c>
      <c r="M3702" s="14" t="b">
        <f t="shared" si="292"/>
        <v>0</v>
      </c>
      <c r="N3702" s="14">
        <f t="shared" si="289"/>
        <v>0</v>
      </c>
      <c r="O3702" s="14">
        <f t="shared" si="290"/>
        <v>24</v>
      </c>
      <c r="P3702" s="14" t="b">
        <f t="shared" si="291"/>
        <v>1</v>
      </c>
      <c r="Q3702" t="b">
        <f t="shared" si="288"/>
        <v>0</v>
      </c>
    </row>
    <row r="3703" spans="1:17" x14ac:dyDescent="0.25">
      <c r="A3703" t="s">
        <v>8208</v>
      </c>
      <c r="B3703" t="s">
        <v>108</v>
      </c>
      <c r="C3703">
        <v>641860</v>
      </c>
      <c r="D3703">
        <v>642855</v>
      </c>
      <c r="E3703" t="s">
        <v>12</v>
      </c>
      <c r="F3703">
        <v>331</v>
      </c>
      <c r="G3703" s="15">
        <v>126464303</v>
      </c>
      <c r="H3703" t="s">
        <v>9</v>
      </c>
      <c r="I3703" t="s">
        <v>7429</v>
      </c>
      <c r="J3703" t="s">
        <v>9</v>
      </c>
      <c r="K3703" t="s">
        <v>509</v>
      </c>
      <c r="L3703" t="s">
        <v>506</v>
      </c>
      <c r="M3703" s="14" t="b">
        <f t="shared" si="292"/>
        <v>1</v>
      </c>
      <c r="N3703" s="14">
        <f t="shared" si="289"/>
        <v>0</v>
      </c>
      <c r="O3703" s="14">
        <f t="shared" si="290"/>
        <v>0</v>
      </c>
      <c r="P3703" s="14" t="b">
        <f t="shared" si="291"/>
        <v>1</v>
      </c>
      <c r="Q3703" t="b">
        <f t="shared" si="288"/>
        <v>0</v>
      </c>
    </row>
    <row r="3704" spans="1:17" x14ac:dyDescent="0.25">
      <c r="A3704" t="s">
        <v>8208</v>
      </c>
      <c r="B3704" t="s">
        <v>108</v>
      </c>
      <c r="C3704">
        <v>642852</v>
      </c>
      <c r="D3704">
        <v>643562</v>
      </c>
      <c r="E3704" t="s">
        <v>12</v>
      </c>
      <c r="F3704">
        <v>236</v>
      </c>
      <c r="G3704" s="15">
        <v>126464304</v>
      </c>
      <c r="H3704" t="s">
        <v>9</v>
      </c>
      <c r="I3704" t="s">
        <v>7428</v>
      </c>
      <c r="J3704" t="s">
        <v>9</v>
      </c>
      <c r="K3704" t="s">
        <v>512</v>
      </c>
      <c r="L3704" t="s">
        <v>511</v>
      </c>
      <c r="M3704" s="14" t="b">
        <f t="shared" si="292"/>
        <v>1</v>
      </c>
      <c r="N3704" s="14">
        <f t="shared" si="289"/>
        <v>0</v>
      </c>
      <c r="O3704" s="14">
        <f t="shared" si="290"/>
        <v>-3</v>
      </c>
      <c r="P3704" s="14" t="b">
        <f t="shared" si="291"/>
        <v>1</v>
      </c>
      <c r="Q3704" t="b">
        <f t="shared" si="288"/>
        <v>0</v>
      </c>
    </row>
    <row r="3705" spans="1:17" x14ac:dyDescent="0.25">
      <c r="A3705" t="s">
        <v>8208</v>
      </c>
      <c r="B3705" t="s">
        <v>108</v>
      </c>
      <c r="C3705">
        <v>643555</v>
      </c>
      <c r="D3705">
        <v>644253</v>
      </c>
      <c r="E3705" t="s">
        <v>12</v>
      </c>
      <c r="F3705">
        <v>232</v>
      </c>
      <c r="G3705" s="15">
        <v>126464305</v>
      </c>
      <c r="H3705" t="s">
        <v>9</v>
      </c>
      <c r="I3705" t="s">
        <v>7427</v>
      </c>
      <c r="J3705" t="s">
        <v>9</v>
      </c>
      <c r="K3705" t="s">
        <v>514</v>
      </c>
      <c r="L3705" t="s">
        <v>511</v>
      </c>
      <c r="M3705" s="14" t="b">
        <f t="shared" si="292"/>
        <v>1</v>
      </c>
      <c r="N3705" s="14">
        <f t="shared" si="289"/>
        <v>0</v>
      </c>
      <c r="O3705" s="14">
        <f t="shared" si="290"/>
        <v>-7</v>
      </c>
      <c r="P3705" s="14" t="b">
        <f t="shared" si="291"/>
        <v>1</v>
      </c>
      <c r="Q3705" t="b">
        <f t="shared" si="288"/>
        <v>0</v>
      </c>
    </row>
    <row r="3706" spans="1:17" x14ac:dyDescent="0.25">
      <c r="A3706" t="s">
        <v>8208</v>
      </c>
      <c r="B3706" t="s">
        <v>108</v>
      </c>
      <c r="C3706">
        <v>644266</v>
      </c>
      <c r="D3706">
        <v>645039</v>
      </c>
      <c r="E3706" t="s">
        <v>12</v>
      </c>
      <c r="F3706">
        <v>257</v>
      </c>
      <c r="G3706" s="15">
        <v>126464306</v>
      </c>
      <c r="H3706" t="s">
        <v>9</v>
      </c>
      <c r="I3706" t="s">
        <v>7426</v>
      </c>
      <c r="J3706" t="s">
        <v>9</v>
      </c>
      <c r="K3706" t="s">
        <v>1446</v>
      </c>
      <c r="L3706" t="s">
        <v>1445</v>
      </c>
      <c r="M3706" s="14" t="b">
        <f t="shared" si="292"/>
        <v>0</v>
      </c>
      <c r="N3706" s="14">
        <f t="shared" si="289"/>
        <v>0</v>
      </c>
      <c r="O3706" s="14">
        <f t="shared" si="290"/>
        <v>13</v>
      </c>
      <c r="P3706" s="14" t="b">
        <f t="shared" si="291"/>
        <v>1</v>
      </c>
      <c r="Q3706" t="b">
        <f t="shared" si="288"/>
        <v>0</v>
      </c>
    </row>
    <row r="3707" spans="1:17" x14ac:dyDescent="0.25">
      <c r="A3707" t="s">
        <v>8208</v>
      </c>
      <c r="B3707" t="s">
        <v>108</v>
      </c>
      <c r="C3707">
        <v>645039</v>
      </c>
      <c r="D3707">
        <v>645752</v>
      </c>
      <c r="E3707" t="s">
        <v>12</v>
      </c>
      <c r="F3707">
        <v>237</v>
      </c>
      <c r="G3707" s="15">
        <v>126464307</v>
      </c>
      <c r="H3707" t="s">
        <v>9</v>
      </c>
      <c r="I3707" t="s">
        <v>7425</v>
      </c>
      <c r="J3707" t="s">
        <v>9</v>
      </c>
      <c r="K3707" t="s">
        <v>1446</v>
      </c>
      <c r="L3707" t="s">
        <v>1445</v>
      </c>
      <c r="M3707" s="14" t="b">
        <f t="shared" si="292"/>
        <v>1</v>
      </c>
      <c r="N3707" s="14">
        <f t="shared" si="289"/>
        <v>0</v>
      </c>
      <c r="O3707" s="14">
        <f t="shared" si="290"/>
        <v>0</v>
      </c>
      <c r="P3707" s="14" t="b">
        <f t="shared" si="291"/>
        <v>1</v>
      </c>
      <c r="Q3707" t="b">
        <f t="shared" si="288"/>
        <v>0</v>
      </c>
    </row>
    <row r="3708" spans="1:17" x14ac:dyDescent="0.25">
      <c r="A3708" t="s">
        <v>8208</v>
      </c>
      <c r="B3708" t="s">
        <v>108</v>
      </c>
      <c r="C3708">
        <v>645995</v>
      </c>
      <c r="D3708">
        <v>646381</v>
      </c>
      <c r="E3708" t="s">
        <v>12</v>
      </c>
      <c r="F3708">
        <v>128</v>
      </c>
      <c r="G3708" s="15">
        <v>126464308</v>
      </c>
      <c r="H3708" t="s">
        <v>9</v>
      </c>
      <c r="I3708" t="s">
        <v>7424</v>
      </c>
      <c r="J3708" t="s">
        <v>9</v>
      </c>
      <c r="K3708" t="s">
        <v>9</v>
      </c>
      <c r="L3708" t="s">
        <v>126</v>
      </c>
      <c r="M3708" s="14" t="b">
        <f t="shared" si="292"/>
        <v>0</v>
      </c>
      <c r="N3708" s="14">
        <f t="shared" si="289"/>
        <v>0</v>
      </c>
      <c r="O3708" s="14">
        <f t="shared" si="290"/>
        <v>243</v>
      </c>
      <c r="P3708" s="14" t="b">
        <f t="shared" si="291"/>
        <v>0</v>
      </c>
      <c r="Q3708" t="b">
        <f t="shared" si="288"/>
        <v>0</v>
      </c>
    </row>
    <row r="3709" spans="1:17" x14ac:dyDescent="0.25">
      <c r="A3709" t="s">
        <v>8208</v>
      </c>
      <c r="B3709" t="s">
        <v>108</v>
      </c>
      <c r="C3709">
        <v>646486</v>
      </c>
      <c r="D3709">
        <v>648609</v>
      </c>
      <c r="E3709" t="s">
        <v>12</v>
      </c>
      <c r="F3709">
        <v>707</v>
      </c>
      <c r="G3709" s="15">
        <v>126464309</v>
      </c>
      <c r="H3709" t="s">
        <v>9</v>
      </c>
      <c r="I3709" t="s">
        <v>7423</v>
      </c>
      <c r="J3709" t="s">
        <v>9</v>
      </c>
      <c r="K3709" t="s">
        <v>6508</v>
      </c>
      <c r="L3709" t="s">
        <v>224</v>
      </c>
      <c r="M3709" s="14" t="b">
        <f t="shared" si="292"/>
        <v>0</v>
      </c>
      <c r="N3709" s="14">
        <f t="shared" si="289"/>
        <v>0</v>
      </c>
      <c r="O3709" s="14">
        <f t="shared" si="290"/>
        <v>105</v>
      </c>
      <c r="P3709" s="14" t="b">
        <f t="shared" si="291"/>
        <v>0</v>
      </c>
      <c r="Q3709" t="b">
        <f t="shared" si="288"/>
        <v>0</v>
      </c>
    </row>
    <row r="3710" spans="1:17" x14ac:dyDescent="0.25">
      <c r="A3710" t="s">
        <v>8208</v>
      </c>
      <c r="B3710" t="s">
        <v>108</v>
      </c>
      <c r="C3710">
        <v>648959</v>
      </c>
      <c r="D3710">
        <v>650356</v>
      </c>
      <c r="E3710" t="s">
        <v>12</v>
      </c>
      <c r="F3710">
        <v>465</v>
      </c>
      <c r="G3710" s="15">
        <v>126464310</v>
      </c>
      <c r="H3710" t="s">
        <v>9</v>
      </c>
      <c r="I3710" t="s">
        <v>7422</v>
      </c>
      <c r="J3710" t="s">
        <v>9</v>
      </c>
      <c r="K3710" t="s">
        <v>7376</v>
      </c>
      <c r="L3710" t="s">
        <v>7375</v>
      </c>
      <c r="M3710" s="14" t="b">
        <f t="shared" si="292"/>
        <v>0</v>
      </c>
      <c r="N3710" s="14">
        <f t="shared" si="289"/>
        <v>0</v>
      </c>
      <c r="O3710" s="14">
        <f t="shared" si="290"/>
        <v>350</v>
      </c>
      <c r="P3710" s="14" t="b">
        <f t="shared" si="291"/>
        <v>0</v>
      </c>
      <c r="Q3710" t="b">
        <f t="shared" si="288"/>
        <v>0</v>
      </c>
    </row>
    <row r="3711" spans="1:17" x14ac:dyDescent="0.25">
      <c r="A3711" t="s">
        <v>8208</v>
      </c>
      <c r="B3711" t="s">
        <v>108</v>
      </c>
      <c r="C3711">
        <v>650748</v>
      </c>
      <c r="D3711">
        <v>651383</v>
      </c>
      <c r="E3711" t="s">
        <v>9</v>
      </c>
      <c r="F3711">
        <v>211</v>
      </c>
      <c r="G3711" s="15">
        <v>126464311</v>
      </c>
      <c r="H3711" t="s">
        <v>9</v>
      </c>
      <c r="I3711" t="s">
        <v>7421</v>
      </c>
      <c r="J3711" t="s">
        <v>9</v>
      </c>
      <c r="K3711" t="s">
        <v>938</v>
      </c>
      <c r="L3711" t="s">
        <v>937</v>
      </c>
      <c r="M3711" s="14" t="b">
        <f t="shared" si="292"/>
        <v>0</v>
      </c>
      <c r="N3711" s="14">
        <f t="shared" si="289"/>
        <v>0</v>
      </c>
      <c r="O3711" s="14">
        <f t="shared" si="290"/>
        <v>392</v>
      </c>
      <c r="P3711" s="14" t="b">
        <f t="shared" si="291"/>
        <v>0</v>
      </c>
      <c r="Q3711" t="b">
        <f t="shared" si="288"/>
        <v>0</v>
      </c>
    </row>
    <row r="3712" spans="1:17" x14ac:dyDescent="0.25">
      <c r="A3712" t="s">
        <v>8208</v>
      </c>
      <c r="B3712" t="s">
        <v>108</v>
      </c>
      <c r="C3712">
        <v>652052</v>
      </c>
      <c r="D3712">
        <v>652429</v>
      </c>
      <c r="E3712" t="s">
        <v>12</v>
      </c>
      <c r="F3712">
        <v>125</v>
      </c>
      <c r="G3712" s="15">
        <v>126464312</v>
      </c>
      <c r="H3712" t="s">
        <v>9</v>
      </c>
      <c r="I3712" t="s">
        <v>7420</v>
      </c>
      <c r="J3712" t="s">
        <v>9</v>
      </c>
      <c r="K3712" t="s">
        <v>7419</v>
      </c>
      <c r="L3712" t="s">
        <v>126</v>
      </c>
      <c r="M3712" s="14" t="b">
        <f t="shared" si="292"/>
        <v>0</v>
      </c>
      <c r="N3712" s="14">
        <f t="shared" si="289"/>
        <v>0</v>
      </c>
      <c r="O3712" s="14">
        <f t="shared" si="290"/>
        <v>669</v>
      </c>
      <c r="P3712" s="14" t="b">
        <f t="shared" si="291"/>
        <v>0</v>
      </c>
      <c r="Q3712" t="b">
        <f t="shared" si="288"/>
        <v>0</v>
      </c>
    </row>
    <row r="3713" spans="1:17" x14ac:dyDescent="0.25">
      <c r="A3713" t="s">
        <v>8208</v>
      </c>
      <c r="B3713" t="s">
        <v>108</v>
      </c>
      <c r="C3713">
        <v>652686</v>
      </c>
      <c r="D3713">
        <v>654140</v>
      </c>
      <c r="E3713" t="s">
        <v>9</v>
      </c>
      <c r="F3713">
        <v>484</v>
      </c>
      <c r="G3713" s="15">
        <v>126464313</v>
      </c>
      <c r="H3713" t="s">
        <v>9</v>
      </c>
      <c r="I3713" t="s">
        <v>7418</v>
      </c>
      <c r="J3713" t="s">
        <v>9</v>
      </c>
      <c r="K3713" t="s">
        <v>1725</v>
      </c>
      <c r="L3713" t="s">
        <v>1724</v>
      </c>
      <c r="M3713" s="14" t="b">
        <f t="shared" si="292"/>
        <v>0</v>
      </c>
      <c r="N3713" s="14">
        <f t="shared" si="289"/>
        <v>0</v>
      </c>
      <c r="O3713" s="14">
        <f t="shared" si="290"/>
        <v>257</v>
      </c>
      <c r="P3713" s="14" t="b">
        <f t="shared" si="291"/>
        <v>0</v>
      </c>
      <c r="Q3713" t="b">
        <f t="shared" si="288"/>
        <v>0</v>
      </c>
    </row>
    <row r="3714" spans="1:17" x14ac:dyDescent="0.25">
      <c r="A3714" t="s">
        <v>8208</v>
      </c>
      <c r="B3714" t="s">
        <v>108</v>
      </c>
      <c r="C3714">
        <v>654187</v>
      </c>
      <c r="D3714">
        <v>655749</v>
      </c>
      <c r="E3714" t="s">
        <v>9</v>
      </c>
      <c r="F3714">
        <v>520</v>
      </c>
      <c r="G3714" s="15">
        <v>126464314</v>
      </c>
      <c r="H3714" t="s">
        <v>9</v>
      </c>
      <c r="I3714" t="s">
        <v>7417</v>
      </c>
      <c r="J3714" t="s">
        <v>9</v>
      </c>
      <c r="K3714" t="s">
        <v>1725</v>
      </c>
      <c r="L3714" t="s">
        <v>1724</v>
      </c>
      <c r="M3714" s="14" t="b">
        <f t="shared" si="292"/>
        <v>0</v>
      </c>
      <c r="N3714" s="14">
        <f t="shared" si="289"/>
        <v>0</v>
      </c>
      <c r="O3714" s="14">
        <f t="shared" si="290"/>
        <v>47</v>
      </c>
      <c r="P3714" s="14" t="b">
        <f t="shared" si="291"/>
        <v>1</v>
      </c>
      <c r="Q3714" t="b">
        <f t="shared" si="288"/>
        <v>1</v>
      </c>
    </row>
    <row r="3715" spans="1:17" x14ac:dyDescent="0.25">
      <c r="A3715" t="s">
        <v>8208</v>
      </c>
      <c r="B3715" t="s">
        <v>108</v>
      </c>
      <c r="C3715">
        <v>656041</v>
      </c>
      <c r="D3715">
        <v>656718</v>
      </c>
      <c r="E3715" t="s">
        <v>9</v>
      </c>
      <c r="F3715">
        <v>225</v>
      </c>
      <c r="G3715" s="15">
        <v>126464315</v>
      </c>
      <c r="H3715" t="s">
        <v>9</v>
      </c>
      <c r="I3715" t="s">
        <v>7416</v>
      </c>
      <c r="J3715" t="s">
        <v>9</v>
      </c>
      <c r="K3715" t="s">
        <v>6871</v>
      </c>
      <c r="L3715" t="s">
        <v>126</v>
      </c>
      <c r="M3715" s="14" t="b">
        <f t="shared" si="292"/>
        <v>0</v>
      </c>
      <c r="N3715" s="14">
        <f t="shared" si="289"/>
        <v>0</v>
      </c>
      <c r="O3715" s="14">
        <f t="shared" si="290"/>
        <v>292</v>
      </c>
      <c r="P3715" s="14" t="b">
        <f t="shared" si="291"/>
        <v>0</v>
      </c>
      <c r="Q3715" t="b">
        <f t="shared" si="288"/>
        <v>0</v>
      </c>
    </row>
    <row r="3716" spans="1:17" x14ac:dyDescent="0.25">
      <c r="A3716" t="s">
        <v>8208</v>
      </c>
      <c r="B3716" t="s">
        <v>108</v>
      </c>
      <c r="C3716">
        <v>657090</v>
      </c>
      <c r="D3716">
        <v>658289</v>
      </c>
      <c r="E3716" t="s">
        <v>12</v>
      </c>
      <c r="F3716">
        <v>399</v>
      </c>
      <c r="G3716" s="15">
        <v>126464316</v>
      </c>
      <c r="H3716" t="s">
        <v>9</v>
      </c>
      <c r="I3716" t="s">
        <v>7415</v>
      </c>
      <c r="J3716" t="s">
        <v>9</v>
      </c>
      <c r="K3716" t="s">
        <v>3785</v>
      </c>
      <c r="L3716" t="s">
        <v>7268</v>
      </c>
      <c r="M3716" s="14" t="b">
        <f t="shared" si="292"/>
        <v>0</v>
      </c>
      <c r="N3716" s="14">
        <f t="shared" si="289"/>
        <v>0</v>
      </c>
      <c r="O3716" s="14">
        <f t="shared" si="290"/>
        <v>372</v>
      </c>
      <c r="P3716" s="14" t="b">
        <f t="shared" si="291"/>
        <v>0</v>
      </c>
      <c r="Q3716" t="b">
        <f t="shared" si="288"/>
        <v>0</v>
      </c>
    </row>
    <row r="3717" spans="1:17" x14ac:dyDescent="0.25">
      <c r="A3717" t="s">
        <v>8208</v>
      </c>
      <c r="B3717" t="s">
        <v>108</v>
      </c>
      <c r="C3717">
        <v>658286</v>
      </c>
      <c r="D3717">
        <v>658528</v>
      </c>
      <c r="E3717" t="s">
        <v>12</v>
      </c>
      <c r="F3717">
        <v>80</v>
      </c>
      <c r="G3717" s="15">
        <v>126464317</v>
      </c>
      <c r="H3717" t="s">
        <v>9</v>
      </c>
      <c r="I3717" t="s">
        <v>7414</v>
      </c>
      <c r="J3717" t="s">
        <v>9</v>
      </c>
      <c r="K3717" t="s">
        <v>9</v>
      </c>
      <c r="L3717" t="s">
        <v>126</v>
      </c>
      <c r="M3717" s="14" t="b">
        <f t="shared" si="292"/>
        <v>1</v>
      </c>
      <c r="N3717" s="14">
        <f t="shared" si="289"/>
        <v>0</v>
      </c>
      <c r="O3717" s="14">
        <f t="shared" si="290"/>
        <v>-3</v>
      </c>
      <c r="P3717" s="14" t="b">
        <f t="shared" si="291"/>
        <v>1</v>
      </c>
      <c r="Q3717" t="b">
        <f t="shared" si="288"/>
        <v>1</v>
      </c>
    </row>
    <row r="3718" spans="1:17" x14ac:dyDescent="0.25">
      <c r="A3718" t="s">
        <v>8208</v>
      </c>
      <c r="B3718" t="s">
        <v>108</v>
      </c>
      <c r="C3718">
        <v>658816</v>
      </c>
      <c r="D3718">
        <v>659739</v>
      </c>
      <c r="E3718" t="s">
        <v>9</v>
      </c>
      <c r="F3718">
        <v>307</v>
      </c>
      <c r="G3718" s="15">
        <v>126464318</v>
      </c>
      <c r="H3718" t="s">
        <v>9</v>
      </c>
      <c r="I3718" t="s">
        <v>7413</v>
      </c>
      <c r="J3718" t="s">
        <v>9</v>
      </c>
      <c r="K3718" t="s">
        <v>251</v>
      </c>
      <c r="L3718" t="s">
        <v>252</v>
      </c>
      <c r="M3718" s="14" t="b">
        <f t="shared" si="292"/>
        <v>0</v>
      </c>
      <c r="N3718" s="14">
        <f t="shared" si="289"/>
        <v>0</v>
      </c>
      <c r="O3718" s="14">
        <f t="shared" si="290"/>
        <v>288</v>
      </c>
      <c r="P3718" s="14" t="b">
        <f t="shared" si="291"/>
        <v>0</v>
      </c>
      <c r="Q3718" t="b">
        <f t="shared" si="288"/>
        <v>0</v>
      </c>
    </row>
    <row r="3719" spans="1:17" x14ac:dyDescent="0.25">
      <c r="A3719" t="s">
        <v>8208</v>
      </c>
      <c r="B3719" t="s">
        <v>108</v>
      </c>
      <c r="C3719">
        <v>659831</v>
      </c>
      <c r="D3719">
        <v>660643</v>
      </c>
      <c r="E3719" t="s">
        <v>12</v>
      </c>
      <c r="F3719">
        <v>270</v>
      </c>
      <c r="G3719" s="15">
        <v>126464319</v>
      </c>
      <c r="H3719" t="s">
        <v>9</v>
      </c>
      <c r="I3719" t="s">
        <v>7412</v>
      </c>
      <c r="J3719" t="s">
        <v>9</v>
      </c>
      <c r="K3719" t="s">
        <v>7179</v>
      </c>
      <c r="L3719" t="s">
        <v>7178</v>
      </c>
      <c r="M3719" s="14" t="b">
        <f t="shared" si="292"/>
        <v>0</v>
      </c>
      <c r="N3719" s="14">
        <f t="shared" si="289"/>
        <v>0</v>
      </c>
      <c r="O3719" s="14">
        <f t="shared" si="290"/>
        <v>92</v>
      </c>
      <c r="P3719" s="14" t="b">
        <f t="shared" si="291"/>
        <v>1</v>
      </c>
      <c r="Q3719" t="b">
        <f t="shared" si="288"/>
        <v>1</v>
      </c>
    </row>
    <row r="3720" spans="1:17" x14ac:dyDescent="0.25">
      <c r="A3720" t="s">
        <v>8208</v>
      </c>
      <c r="B3720" t="s">
        <v>108</v>
      </c>
      <c r="C3720">
        <v>660974</v>
      </c>
      <c r="D3720">
        <v>661633</v>
      </c>
      <c r="E3720" t="s">
        <v>12</v>
      </c>
      <c r="F3720">
        <v>219</v>
      </c>
      <c r="G3720" s="15">
        <v>126464320</v>
      </c>
      <c r="H3720" t="s">
        <v>9</v>
      </c>
      <c r="I3720" t="s">
        <v>7411</v>
      </c>
      <c r="J3720" t="s">
        <v>9</v>
      </c>
      <c r="K3720" t="s">
        <v>313</v>
      </c>
      <c r="L3720" t="s">
        <v>7329</v>
      </c>
      <c r="M3720" s="14" t="b">
        <f t="shared" si="292"/>
        <v>0</v>
      </c>
      <c r="N3720" s="14">
        <f t="shared" si="289"/>
        <v>0</v>
      </c>
      <c r="O3720" s="14">
        <f t="shared" si="290"/>
        <v>331</v>
      </c>
      <c r="P3720" s="14" t="b">
        <f t="shared" si="291"/>
        <v>0</v>
      </c>
      <c r="Q3720" t="b">
        <f t="shared" ref="Q3720:Q3783" si="293">AND(P3720,NOT(P3719))</f>
        <v>0</v>
      </c>
    </row>
    <row r="3721" spans="1:17" x14ac:dyDescent="0.25">
      <c r="A3721" t="s">
        <v>8208</v>
      </c>
      <c r="B3721" t="s">
        <v>108</v>
      </c>
      <c r="C3721">
        <v>661683</v>
      </c>
      <c r="D3721">
        <v>662663</v>
      </c>
      <c r="E3721" t="s">
        <v>12</v>
      </c>
      <c r="F3721">
        <v>326</v>
      </c>
      <c r="G3721" s="15">
        <v>126464321</v>
      </c>
      <c r="H3721" t="s">
        <v>9</v>
      </c>
      <c r="I3721" t="s">
        <v>7410</v>
      </c>
      <c r="J3721" t="s">
        <v>9</v>
      </c>
      <c r="K3721" t="s">
        <v>1455</v>
      </c>
      <c r="L3721" t="s">
        <v>7315</v>
      </c>
      <c r="M3721" s="14" t="b">
        <f t="shared" si="292"/>
        <v>0</v>
      </c>
      <c r="N3721" s="14">
        <f t="shared" si="289"/>
        <v>0</v>
      </c>
      <c r="O3721" s="14">
        <f t="shared" si="290"/>
        <v>50</v>
      </c>
      <c r="P3721" s="14" t="b">
        <f t="shared" si="291"/>
        <v>1</v>
      </c>
      <c r="Q3721" t="b">
        <f t="shared" si="293"/>
        <v>1</v>
      </c>
    </row>
    <row r="3722" spans="1:17" x14ac:dyDescent="0.25">
      <c r="A3722" t="s">
        <v>8208</v>
      </c>
      <c r="B3722" t="s">
        <v>108</v>
      </c>
      <c r="C3722">
        <v>662670</v>
      </c>
      <c r="D3722">
        <v>663161</v>
      </c>
      <c r="E3722" t="s">
        <v>12</v>
      </c>
      <c r="F3722">
        <v>163</v>
      </c>
      <c r="G3722" s="15">
        <v>126464322</v>
      </c>
      <c r="H3722" t="s">
        <v>9</v>
      </c>
      <c r="I3722" t="s">
        <v>7409</v>
      </c>
      <c r="J3722" t="s">
        <v>9</v>
      </c>
      <c r="K3722" t="s">
        <v>1452</v>
      </c>
      <c r="L3722" t="s">
        <v>126</v>
      </c>
      <c r="M3722" s="14" t="b">
        <f t="shared" si="292"/>
        <v>0</v>
      </c>
      <c r="N3722" s="14">
        <f t="shared" si="289"/>
        <v>0</v>
      </c>
      <c r="O3722" s="14">
        <f t="shared" si="290"/>
        <v>7</v>
      </c>
      <c r="P3722" s="14" t="b">
        <f t="shared" si="291"/>
        <v>1</v>
      </c>
      <c r="Q3722" t="b">
        <f t="shared" si="293"/>
        <v>0</v>
      </c>
    </row>
    <row r="3723" spans="1:17" x14ac:dyDescent="0.25">
      <c r="A3723" t="s">
        <v>8208</v>
      </c>
      <c r="B3723" t="s">
        <v>108</v>
      </c>
      <c r="C3723">
        <v>663161</v>
      </c>
      <c r="D3723">
        <v>664459</v>
      </c>
      <c r="E3723" t="s">
        <v>12</v>
      </c>
      <c r="F3723">
        <v>432</v>
      </c>
      <c r="G3723" s="15">
        <v>126464323</v>
      </c>
      <c r="H3723" t="s">
        <v>9</v>
      </c>
      <c r="I3723" t="s">
        <v>7408</v>
      </c>
      <c r="J3723" t="s">
        <v>9</v>
      </c>
      <c r="K3723" t="s">
        <v>1449</v>
      </c>
      <c r="L3723" t="s">
        <v>7407</v>
      </c>
      <c r="M3723" s="14" t="b">
        <f t="shared" si="292"/>
        <v>1</v>
      </c>
      <c r="N3723" s="14">
        <f t="shared" ref="N3723:N3786" si="294">MOD($D3723-$C3723+1,3)</f>
        <v>0</v>
      </c>
      <c r="O3723" s="14">
        <f t="shared" ref="O3723:O3786" si="295">$C3723-$D3722</f>
        <v>0</v>
      </c>
      <c r="P3723" s="14" t="b">
        <f t="shared" ref="P3723:P3786" si="296">$O3723&lt;100</f>
        <v>1</v>
      </c>
      <c r="Q3723" t="b">
        <f t="shared" si="293"/>
        <v>0</v>
      </c>
    </row>
    <row r="3724" spans="1:17" x14ac:dyDescent="0.25">
      <c r="A3724" t="s">
        <v>8208</v>
      </c>
      <c r="B3724" t="s">
        <v>108</v>
      </c>
      <c r="C3724">
        <v>664475</v>
      </c>
      <c r="D3724">
        <v>665638</v>
      </c>
      <c r="E3724" t="s">
        <v>12</v>
      </c>
      <c r="F3724">
        <v>387</v>
      </c>
      <c r="G3724" s="15">
        <v>126464324</v>
      </c>
      <c r="H3724" t="s">
        <v>9</v>
      </c>
      <c r="I3724" t="s">
        <v>7406</v>
      </c>
      <c r="J3724" t="s">
        <v>9</v>
      </c>
      <c r="K3724" t="s">
        <v>283</v>
      </c>
      <c r="L3724" t="s">
        <v>284</v>
      </c>
      <c r="M3724" s="14" t="b">
        <f t="shared" ref="M3724:M3787" si="297">$D3723&gt;=C3724</f>
        <v>0</v>
      </c>
      <c r="N3724" s="14">
        <f t="shared" si="294"/>
        <v>0</v>
      </c>
      <c r="O3724" s="14">
        <f t="shared" si="295"/>
        <v>16</v>
      </c>
      <c r="P3724" s="14" t="b">
        <f t="shared" si="296"/>
        <v>1</v>
      </c>
      <c r="Q3724" t="b">
        <f t="shared" si="293"/>
        <v>0</v>
      </c>
    </row>
    <row r="3725" spans="1:17" x14ac:dyDescent="0.25">
      <c r="A3725" t="s">
        <v>8208</v>
      </c>
      <c r="B3725" t="s">
        <v>108</v>
      </c>
      <c r="C3725">
        <v>665809</v>
      </c>
      <c r="D3725">
        <v>666381</v>
      </c>
      <c r="E3725" t="s">
        <v>12</v>
      </c>
      <c r="F3725">
        <v>190</v>
      </c>
      <c r="G3725" s="15">
        <v>126464325</v>
      </c>
      <c r="H3725" t="s">
        <v>9</v>
      </c>
      <c r="I3725" t="s">
        <v>7405</v>
      </c>
      <c r="J3725" t="s">
        <v>9</v>
      </c>
      <c r="K3725" t="s">
        <v>1109</v>
      </c>
      <c r="L3725" t="s">
        <v>924</v>
      </c>
      <c r="M3725" s="14" t="b">
        <f t="shared" si="297"/>
        <v>0</v>
      </c>
      <c r="N3725" s="14">
        <f t="shared" si="294"/>
        <v>0</v>
      </c>
      <c r="O3725" s="14">
        <f t="shared" si="295"/>
        <v>171</v>
      </c>
      <c r="P3725" s="14" t="b">
        <f t="shared" si="296"/>
        <v>0</v>
      </c>
      <c r="Q3725" t="b">
        <f t="shared" si="293"/>
        <v>0</v>
      </c>
    </row>
    <row r="3726" spans="1:17" x14ac:dyDescent="0.25">
      <c r="A3726" t="s">
        <v>8208</v>
      </c>
      <c r="B3726" t="s">
        <v>108</v>
      </c>
      <c r="C3726">
        <v>666439</v>
      </c>
      <c r="D3726">
        <v>667356</v>
      </c>
      <c r="E3726" t="s">
        <v>9</v>
      </c>
      <c r="F3726">
        <v>305</v>
      </c>
      <c r="G3726" s="15">
        <v>126464326</v>
      </c>
      <c r="H3726" t="s">
        <v>9</v>
      </c>
      <c r="I3726" t="s">
        <v>7404</v>
      </c>
      <c r="J3726" t="s">
        <v>9</v>
      </c>
      <c r="K3726" t="s">
        <v>251</v>
      </c>
      <c r="L3726" t="s">
        <v>252</v>
      </c>
      <c r="M3726" s="14" t="b">
        <f t="shared" si="297"/>
        <v>0</v>
      </c>
      <c r="N3726" s="14">
        <f t="shared" si="294"/>
        <v>0</v>
      </c>
      <c r="O3726" s="14">
        <f t="shared" si="295"/>
        <v>58</v>
      </c>
      <c r="P3726" s="14" t="b">
        <f t="shared" si="296"/>
        <v>1</v>
      </c>
      <c r="Q3726" t="b">
        <f t="shared" si="293"/>
        <v>1</v>
      </c>
    </row>
    <row r="3727" spans="1:17" x14ac:dyDescent="0.25">
      <c r="A3727" t="s">
        <v>8208</v>
      </c>
      <c r="B3727" t="s">
        <v>108</v>
      </c>
      <c r="C3727">
        <v>667469</v>
      </c>
      <c r="D3727">
        <v>668548</v>
      </c>
      <c r="E3727" t="s">
        <v>12</v>
      </c>
      <c r="F3727">
        <v>359</v>
      </c>
      <c r="G3727" s="15">
        <v>126464327</v>
      </c>
      <c r="H3727" t="s">
        <v>9</v>
      </c>
      <c r="I3727" t="s">
        <v>7403</v>
      </c>
      <c r="J3727" t="s">
        <v>9</v>
      </c>
      <c r="K3727" t="s">
        <v>7363</v>
      </c>
      <c r="L3727" t="s">
        <v>126</v>
      </c>
      <c r="M3727" s="14" t="b">
        <f t="shared" si="297"/>
        <v>0</v>
      </c>
      <c r="N3727" s="14">
        <f t="shared" si="294"/>
        <v>0</v>
      </c>
      <c r="O3727" s="14">
        <f t="shared" si="295"/>
        <v>113</v>
      </c>
      <c r="P3727" s="14" t="b">
        <f t="shared" si="296"/>
        <v>0</v>
      </c>
      <c r="Q3727" t="b">
        <f t="shared" si="293"/>
        <v>0</v>
      </c>
    </row>
    <row r="3728" spans="1:17" x14ac:dyDescent="0.25">
      <c r="A3728" t="s">
        <v>8208</v>
      </c>
      <c r="B3728" t="s">
        <v>108</v>
      </c>
      <c r="C3728">
        <v>668586</v>
      </c>
      <c r="D3728">
        <v>669671</v>
      </c>
      <c r="E3728" t="s">
        <v>12</v>
      </c>
      <c r="F3728">
        <v>361</v>
      </c>
      <c r="G3728" s="15">
        <v>126464328</v>
      </c>
      <c r="H3728" t="s">
        <v>9</v>
      </c>
      <c r="I3728" t="s">
        <v>7402</v>
      </c>
      <c r="J3728" t="s">
        <v>9</v>
      </c>
      <c r="K3728" t="s">
        <v>7401</v>
      </c>
      <c r="L3728" t="s">
        <v>126</v>
      </c>
      <c r="M3728" s="14" t="b">
        <f t="shared" si="297"/>
        <v>0</v>
      </c>
      <c r="N3728" s="14">
        <f t="shared" si="294"/>
        <v>0</v>
      </c>
      <c r="O3728" s="14">
        <f t="shared" si="295"/>
        <v>38</v>
      </c>
      <c r="P3728" s="14" t="b">
        <f t="shared" si="296"/>
        <v>1</v>
      </c>
      <c r="Q3728" t="b">
        <f t="shared" si="293"/>
        <v>1</v>
      </c>
    </row>
    <row r="3729" spans="1:17" x14ac:dyDescent="0.25">
      <c r="A3729" t="s">
        <v>8208</v>
      </c>
      <c r="B3729" t="s">
        <v>108</v>
      </c>
      <c r="C3729">
        <v>669724</v>
      </c>
      <c r="D3729">
        <v>671670</v>
      </c>
      <c r="E3729" t="s">
        <v>12</v>
      </c>
      <c r="F3729">
        <v>648</v>
      </c>
      <c r="G3729" s="15">
        <v>126464329</v>
      </c>
      <c r="H3729" t="s">
        <v>9</v>
      </c>
      <c r="I3729" t="s">
        <v>7400</v>
      </c>
      <c r="J3729" t="s">
        <v>9</v>
      </c>
      <c r="K3729" t="s">
        <v>7365</v>
      </c>
      <c r="L3729" t="s">
        <v>126</v>
      </c>
      <c r="M3729" s="14" t="b">
        <f t="shared" si="297"/>
        <v>0</v>
      </c>
      <c r="N3729" s="14">
        <f t="shared" si="294"/>
        <v>0</v>
      </c>
      <c r="O3729" s="14">
        <f t="shared" si="295"/>
        <v>53</v>
      </c>
      <c r="P3729" s="14" t="b">
        <f t="shared" si="296"/>
        <v>1</v>
      </c>
      <c r="Q3729" t="b">
        <f t="shared" si="293"/>
        <v>0</v>
      </c>
    </row>
    <row r="3730" spans="1:17" x14ac:dyDescent="0.25">
      <c r="A3730" t="s">
        <v>8208</v>
      </c>
      <c r="B3730" t="s">
        <v>108</v>
      </c>
      <c r="C3730">
        <v>671733</v>
      </c>
      <c r="D3730">
        <v>672329</v>
      </c>
      <c r="E3730" t="s">
        <v>9</v>
      </c>
      <c r="F3730">
        <v>198</v>
      </c>
      <c r="G3730" s="15">
        <v>126464330</v>
      </c>
      <c r="H3730" t="s">
        <v>9</v>
      </c>
      <c r="I3730" t="s">
        <v>7399</v>
      </c>
      <c r="J3730" t="s">
        <v>9</v>
      </c>
      <c r="K3730" t="s">
        <v>889</v>
      </c>
      <c r="L3730" t="s">
        <v>888</v>
      </c>
      <c r="M3730" s="14" t="b">
        <f t="shared" si="297"/>
        <v>0</v>
      </c>
      <c r="N3730" s="14">
        <f t="shared" si="294"/>
        <v>0</v>
      </c>
      <c r="O3730" s="14">
        <f t="shared" si="295"/>
        <v>63</v>
      </c>
      <c r="P3730" s="14" t="b">
        <f t="shared" si="296"/>
        <v>1</v>
      </c>
      <c r="Q3730" t="b">
        <f t="shared" si="293"/>
        <v>0</v>
      </c>
    </row>
    <row r="3731" spans="1:17" x14ac:dyDescent="0.25">
      <c r="A3731" t="s">
        <v>8208</v>
      </c>
      <c r="B3731" t="s">
        <v>108</v>
      </c>
      <c r="C3731">
        <v>672334</v>
      </c>
      <c r="D3731">
        <v>673695</v>
      </c>
      <c r="E3731" t="s">
        <v>9</v>
      </c>
      <c r="F3731">
        <v>453</v>
      </c>
      <c r="G3731" s="15">
        <v>126464331</v>
      </c>
      <c r="H3731" t="s">
        <v>9</v>
      </c>
      <c r="I3731" t="s">
        <v>7398</v>
      </c>
      <c r="J3731" t="s">
        <v>9</v>
      </c>
      <c r="K3731" t="s">
        <v>7361</v>
      </c>
      <c r="L3731" t="s">
        <v>7360</v>
      </c>
      <c r="M3731" s="14" t="b">
        <f t="shared" si="297"/>
        <v>0</v>
      </c>
      <c r="N3731" s="14">
        <f t="shared" si="294"/>
        <v>0</v>
      </c>
      <c r="O3731" s="14">
        <f t="shared" si="295"/>
        <v>5</v>
      </c>
      <c r="P3731" s="14" t="b">
        <f t="shared" si="296"/>
        <v>1</v>
      </c>
      <c r="Q3731" t="b">
        <f t="shared" si="293"/>
        <v>0</v>
      </c>
    </row>
    <row r="3732" spans="1:17" x14ac:dyDescent="0.25">
      <c r="A3732" t="s">
        <v>8208</v>
      </c>
      <c r="B3732" t="s">
        <v>108</v>
      </c>
      <c r="C3732">
        <v>673710</v>
      </c>
      <c r="D3732">
        <v>675065</v>
      </c>
      <c r="E3732" t="s">
        <v>9</v>
      </c>
      <c r="F3732">
        <v>451</v>
      </c>
      <c r="G3732" s="15">
        <v>126464332</v>
      </c>
      <c r="H3732" t="s">
        <v>9</v>
      </c>
      <c r="I3732" t="s">
        <v>7397</v>
      </c>
      <c r="J3732" t="s">
        <v>9</v>
      </c>
      <c r="K3732" t="s">
        <v>7361</v>
      </c>
      <c r="L3732" t="s">
        <v>7360</v>
      </c>
      <c r="M3732" s="14" t="b">
        <f t="shared" si="297"/>
        <v>0</v>
      </c>
      <c r="N3732" s="14">
        <f t="shared" si="294"/>
        <v>0</v>
      </c>
      <c r="O3732" s="14">
        <f t="shared" si="295"/>
        <v>15</v>
      </c>
      <c r="P3732" s="14" t="b">
        <f t="shared" si="296"/>
        <v>1</v>
      </c>
      <c r="Q3732" t="b">
        <f t="shared" si="293"/>
        <v>0</v>
      </c>
    </row>
    <row r="3733" spans="1:17" x14ac:dyDescent="0.25">
      <c r="A3733" t="s">
        <v>8208</v>
      </c>
      <c r="B3733" t="s">
        <v>108</v>
      </c>
      <c r="C3733">
        <v>675071</v>
      </c>
      <c r="D3733">
        <v>676459</v>
      </c>
      <c r="E3733" t="s">
        <v>9</v>
      </c>
      <c r="F3733">
        <v>462</v>
      </c>
      <c r="G3733" s="15">
        <v>126464333</v>
      </c>
      <c r="H3733" t="s">
        <v>9</v>
      </c>
      <c r="I3733" t="s">
        <v>7396</v>
      </c>
      <c r="J3733" t="s">
        <v>9</v>
      </c>
      <c r="K3733" t="s">
        <v>7361</v>
      </c>
      <c r="L3733" t="s">
        <v>7360</v>
      </c>
      <c r="M3733" s="14" t="b">
        <f t="shared" si="297"/>
        <v>0</v>
      </c>
      <c r="N3733" s="14">
        <f t="shared" si="294"/>
        <v>0</v>
      </c>
      <c r="O3733" s="14">
        <f t="shared" si="295"/>
        <v>6</v>
      </c>
      <c r="P3733" s="14" t="b">
        <f t="shared" si="296"/>
        <v>1</v>
      </c>
      <c r="Q3733" t="b">
        <f t="shared" si="293"/>
        <v>0</v>
      </c>
    </row>
    <row r="3734" spans="1:17" x14ac:dyDescent="0.25">
      <c r="A3734" t="s">
        <v>8208</v>
      </c>
      <c r="B3734" t="s">
        <v>108</v>
      </c>
      <c r="C3734">
        <v>676515</v>
      </c>
      <c r="D3734">
        <v>677282</v>
      </c>
      <c r="E3734" t="s">
        <v>9</v>
      </c>
      <c r="F3734">
        <v>255</v>
      </c>
      <c r="G3734" s="15">
        <v>126464334</v>
      </c>
      <c r="H3734" t="s">
        <v>9</v>
      </c>
      <c r="I3734" t="s">
        <v>7395</v>
      </c>
      <c r="J3734" t="s">
        <v>9</v>
      </c>
      <c r="K3734" t="s">
        <v>5884</v>
      </c>
      <c r="L3734" t="s">
        <v>511</v>
      </c>
      <c r="M3734" s="14" t="b">
        <f t="shared" si="297"/>
        <v>0</v>
      </c>
      <c r="N3734" s="14">
        <f t="shared" si="294"/>
        <v>0</v>
      </c>
      <c r="O3734" s="14">
        <f t="shared" si="295"/>
        <v>56</v>
      </c>
      <c r="P3734" s="14" t="b">
        <f t="shared" si="296"/>
        <v>1</v>
      </c>
      <c r="Q3734" t="b">
        <f t="shared" si="293"/>
        <v>0</v>
      </c>
    </row>
    <row r="3735" spans="1:17" x14ac:dyDescent="0.25">
      <c r="A3735" t="s">
        <v>8208</v>
      </c>
      <c r="B3735" t="s">
        <v>108</v>
      </c>
      <c r="C3735">
        <v>677305</v>
      </c>
      <c r="D3735">
        <v>678417</v>
      </c>
      <c r="E3735" t="s">
        <v>9</v>
      </c>
      <c r="F3735">
        <v>370</v>
      </c>
      <c r="G3735" s="15">
        <v>126464335</v>
      </c>
      <c r="H3735" t="s">
        <v>9</v>
      </c>
      <c r="I3735" t="s">
        <v>7394</v>
      </c>
      <c r="J3735" t="s">
        <v>9</v>
      </c>
      <c r="K3735" t="s">
        <v>5887</v>
      </c>
      <c r="L3735" t="s">
        <v>7393</v>
      </c>
      <c r="M3735" s="14" t="b">
        <f t="shared" si="297"/>
        <v>0</v>
      </c>
      <c r="N3735" s="14">
        <f t="shared" si="294"/>
        <v>0</v>
      </c>
      <c r="O3735" s="14">
        <f t="shared" si="295"/>
        <v>23</v>
      </c>
      <c r="P3735" s="14" t="b">
        <f t="shared" si="296"/>
        <v>1</v>
      </c>
      <c r="Q3735" t="b">
        <f t="shared" si="293"/>
        <v>0</v>
      </c>
    </row>
    <row r="3736" spans="1:17" x14ac:dyDescent="0.25">
      <c r="A3736" t="s">
        <v>8208</v>
      </c>
      <c r="B3736" t="s">
        <v>108</v>
      </c>
      <c r="C3736">
        <v>678422</v>
      </c>
      <c r="D3736">
        <v>679618</v>
      </c>
      <c r="E3736" t="s">
        <v>9</v>
      </c>
      <c r="F3736">
        <v>398</v>
      </c>
      <c r="G3736" s="15">
        <v>126464336</v>
      </c>
      <c r="H3736" t="s">
        <v>9</v>
      </c>
      <c r="I3736" t="s">
        <v>7392</v>
      </c>
      <c r="J3736" t="s">
        <v>9</v>
      </c>
      <c r="K3736" t="s">
        <v>5889</v>
      </c>
      <c r="L3736" t="s">
        <v>5886</v>
      </c>
      <c r="M3736" s="14" t="b">
        <f t="shared" si="297"/>
        <v>0</v>
      </c>
      <c r="N3736" s="14">
        <f t="shared" si="294"/>
        <v>0</v>
      </c>
      <c r="O3736" s="14">
        <f t="shared" si="295"/>
        <v>5</v>
      </c>
      <c r="P3736" s="14" t="b">
        <f t="shared" si="296"/>
        <v>1</v>
      </c>
      <c r="Q3736" t="b">
        <f t="shared" si="293"/>
        <v>0</v>
      </c>
    </row>
    <row r="3737" spans="1:17" x14ac:dyDescent="0.25">
      <c r="A3737" t="s">
        <v>8208</v>
      </c>
      <c r="B3737" t="s">
        <v>108</v>
      </c>
      <c r="C3737">
        <v>679707</v>
      </c>
      <c r="D3737">
        <v>680744</v>
      </c>
      <c r="E3737" t="s">
        <v>9</v>
      </c>
      <c r="F3737">
        <v>345</v>
      </c>
      <c r="G3737" s="15">
        <v>126464337</v>
      </c>
      <c r="H3737" t="s">
        <v>9</v>
      </c>
      <c r="I3737" t="s">
        <v>7391</v>
      </c>
      <c r="J3737" t="s">
        <v>9</v>
      </c>
      <c r="K3737" t="s">
        <v>2675</v>
      </c>
      <c r="L3737" t="s">
        <v>272</v>
      </c>
      <c r="M3737" s="14" t="b">
        <f t="shared" si="297"/>
        <v>0</v>
      </c>
      <c r="N3737" s="14">
        <f t="shared" si="294"/>
        <v>0</v>
      </c>
      <c r="O3737" s="14">
        <f t="shared" si="295"/>
        <v>89</v>
      </c>
      <c r="P3737" s="14" t="b">
        <f t="shared" si="296"/>
        <v>1</v>
      </c>
      <c r="Q3737" t="b">
        <f t="shared" si="293"/>
        <v>0</v>
      </c>
    </row>
    <row r="3738" spans="1:17" x14ac:dyDescent="0.25">
      <c r="A3738" t="s">
        <v>8208</v>
      </c>
      <c r="B3738" t="s">
        <v>108</v>
      </c>
      <c r="C3738">
        <v>680860</v>
      </c>
      <c r="D3738">
        <v>682026</v>
      </c>
      <c r="E3738" t="s">
        <v>12</v>
      </c>
      <c r="F3738">
        <v>388</v>
      </c>
      <c r="G3738" s="15">
        <v>126464338</v>
      </c>
      <c r="H3738" t="s">
        <v>9</v>
      </c>
      <c r="I3738" t="s">
        <v>7390</v>
      </c>
      <c r="J3738" t="s">
        <v>9</v>
      </c>
      <c r="K3738" t="s">
        <v>3572</v>
      </c>
      <c r="L3738" t="s">
        <v>7389</v>
      </c>
      <c r="M3738" s="14" t="b">
        <f t="shared" si="297"/>
        <v>0</v>
      </c>
      <c r="N3738" s="14">
        <f t="shared" si="294"/>
        <v>0</v>
      </c>
      <c r="O3738" s="14">
        <f t="shared" si="295"/>
        <v>116</v>
      </c>
      <c r="P3738" s="14" t="b">
        <f t="shared" si="296"/>
        <v>0</v>
      </c>
      <c r="Q3738" t="b">
        <f t="shared" si="293"/>
        <v>0</v>
      </c>
    </row>
    <row r="3739" spans="1:17" x14ac:dyDescent="0.25">
      <c r="A3739" t="s">
        <v>8208</v>
      </c>
      <c r="B3739" t="s">
        <v>108</v>
      </c>
      <c r="C3739">
        <v>682170</v>
      </c>
      <c r="D3739">
        <v>682826</v>
      </c>
      <c r="E3739" t="s">
        <v>12</v>
      </c>
      <c r="F3739">
        <v>218</v>
      </c>
      <c r="G3739" s="15">
        <v>126464339</v>
      </c>
      <c r="H3739" t="s">
        <v>9</v>
      </c>
      <c r="I3739" t="s">
        <v>7388</v>
      </c>
      <c r="J3739" t="s">
        <v>9</v>
      </c>
      <c r="K3739" t="s">
        <v>268</v>
      </c>
      <c r="L3739" t="s">
        <v>269</v>
      </c>
      <c r="M3739" s="14" t="b">
        <f t="shared" si="297"/>
        <v>0</v>
      </c>
      <c r="N3739" s="14">
        <f t="shared" si="294"/>
        <v>0</v>
      </c>
      <c r="O3739" s="14">
        <f t="shared" si="295"/>
        <v>144</v>
      </c>
      <c r="P3739" s="14" t="b">
        <f t="shared" si="296"/>
        <v>0</v>
      </c>
      <c r="Q3739" t="b">
        <f t="shared" si="293"/>
        <v>0</v>
      </c>
    </row>
    <row r="3740" spans="1:17" x14ac:dyDescent="0.25">
      <c r="A3740" t="s">
        <v>8208</v>
      </c>
      <c r="B3740" t="s">
        <v>108</v>
      </c>
      <c r="C3740">
        <v>683760</v>
      </c>
      <c r="D3740">
        <v>684179</v>
      </c>
      <c r="E3740" t="s">
        <v>12</v>
      </c>
      <c r="F3740">
        <v>139</v>
      </c>
      <c r="G3740" s="15">
        <v>126464340</v>
      </c>
      <c r="H3740" t="s">
        <v>9</v>
      </c>
      <c r="I3740" t="s">
        <v>7387</v>
      </c>
      <c r="J3740" t="s">
        <v>9</v>
      </c>
      <c r="K3740" t="s">
        <v>9</v>
      </c>
      <c r="L3740" t="s">
        <v>126</v>
      </c>
      <c r="M3740" s="14" t="b">
        <f t="shared" si="297"/>
        <v>0</v>
      </c>
      <c r="N3740" s="14">
        <f t="shared" si="294"/>
        <v>0</v>
      </c>
      <c r="O3740" s="14">
        <f t="shared" si="295"/>
        <v>934</v>
      </c>
      <c r="P3740" s="14" t="b">
        <f t="shared" si="296"/>
        <v>0</v>
      </c>
      <c r="Q3740" t="b">
        <f t="shared" si="293"/>
        <v>0</v>
      </c>
    </row>
    <row r="3741" spans="1:17" x14ac:dyDescent="0.25">
      <c r="A3741" t="s">
        <v>8208</v>
      </c>
      <c r="B3741" t="s">
        <v>108</v>
      </c>
      <c r="C3741">
        <v>684160</v>
      </c>
      <c r="D3741">
        <v>685119</v>
      </c>
      <c r="E3741" t="s">
        <v>9</v>
      </c>
      <c r="F3741">
        <v>319</v>
      </c>
      <c r="G3741" s="15">
        <v>126464341</v>
      </c>
      <c r="H3741" t="s">
        <v>9</v>
      </c>
      <c r="I3741" t="s">
        <v>7386</v>
      </c>
      <c r="J3741" t="s">
        <v>9</v>
      </c>
      <c r="K3741" t="s">
        <v>1469</v>
      </c>
      <c r="L3741" t="s">
        <v>7385</v>
      </c>
      <c r="M3741" s="14" t="b">
        <f t="shared" si="297"/>
        <v>1</v>
      </c>
      <c r="N3741" s="14">
        <f t="shared" si="294"/>
        <v>0</v>
      </c>
      <c r="O3741" s="14">
        <f t="shared" si="295"/>
        <v>-19</v>
      </c>
      <c r="P3741" s="14" t="b">
        <f t="shared" si="296"/>
        <v>1</v>
      </c>
      <c r="Q3741" t="b">
        <f t="shared" si="293"/>
        <v>1</v>
      </c>
    </row>
    <row r="3742" spans="1:17" x14ac:dyDescent="0.25">
      <c r="A3742" t="s">
        <v>8208</v>
      </c>
      <c r="B3742" t="s">
        <v>108</v>
      </c>
      <c r="C3742">
        <v>685116</v>
      </c>
      <c r="D3742">
        <v>686003</v>
      </c>
      <c r="E3742" t="s">
        <v>9</v>
      </c>
      <c r="F3742">
        <v>295</v>
      </c>
      <c r="G3742" s="15">
        <v>126464342</v>
      </c>
      <c r="H3742" t="s">
        <v>9</v>
      </c>
      <c r="I3742" t="s">
        <v>7384</v>
      </c>
      <c r="J3742" t="s">
        <v>9</v>
      </c>
      <c r="K3742" t="s">
        <v>1463</v>
      </c>
      <c r="L3742" t="s">
        <v>1462</v>
      </c>
      <c r="M3742" s="14" t="b">
        <f t="shared" si="297"/>
        <v>1</v>
      </c>
      <c r="N3742" s="14">
        <f t="shared" si="294"/>
        <v>0</v>
      </c>
      <c r="O3742" s="14">
        <f t="shared" si="295"/>
        <v>-3</v>
      </c>
      <c r="P3742" s="14" t="b">
        <f t="shared" si="296"/>
        <v>1</v>
      </c>
      <c r="Q3742" t="b">
        <f t="shared" si="293"/>
        <v>0</v>
      </c>
    </row>
    <row r="3743" spans="1:17" x14ac:dyDescent="0.25">
      <c r="A3743" t="s">
        <v>8208</v>
      </c>
      <c r="B3743" t="s">
        <v>108</v>
      </c>
      <c r="C3743">
        <v>686000</v>
      </c>
      <c r="D3743">
        <v>686752</v>
      </c>
      <c r="E3743" t="s">
        <v>9</v>
      </c>
      <c r="F3743">
        <v>250</v>
      </c>
      <c r="G3743" s="15">
        <v>126464343</v>
      </c>
      <c r="H3743" t="s">
        <v>9</v>
      </c>
      <c r="I3743" t="s">
        <v>7383</v>
      </c>
      <c r="J3743" t="s">
        <v>9</v>
      </c>
      <c r="K3743" t="s">
        <v>1466</v>
      </c>
      <c r="L3743" t="s">
        <v>511</v>
      </c>
      <c r="M3743" s="14" t="b">
        <f t="shared" si="297"/>
        <v>1</v>
      </c>
      <c r="N3743" s="14">
        <f t="shared" si="294"/>
        <v>0</v>
      </c>
      <c r="O3743" s="14">
        <f t="shared" si="295"/>
        <v>-3</v>
      </c>
      <c r="P3743" s="14" t="b">
        <f t="shared" si="296"/>
        <v>1</v>
      </c>
      <c r="Q3743" t="b">
        <f t="shared" si="293"/>
        <v>0</v>
      </c>
    </row>
    <row r="3744" spans="1:17" x14ac:dyDescent="0.25">
      <c r="A3744" t="s">
        <v>8208</v>
      </c>
      <c r="B3744" t="s">
        <v>108</v>
      </c>
      <c r="C3744">
        <v>686749</v>
      </c>
      <c r="D3744">
        <v>687669</v>
      </c>
      <c r="E3744" t="s">
        <v>9</v>
      </c>
      <c r="F3744">
        <v>306</v>
      </c>
      <c r="G3744" s="15">
        <v>126464344</v>
      </c>
      <c r="H3744" t="s">
        <v>9</v>
      </c>
      <c r="I3744" t="s">
        <v>7382</v>
      </c>
      <c r="J3744" t="s">
        <v>9</v>
      </c>
      <c r="K3744" t="s">
        <v>1469</v>
      </c>
      <c r="L3744" t="s">
        <v>1468</v>
      </c>
      <c r="M3744" s="14" t="b">
        <f t="shared" si="297"/>
        <v>1</v>
      </c>
      <c r="N3744" s="14">
        <f t="shared" si="294"/>
        <v>0</v>
      </c>
      <c r="O3744" s="14">
        <f t="shared" si="295"/>
        <v>-3</v>
      </c>
      <c r="P3744" s="14" t="b">
        <f t="shared" si="296"/>
        <v>1</v>
      </c>
      <c r="Q3744" t="b">
        <f t="shared" si="293"/>
        <v>0</v>
      </c>
    </row>
    <row r="3745" spans="1:17" x14ac:dyDescent="0.25">
      <c r="A3745" t="s">
        <v>8208</v>
      </c>
      <c r="B3745" t="s">
        <v>108</v>
      </c>
      <c r="C3745">
        <v>687666</v>
      </c>
      <c r="D3745">
        <v>688220</v>
      </c>
      <c r="E3745" t="s">
        <v>9</v>
      </c>
      <c r="F3745">
        <v>184</v>
      </c>
      <c r="G3745" s="15">
        <v>126464345</v>
      </c>
      <c r="H3745" t="s">
        <v>9</v>
      </c>
      <c r="I3745" t="s">
        <v>7381</v>
      </c>
      <c r="J3745" t="s">
        <v>9</v>
      </c>
      <c r="K3745" t="s">
        <v>9</v>
      </c>
      <c r="L3745" t="s">
        <v>126</v>
      </c>
      <c r="M3745" s="14" t="b">
        <f t="shared" si="297"/>
        <v>1</v>
      </c>
      <c r="N3745" s="14">
        <f t="shared" si="294"/>
        <v>0</v>
      </c>
      <c r="O3745" s="14">
        <f t="shared" si="295"/>
        <v>-3</v>
      </c>
      <c r="P3745" s="14" t="b">
        <f t="shared" si="296"/>
        <v>1</v>
      </c>
      <c r="Q3745" t="b">
        <f t="shared" si="293"/>
        <v>0</v>
      </c>
    </row>
    <row r="3746" spans="1:17" x14ac:dyDescent="0.25">
      <c r="A3746" t="s">
        <v>8208</v>
      </c>
      <c r="B3746" t="s">
        <v>108</v>
      </c>
      <c r="C3746">
        <v>688217</v>
      </c>
      <c r="D3746">
        <v>688543</v>
      </c>
      <c r="E3746" t="s">
        <v>9</v>
      </c>
      <c r="F3746">
        <v>108</v>
      </c>
      <c r="G3746" s="15">
        <v>126464346</v>
      </c>
      <c r="H3746" t="s">
        <v>9</v>
      </c>
      <c r="I3746" t="s">
        <v>7380</v>
      </c>
      <c r="J3746" t="s">
        <v>9</v>
      </c>
      <c r="K3746" t="s">
        <v>9</v>
      </c>
      <c r="L3746" t="s">
        <v>126</v>
      </c>
      <c r="M3746" s="14" t="b">
        <f t="shared" si="297"/>
        <v>1</v>
      </c>
      <c r="N3746" s="14">
        <f t="shared" si="294"/>
        <v>0</v>
      </c>
      <c r="O3746" s="14">
        <f t="shared" si="295"/>
        <v>-3</v>
      </c>
      <c r="P3746" s="14" t="b">
        <f t="shared" si="296"/>
        <v>1</v>
      </c>
      <c r="Q3746" t="b">
        <f t="shared" si="293"/>
        <v>0</v>
      </c>
    </row>
    <row r="3747" spans="1:17" x14ac:dyDescent="0.25">
      <c r="A3747" t="s">
        <v>8208</v>
      </c>
      <c r="B3747" t="s">
        <v>108</v>
      </c>
      <c r="C3747">
        <v>688540</v>
      </c>
      <c r="D3747">
        <v>689367</v>
      </c>
      <c r="E3747" t="s">
        <v>9</v>
      </c>
      <c r="F3747">
        <v>275</v>
      </c>
      <c r="G3747" s="15">
        <v>126464347</v>
      </c>
      <c r="H3747" t="s">
        <v>9</v>
      </c>
      <c r="I3747" t="s">
        <v>7379</v>
      </c>
      <c r="J3747" t="s">
        <v>9</v>
      </c>
      <c r="K3747" t="s">
        <v>9</v>
      </c>
      <c r="L3747" t="s">
        <v>126</v>
      </c>
      <c r="M3747" s="14" t="b">
        <f t="shared" si="297"/>
        <v>1</v>
      </c>
      <c r="N3747" s="14">
        <f t="shared" si="294"/>
        <v>0</v>
      </c>
      <c r="O3747" s="14">
        <f t="shared" si="295"/>
        <v>-3</v>
      </c>
      <c r="P3747" s="14" t="b">
        <f t="shared" si="296"/>
        <v>1</v>
      </c>
      <c r="Q3747" t="b">
        <f t="shared" si="293"/>
        <v>0</v>
      </c>
    </row>
    <row r="3748" spans="1:17" x14ac:dyDescent="0.25">
      <c r="A3748" t="s">
        <v>8208</v>
      </c>
      <c r="B3748" t="s">
        <v>108</v>
      </c>
      <c r="C3748">
        <v>689364</v>
      </c>
      <c r="D3748">
        <v>689660</v>
      </c>
      <c r="E3748" t="s">
        <v>9</v>
      </c>
      <c r="F3748">
        <v>98</v>
      </c>
      <c r="G3748" s="15">
        <v>126464348</v>
      </c>
      <c r="H3748" t="s">
        <v>9</v>
      </c>
      <c r="I3748" t="s">
        <v>7378</v>
      </c>
      <c r="J3748" t="s">
        <v>9</v>
      </c>
      <c r="K3748" t="s">
        <v>9</v>
      </c>
      <c r="L3748" t="s">
        <v>126</v>
      </c>
      <c r="M3748" s="14" t="b">
        <f t="shared" si="297"/>
        <v>1</v>
      </c>
      <c r="N3748" s="14">
        <f t="shared" si="294"/>
        <v>0</v>
      </c>
      <c r="O3748" s="14">
        <f t="shared" si="295"/>
        <v>-3</v>
      </c>
      <c r="P3748" s="14" t="b">
        <f t="shared" si="296"/>
        <v>1</v>
      </c>
      <c r="Q3748" t="b">
        <f t="shared" si="293"/>
        <v>0</v>
      </c>
    </row>
    <row r="3749" spans="1:17" x14ac:dyDescent="0.25">
      <c r="A3749" t="s">
        <v>8208</v>
      </c>
      <c r="B3749" t="s">
        <v>108</v>
      </c>
      <c r="C3749">
        <v>689644</v>
      </c>
      <c r="D3749">
        <v>691299</v>
      </c>
      <c r="E3749" t="s">
        <v>9</v>
      </c>
      <c r="F3749">
        <v>551</v>
      </c>
      <c r="G3749" s="15">
        <v>126464349</v>
      </c>
      <c r="H3749" t="s">
        <v>9</v>
      </c>
      <c r="I3749" t="s">
        <v>7377</v>
      </c>
      <c r="J3749" t="s">
        <v>9</v>
      </c>
      <c r="K3749" t="s">
        <v>7376</v>
      </c>
      <c r="L3749" t="s">
        <v>7375</v>
      </c>
      <c r="M3749" s="14" t="b">
        <f t="shared" si="297"/>
        <v>1</v>
      </c>
      <c r="N3749" s="14">
        <f t="shared" si="294"/>
        <v>0</v>
      </c>
      <c r="O3749" s="14">
        <f t="shared" si="295"/>
        <v>-16</v>
      </c>
      <c r="P3749" s="14" t="b">
        <f t="shared" si="296"/>
        <v>1</v>
      </c>
      <c r="Q3749" t="b">
        <f t="shared" si="293"/>
        <v>0</v>
      </c>
    </row>
    <row r="3750" spans="1:17" x14ac:dyDescent="0.25">
      <c r="A3750" t="s">
        <v>8208</v>
      </c>
      <c r="B3750" t="s">
        <v>108</v>
      </c>
      <c r="C3750">
        <v>691370</v>
      </c>
      <c r="D3750">
        <v>693880</v>
      </c>
      <c r="E3750" t="s">
        <v>9</v>
      </c>
      <c r="F3750">
        <v>836</v>
      </c>
      <c r="G3750" s="15">
        <v>126464350</v>
      </c>
      <c r="H3750" t="s">
        <v>9</v>
      </c>
      <c r="I3750" t="s">
        <v>7374</v>
      </c>
      <c r="J3750" t="s">
        <v>9</v>
      </c>
      <c r="K3750" t="s">
        <v>223</v>
      </c>
      <c r="L3750" t="s">
        <v>224</v>
      </c>
      <c r="M3750" s="14" t="b">
        <f t="shared" si="297"/>
        <v>0</v>
      </c>
      <c r="N3750" s="14">
        <f t="shared" si="294"/>
        <v>0</v>
      </c>
      <c r="O3750" s="14">
        <f t="shared" si="295"/>
        <v>71</v>
      </c>
      <c r="P3750" s="14" t="b">
        <f t="shared" si="296"/>
        <v>1</v>
      </c>
      <c r="Q3750" t="b">
        <f t="shared" si="293"/>
        <v>0</v>
      </c>
    </row>
    <row r="3751" spans="1:17" x14ac:dyDescent="0.25">
      <c r="A3751" t="s">
        <v>8208</v>
      </c>
      <c r="B3751" t="s">
        <v>108</v>
      </c>
      <c r="C3751">
        <v>694017</v>
      </c>
      <c r="D3751">
        <v>694979</v>
      </c>
      <c r="E3751" t="s">
        <v>9</v>
      </c>
      <c r="F3751">
        <v>320</v>
      </c>
      <c r="G3751" s="15">
        <v>126464351</v>
      </c>
      <c r="H3751" t="s">
        <v>9</v>
      </c>
      <c r="I3751" t="s">
        <v>7373</v>
      </c>
      <c r="J3751" t="s">
        <v>9</v>
      </c>
      <c r="K3751" t="s">
        <v>220</v>
      </c>
      <c r="L3751" t="s">
        <v>7372</v>
      </c>
      <c r="M3751" s="14" t="b">
        <f t="shared" si="297"/>
        <v>0</v>
      </c>
      <c r="N3751" s="14">
        <f t="shared" si="294"/>
        <v>0</v>
      </c>
      <c r="O3751" s="14">
        <f t="shared" si="295"/>
        <v>137</v>
      </c>
      <c r="P3751" s="14" t="b">
        <f t="shared" si="296"/>
        <v>0</v>
      </c>
      <c r="Q3751" t="b">
        <f t="shared" si="293"/>
        <v>0</v>
      </c>
    </row>
    <row r="3752" spans="1:17" x14ac:dyDescent="0.25">
      <c r="A3752" t="s">
        <v>8208</v>
      </c>
      <c r="B3752" t="s">
        <v>108</v>
      </c>
      <c r="C3752">
        <v>695097</v>
      </c>
      <c r="D3752">
        <v>695618</v>
      </c>
      <c r="E3752" t="s">
        <v>9</v>
      </c>
      <c r="F3752">
        <v>173</v>
      </c>
      <c r="G3752" s="15">
        <v>126464352</v>
      </c>
      <c r="H3752" t="s">
        <v>9</v>
      </c>
      <c r="I3752" t="s">
        <v>7371</v>
      </c>
      <c r="J3752" t="s">
        <v>9</v>
      </c>
      <c r="K3752" t="s">
        <v>217</v>
      </c>
      <c r="L3752" t="s">
        <v>218</v>
      </c>
      <c r="M3752" s="14" t="b">
        <f t="shared" si="297"/>
        <v>0</v>
      </c>
      <c r="N3752" s="14">
        <f t="shared" si="294"/>
        <v>0</v>
      </c>
      <c r="O3752" s="14">
        <f t="shared" si="295"/>
        <v>118</v>
      </c>
      <c r="P3752" s="14" t="b">
        <f t="shared" si="296"/>
        <v>0</v>
      </c>
      <c r="Q3752" t="b">
        <f t="shared" si="293"/>
        <v>0</v>
      </c>
    </row>
    <row r="3753" spans="1:17" x14ac:dyDescent="0.25">
      <c r="A3753" t="s">
        <v>8208</v>
      </c>
      <c r="B3753" t="s">
        <v>108</v>
      </c>
      <c r="C3753">
        <v>696149</v>
      </c>
      <c r="D3753">
        <v>696793</v>
      </c>
      <c r="E3753" t="s">
        <v>9</v>
      </c>
      <c r="F3753">
        <v>214</v>
      </c>
      <c r="G3753" s="15">
        <v>126464353</v>
      </c>
      <c r="H3753" t="s">
        <v>9</v>
      </c>
      <c r="I3753" t="s">
        <v>7370</v>
      </c>
      <c r="J3753" t="s">
        <v>9</v>
      </c>
      <c r="K3753" t="s">
        <v>268</v>
      </c>
      <c r="L3753" t="s">
        <v>269</v>
      </c>
      <c r="M3753" s="14" t="b">
        <f t="shared" si="297"/>
        <v>0</v>
      </c>
      <c r="N3753" s="14">
        <f t="shared" si="294"/>
        <v>0</v>
      </c>
      <c r="O3753" s="14">
        <f t="shared" si="295"/>
        <v>531</v>
      </c>
      <c r="P3753" s="14" t="b">
        <f t="shared" si="296"/>
        <v>0</v>
      </c>
      <c r="Q3753" t="b">
        <f t="shared" si="293"/>
        <v>0</v>
      </c>
    </row>
    <row r="3754" spans="1:17" x14ac:dyDescent="0.25">
      <c r="A3754" t="s">
        <v>8208</v>
      </c>
      <c r="B3754" t="s">
        <v>108</v>
      </c>
      <c r="C3754">
        <v>697236</v>
      </c>
      <c r="D3754">
        <v>698102</v>
      </c>
      <c r="E3754" t="s">
        <v>12</v>
      </c>
      <c r="F3754">
        <v>288</v>
      </c>
      <c r="G3754" s="15">
        <v>126464354</v>
      </c>
      <c r="H3754" t="s">
        <v>9</v>
      </c>
      <c r="I3754" t="s">
        <v>7369</v>
      </c>
      <c r="J3754" t="s">
        <v>9</v>
      </c>
      <c r="K3754" t="s">
        <v>7368</v>
      </c>
      <c r="L3754" t="s">
        <v>7367</v>
      </c>
      <c r="M3754" s="14" t="b">
        <f t="shared" si="297"/>
        <v>0</v>
      </c>
      <c r="N3754" s="14">
        <f t="shared" si="294"/>
        <v>0</v>
      </c>
      <c r="O3754" s="14">
        <f t="shared" si="295"/>
        <v>443</v>
      </c>
      <c r="P3754" s="14" t="b">
        <f t="shared" si="296"/>
        <v>0</v>
      </c>
      <c r="Q3754" t="b">
        <f t="shared" si="293"/>
        <v>0</v>
      </c>
    </row>
    <row r="3755" spans="1:17" x14ac:dyDescent="0.25">
      <c r="A3755" t="s">
        <v>8208</v>
      </c>
      <c r="B3755" t="s">
        <v>108</v>
      </c>
      <c r="C3755">
        <v>698358</v>
      </c>
      <c r="D3755">
        <v>698657</v>
      </c>
      <c r="E3755" t="s">
        <v>9</v>
      </c>
      <c r="F3755">
        <v>99</v>
      </c>
      <c r="G3755" s="15">
        <v>126464355</v>
      </c>
      <c r="H3755" t="s">
        <v>9</v>
      </c>
      <c r="I3755" t="s">
        <v>7366</v>
      </c>
      <c r="J3755" t="s">
        <v>9</v>
      </c>
      <c r="K3755" t="s">
        <v>7365</v>
      </c>
      <c r="L3755" t="s">
        <v>126</v>
      </c>
      <c r="M3755" s="14" t="b">
        <f t="shared" si="297"/>
        <v>0</v>
      </c>
      <c r="N3755" s="14">
        <f t="shared" si="294"/>
        <v>0</v>
      </c>
      <c r="O3755" s="14">
        <f t="shared" si="295"/>
        <v>256</v>
      </c>
      <c r="P3755" s="14" t="b">
        <f t="shared" si="296"/>
        <v>0</v>
      </c>
      <c r="Q3755" t="b">
        <f t="shared" si="293"/>
        <v>0</v>
      </c>
    </row>
    <row r="3756" spans="1:17" x14ac:dyDescent="0.25">
      <c r="A3756" t="s">
        <v>8208</v>
      </c>
      <c r="B3756" t="s">
        <v>108</v>
      </c>
      <c r="C3756">
        <v>698976</v>
      </c>
      <c r="D3756">
        <v>700184</v>
      </c>
      <c r="E3756" t="s">
        <v>9</v>
      </c>
      <c r="F3756">
        <v>402</v>
      </c>
      <c r="G3756" s="15">
        <v>126464356</v>
      </c>
      <c r="H3756" t="s">
        <v>9</v>
      </c>
      <c r="I3756" t="s">
        <v>7364</v>
      </c>
      <c r="J3756" t="s">
        <v>9</v>
      </c>
      <c r="K3756" t="s">
        <v>7363</v>
      </c>
      <c r="L3756" t="s">
        <v>126</v>
      </c>
      <c r="M3756" s="14" t="b">
        <f t="shared" si="297"/>
        <v>0</v>
      </c>
      <c r="N3756" s="14">
        <f t="shared" si="294"/>
        <v>0</v>
      </c>
      <c r="O3756" s="14">
        <f t="shared" si="295"/>
        <v>319</v>
      </c>
      <c r="P3756" s="14" t="b">
        <f t="shared" si="296"/>
        <v>0</v>
      </c>
      <c r="Q3756" t="b">
        <f t="shared" si="293"/>
        <v>0</v>
      </c>
    </row>
    <row r="3757" spans="1:17" x14ac:dyDescent="0.25">
      <c r="A3757" t="s">
        <v>8208</v>
      </c>
      <c r="B3757" t="s">
        <v>108</v>
      </c>
      <c r="C3757">
        <v>700192</v>
      </c>
      <c r="D3757">
        <v>701598</v>
      </c>
      <c r="E3757" t="s">
        <v>9</v>
      </c>
      <c r="F3757">
        <v>468</v>
      </c>
      <c r="G3757" s="15">
        <v>126464357</v>
      </c>
      <c r="H3757" t="s">
        <v>9</v>
      </c>
      <c r="I3757" t="s">
        <v>7362</v>
      </c>
      <c r="J3757" t="s">
        <v>9</v>
      </c>
      <c r="K3757" t="s">
        <v>7361</v>
      </c>
      <c r="L3757" t="s">
        <v>7360</v>
      </c>
      <c r="M3757" s="14" t="b">
        <f t="shared" si="297"/>
        <v>0</v>
      </c>
      <c r="N3757" s="14">
        <f t="shared" si="294"/>
        <v>0</v>
      </c>
      <c r="O3757" s="14">
        <f t="shared" si="295"/>
        <v>8</v>
      </c>
      <c r="P3757" s="14" t="b">
        <f t="shared" si="296"/>
        <v>1</v>
      </c>
      <c r="Q3757" t="b">
        <f t="shared" si="293"/>
        <v>1</v>
      </c>
    </row>
    <row r="3758" spans="1:17" x14ac:dyDescent="0.25">
      <c r="A3758" t="s">
        <v>8208</v>
      </c>
      <c r="B3758" t="s">
        <v>108</v>
      </c>
      <c r="C3758">
        <v>701977</v>
      </c>
      <c r="D3758">
        <v>702534</v>
      </c>
      <c r="E3758" t="s">
        <v>12</v>
      </c>
      <c r="F3758">
        <v>185</v>
      </c>
      <c r="G3758" s="15">
        <v>126464358</v>
      </c>
      <c r="H3758" t="s">
        <v>9</v>
      </c>
      <c r="I3758" t="s">
        <v>7359</v>
      </c>
      <c r="J3758" t="s">
        <v>9</v>
      </c>
      <c r="K3758" t="s">
        <v>4829</v>
      </c>
      <c r="L3758" t="s">
        <v>4828</v>
      </c>
      <c r="M3758" s="14" t="b">
        <f t="shared" si="297"/>
        <v>0</v>
      </c>
      <c r="N3758" s="14">
        <f t="shared" si="294"/>
        <v>0</v>
      </c>
      <c r="O3758" s="14">
        <f t="shared" si="295"/>
        <v>379</v>
      </c>
      <c r="P3758" s="14" t="b">
        <f t="shared" si="296"/>
        <v>0</v>
      </c>
      <c r="Q3758" t="b">
        <f t="shared" si="293"/>
        <v>0</v>
      </c>
    </row>
    <row r="3759" spans="1:17" x14ac:dyDescent="0.25">
      <c r="A3759" t="s">
        <v>8208</v>
      </c>
      <c r="B3759" t="s">
        <v>108</v>
      </c>
      <c r="C3759">
        <v>702537</v>
      </c>
      <c r="D3759">
        <v>703064</v>
      </c>
      <c r="E3759" t="s">
        <v>12</v>
      </c>
      <c r="F3759">
        <v>175</v>
      </c>
      <c r="G3759" s="15">
        <v>126464359</v>
      </c>
      <c r="H3759" t="s">
        <v>9</v>
      </c>
      <c r="I3759" t="s">
        <v>7358</v>
      </c>
      <c r="J3759" t="s">
        <v>9</v>
      </c>
      <c r="K3759" t="s">
        <v>4829</v>
      </c>
      <c r="L3759" t="s">
        <v>4828</v>
      </c>
      <c r="M3759" s="14" t="b">
        <f t="shared" si="297"/>
        <v>0</v>
      </c>
      <c r="N3759" s="14">
        <f t="shared" si="294"/>
        <v>0</v>
      </c>
      <c r="O3759" s="14">
        <f t="shared" si="295"/>
        <v>3</v>
      </c>
      <c r="P3759" s="14" t="b">
        <f t="shared" si="296"/>
        <v>1</v>
      </c>
      <c r="Q3759" t="b">
        <f t="shared" si="293"/>
        <v>1</v>
      </c>
    </row>
    <row r="3760" spans="1:17" x14ac:dyDescent="0.25">
      <c r="A3760" t="s">
        <v>8208</v>
      </c>
      <c r="B3760" t="s">
        <v>108</v>
      </c>
      <c r="C3760">
        <v>703106</v>
      </c>
      <c r="D3760">
        <v>703933</v>
      </c>
      <c r="E3760" t="s">
        <v>9</v>
      </c>
      <c r="F3760">
        <v>275</v>
      </c>
      <c r="G3760" s="15">
        <v>126464360</v>
      </c>
      <c r="H3760" t="s">
        <v>9</v>
      </c>
      <c r="I3760" t="s">
        <v>7357</v>
      </c>
      <c r="J3760" t="s">
        <v>9</v>
      </c>
      <c r="K3760" t="s">
        <v>1381</v>
      </c>
      <c r="L3760" t="s">
        <v>511</v>
      </c>
      <c r="M3760" s="14" t="b">
        <f t="shared" si="297"/>
        <v>0</v>
      </c>
      <c r="N3760" s="14">
        <f t="shared" si="294"/>
        <v>0</v>
      </c>
      <c r="O3760" s="14">
        <f t="shared" si="295"/>
        <v>42</v>
      </c>
      <c r="P3760" s="14" t="b">
        <f t="shared" si="296"/>
        <v>1</v>
      </c>
      <c r="Q3760" t="b">
        <f t="shared" si="293"/>
        <v>0</v>
      </c>
    </row>
    <row r="3761" spans="1:17" x14ac:dyDescent="0.25">
      <c r="A3761" t="s">
        <v>8208</v>
      </c>
      <c r="B3761" t="s">
        <v>108</v>
      </c>
      <c r="C3761">
        <v>703920</v>
      </c>
      <c r="D3761">
        <v>704750</v>
      </c>
      <c r="E3761" t="s">
        <v>9</v>
      </c>
      <c r="F3761">
        <v>276</v>
      </c>
      <c r="G3761" s="15">
        <v>126464361</v>
      </c>
      <c r="H3761" t="s">
        <v>9</v>
      </c>
      <c r="I3761" t="s">
        <v>7356</v>
      </c>
      <c r="J3761" t="s">
        <v>9</v>
      </c>
      <c r="K3761" t="s">
        <v>1379</v>
      </c>
      <c r="L3761" t="s">
        <v>1378</v>
      </c>
      <c r="M3761" s="14" t="b">
        <f t="shared" si="297"/>
        <v>1</v>
      </c>
      <c r="N3761" s="14">
        <f t="shared" si="294"/>
        <v>0</v>
      </c>
      <c r="O3761" s="14">
        <f t="shared" si="295"/>
        <v>-13</v>
      </c>
      <c r="P3761" s="14" t="b">
        <f t="shared" si="296"/>
        <v>1</v>
      </c>
      <c r="Q3761" t="b">
        <f t="shared" si="293"/>
        <v>0</v>
      </c>
    </row>
    <row r="3762" spans="1:17" x14ac:dyDescent="0.25">
      <c r="A3762" t="s">
        <v>8208</v>
      </c>
      <c r="B3762" t="s">
        <v>108</v>
      </c>
      <c r="C3762">
        <v>704747</v>
      </c>
      <c r="D3762">
        <v>705880</v>
      </c>
      <c r="E3762" t="s">
        <v>9</v>
      </c>
      <c r="F3762">
        <v>377</v>
      </c>
      <c r="G3762" s="15">
        <v>126464362</v>
      </c>
      <c r="H3762" t="s">
        <v>9</v>
      </c>
      <c r="I3762" t="s">
        <v>7355</v>
      </c>
      <c r="J3762" t="s">
        <v>9</v>
      </c>
      <c r="K3762" t="s">
        <v>1379</v>
      </c>
      <c r="L3762" t="s">
        <v>1378</v>
      </c>
      <c r="M3762" s="14" t="b">
        <f t="shared" si="297"/>
        <v>1</v>
      </c>
      <c r="N3762" s="14">
        <f t="shared" si="294"/>
        <v>0</v>
      </c>
      <c r="O3762" s="14">
        <f t="shared" si="295"/>
        <v>-3</v>
      </c>
      <c r="P3762" s="14" t="b">
        <f t="shared" si="296"/>
        <v>1</v>
      </c>
      <c r="Q3762" t="b">
        <f t="shared" si="293"/>
        <v>0</v>
      </c>
    </row>
    <row r="3763" spans="1:17" x14ac:dyDescent="0.25">
      <c r="A3763" t="s">
        <v>8208</v>
      </c>
      <c r="B3763" t="s">
        <v>108</v>
      </c>
      <c r="C3763">
        <v>706026</v>
      </c>
      <c r="D3763">
        <v>706949</v>
      </c>
      <c r="E3763" t="s">
        <v>12</v>
      </c>
      <c r="F3763">
        <v>307</v>
      </c>
      <c r="G3763" s="15">
        <v>126464363</v>
      </c>
      <c r="H3763" t="s">
        <v>9</v>
      </c>
      <c r="I3763" t="s">
        <v>7354</v>
      </c>
      <c r="J3763" t="s">
        <v>9</v>
      </c>
      <c r="K3763" t="s">
        <v>6600</v>
      </c>
      <c r="L3763" t="s">
        <v>6599</v>
      </c>
      <c r="M3763" s="14" t="b">
        <f t="shared" si="297"/>
        <v>0</v>
      </c>
      <c r="N3763" s="14">
        <f t="shared" si="294"/>
        <v>0</v>
      </c>
      <c r="O3763" s="14">
        <f t="shared" si="295"/>
        <v>146</v>
      </c>
      <c r="P3763" s="14" t="b">
        <f t="shared" si="296"/>
        <v>0</v>
      </c>
      <c r="Q3763" t="b">
        <f t="shared" si="293"/>
        <v>0</v>
      </c>
    </row>
    <row r="3764" spans="1:17" x14ac:dyDescent="0.25">
      <c r="A3764" t="s">
        <v>8208</v>
      </c>
      <c r="B3764" t="s">
        <v>108</v>
      </c>
      <c r="C3764">
        <v>706957</v>
      </c>
      <c r="D3764">
        <v>707583</v>
      </c>
      <c r="E3764" t="s">
        <v>12</v>
      </c>
      <c r="F3764">
        <v>208</v>
      </c>
      <c r="G3764" s="15">
        <v>126464364</v>
      </c>
      <c r="H3764" t="s">
        <v>9</v>
      </c>
      <c r="I3764" t="s">
        <v>7353</v>
      </c>
      <c r="J3764" t="s">
        <v>9</v>
      </c>
      <c r="K3764" t="s">
        <v>4138</v>
      </c>
      <c r="L3764" t="s">
        <v>6739</v>
      </c>
      <c r="M3764" s="14" t="b">
        <f t="shared" si="297"/>
        <v>0</v>
      </c>
      <c r="N3764" s="14">
        <f t="shared" si="294"/>
        <v>0</v>
      </c>
      <c r="O3764" s="14">
        <f t="shared" si="295"/>
        <v>8</v>
      </c>
      <c r="P3764" s="14" t="b">
        <f t="shared" si="296"/>
        <v>1</v>
      </c>
      <c r="Q3764" t="b">
        <f t="shared" si="293"/>
        <v>1</v>
      </c>
    </row>
    <row r="3765" spans="1:17" x14ac:dyDescent="0.25">
      <c r="A3765" t="s">
        <v>8208</v>
      </c>
      <c r="B3765" t="s">
        <v>108</v>
      </c>
      <c r="C3765">
        <v>707605</v>
      </c>
      <c r="D3765">
        <v>708363</v>
      </c>
      <c r="E3765" t="s">
        <v>9</v>
      </c>
      <c r="F3765">
        <v>252</v>
      </c>
      <c r="G3765" s="15">
        <v>126464365</v>
      </c>
      <c r="H3765" t="s">
        <v>9</v>
      </c>
      <c r="I3765" t="s">
        <v>7352</v>
      </c>
      <c r="J3765" t="s">
        <v>9</v>
      </c>
      <c r="K3765" t="s">
        <v>313</v>
      </c>
      <c r="L3765" t="s">
        <v>269</v>
      </c>
      <c r="M3765" s="14" t="b">
        <f t="shared" si="297"/>
        <v>0</v>
      </c>
      <c r="N3765" s="14">
        <f t="shared" si="294"/>
        <v>0</v>
      </c>
      <c r="O3765" s="14">
        <f t="shared" si="295"/>
        <v>22</v>
      </c>
      <c r="P3765" s="14" t="b">
        <f t="shared" si="296"/>
        <v>1</v>
      </c>
      <c r="Q3765" t="b">
        <f t="shared" si="293"/>
        <v>0</v>
      </c>
    </row>
    <row r="3766" spans="1:17" x14ac:dyDescent="0.25">
      <c r="A3766" t="s">
        <v>8208</v>
      </c>
      <c r="B3766" t="s">
        <v>108</v>
      </c>
      <c r="C3766">
        <v>708458</v>
      </c>
      <c r="D3766">
        <v>710257</v>
      </c>
      <c r="E3766" t="s">
        <v>9</v>
      </c>
      <c r="F3766">
        <v>599</v>
      </c>
      <c r="G3766" s="15">
        <v>126464366</v>
      </c>
      <c r="H3766" t="s">
        <v>9</v>
      </c>
      <c r="I3766" t="s">
        <v>7351</v>
      </c>
      <c r="J3766" t="s">
        <v>9</v>
      </c>
      <c r="K3766" t="s">
        <v>3085</v>
      </c>
      <c r="L3766" t="s">
        <v>3084</v>
      </c>
      <c r="M3766" s="14" t="b">
        <f t="shared" si="297"/>
        <v>0</v>
      </c>
      <c r="N3766" s="14">
        <f t="shared" si="294"/>
        <v>0</v>
      </c>
      <c r="O3766" s="14">
        <f t="shared" si="295"/>
        <v>95</v>
      </c>
      <c r="P3766" s="14" t="b">
        <f t="shared" si="296"/>
        <v>1</v>
      </c>
      <c r="Q3766" t="b">
        <f t="shared" si="293"/>
        <v>0</v>
      </c>
    </row>
    <row r="3767" spans="1:17" x14ac:dyDescent="0.25">
      <c r="A3767" t="s">
        <v>8208</v>
      </c>
      <c r="B3767" t="s">
        <v>108</v>
      </c>
      <c r="C3767">
        <v>710324</v>
      </c>
      <c r="D3767">
        <v>711640</v>
      </c>
      <c r="E3767" t="s">
        <v>9</v>
      </c>
      <c r="F3767">
        <v>438</v>
      </c>
      <c r="G3767" s="15">
        <v>126464367</v>
      </c>
      <c r="H3767" t="s">
        <v>9</v>
      </c>
      <c r="I3767" t="s">
        <v>7350</v>
      </c>
      <c r="J3767" t="s">
        <v>9</v>
      </c>
      <c r="K3767" t="s">
        <v>3232</v>
      </c>
      <c r="L3767" t="s">
        <v>1448</v>
      </c>
      <c r="M3767" s="14" t="b">
        <f t="shared" si="297"/>
        <v>0</v>
      </c>
      <c r="N3767" s="14">
        <f t="shared" si="294"/>
        <v>0</v>
      </c>
      <c r="O3767" s="14">
        <f t="shared" si="295"/>
        <v>67</v>
      </c>
      <c r="P3767" s="14" t="b">
        <f t="shared" si="296"/>
        <v>1</v>
      </c>
      <c r="Q3767" t="b">
        <f t="shared" si="293"/>
        <v>0</v>
      </c>
    </row>
    <row r="3768" spans="1:17" x14ac:dyDescent="0.25">
      <c r="A3768" t="s">
        <v>8208</v>
      </c>
      <c r="B3768" t="s">
        <v>108</v>
      </c>
      <c r="C3768">
        <v>711637</v>
      </c>
      <c r="D3768">
        <v>712233</v>
      </c>
      <c r="E3768" t="s">
        <v>9</v>
      </c>
      <c r="F3768">
        <v>198</v>
      </c>
      <c r="G3768" s="15">
        <v>126464368</v>
      </c>
      <c r="H3768" t="s">
        <v>9</v>
      </c>
      <c r="I3768" t="s">
        <v>7349</v>
      </c>
      <c r="J3768" t="s">
        <v>9</v>
      </c>
      <c r="K3768" t="s">
        <v>1452</v>
      </c>
      <c r="L3768" t="s">
        <v>1451</v>
      </c>
      <c r="M3768" s="14" t="b">
        <f t="shared" si="297"/>
        <v>1</v>
      </c>
      <c r="N3768" s="14">
        <f t="shared" si="294"/>
        <v>0</v>
      </c>
      <c r="O3768" s="14">
        <f t="shared" si="295"/>
        <v>-3</v>
      </c>
      <c r="P3768" s="14" t="b">
        <f t="shared" si="296"/>
        <v>1</v>
      </c>
      <c r="Q3768" t="b">
        <f t="shared" si="293"/>
        <v>0</v>
      </c>
    </row>
    <row r="3769" spans="1:17" x14ac:dyDescent="0.25">
      <c r="A3769" t="s">
        <v>8208</v>
      </c>
      <c r="B3769" t="s">
        <v>108</v>
      </c>
      <c r="C3769">
        <v>712331</v>
      </c>
      <c r="D3769">
        <v>713422</v>
      </c>
      <c r="E3769" t="s">
        <v>9</v>
      </c>
      <c r="F3769">
        <v>363</v>
      </c>
      <c r="G3769" s="15">
        <v>126464369</v>
      </c>
      <c r="H3769" t="s">
        <v>9</v>
      </c>
      <c r="I3769" t="s">
        <v>7348</v>
      </c>
      <c r="J3769" t="s">
        <v>9</v>
      </c>
      <c r="K3769" t="s">
        <v>1455</v>
      </c>
      <c r="L3769" t="s">
        <v>2084</v>
      </c>
      <c r="M3769" s="14" t="b">
        <f t="shared" si="297"/>
        <v>0</v>
      </c>
      <c r="N3769" s="14">
        <f t="shared" si="294"/>
        <v>0</v>
      </c>
      <c r="O3769" s="14">
        <f t="shared" si="295"/>
        <v>98</v>
      </c>
      <c r="P3769" s="14" t="b">
        <f t="shared" si="296"/>
        <v>1</v>
      </c>
      <c r="Q3769" t="b">
        <f t="shared" si="293"/>
        <v>0</v>
      </c>
    </row>
    <row r="3770" spans="1:17" x14ac:dyDescent="0.25">
      <c r="A3770" t="s">
        <v>8208</v>
      </c>
      <c r="B3770" t="s">
        <v>108</v>
      </c>
      <c r="C3770">
        <v>713403</v>
      </c>
      <c r="D3770">
        <v>714446</v>
      </c>
      <c r="E3770" t="s">
        <v>9</v>
      </c>
      <c r="F3770">
        <v>347</v>
      </c>
      <c r="G3770" s="15">
        <v>126464370</v>
      </c>
      <c r="H3770" t="s">
        <v>9</v>
      </c>
      <c r="I3770" t="s">
        <v>7347</v>
      </c>
      <c r="J3770" t="s">
        <v>9</v>
      </c>
      <c r="K3770" t="s">
        <v>2350</v>
      </c>
      <c r="L3770" t="s">
        <v>1908</v>
      </c>
      <c r="M3770" s="14" t="b">
        <f t="shared" si="297"/>
        <v>1</v>
      </c>
      <c r="N3770" s="14">
        <f t="shared" si="294"/>
        <v>0</v>
      </c>
      <c r="O3770" s="14">
        <f t="shared" si="295"/>
        <v>-19</v>
      </c>
      <c r="P3770" s="14" t="b">
        <f t="shared" si="296"/>
        <v>1</v>
      </c>
      <c r="Q3770" t="b">
        <f t="shared" si="293"/>
        <v>0</v>
      </c>
    </row>
    <row r="3771" spans="1:17" x14ac:dyDescent="0.25">
      <c r="A3771" t="s">
        <v>8208</v>
      </c>
      <c r="B3771" t="s">
        <v>108</v>
      </c>
      <c r="C3771">
        <v>714446</v>
      </c>
      <c r="D3771">
        <v>715213</v>
      </c>
      <c r="E3771" t="s">
        <v>9</v>
      </c>
      <c r="F3771">
        <v>255</v>
      </c>
      <c r="G3771" s="15">
        <v>126464371</v>
      </c>
      <c r="H3771" t="s">
        <v>9</v>
      </c>
      <c r="I3771" t="s">
        <v>7346</v>
      </c>
      <c r="J3771" t="s">
        <v>9</v>
      </c>
      <c r="K3771" t="s">
        <v>279</v>
      </c>
      <c r="L3771" t="s">
        <v>280</v>
      </c>
      <c r="M3771" s="14" t="b">
        <f t="shared" si="297"/>
        <v>1</v>
      </c>
      <c r="N3771" s="14">
        <f t="shared" si="294"/>
        <v>0</v>
      </c>
      <c r="O3771" s="14">
        <f t="shared" si="295"/>
        <v>0</v>
      </c>
      <c r="P3771" s="14" t="b">
        <f t="shared" si="296"/>
        <v>1</v>
      </c>
      <c r="Q3771" t="b">
        <f t="shared" si="293"/>
        <v>0</v>
      </c>
    </row>
    <row r="3772" spans="1:17" x14ac:dyDescent="0.25">
      <c r="A3772" t="s">
        <v>8208</v>
      </c>
      <c r="B3772" t="s">
        <v>108</v>
      </c>
      <c r="C3772">
        <v>715214</v>
      </c>
      <c r="D3772">
        <v>716428</v>
      </c>
      <c r="E3772" t="s">
        <v>9</v>
      </c>
      <c r="F3772">
        <v>404</v>
      </c>
      <c r="G3772" s="15">
        <v>126464372</v>
      </c>
      <c r="H3772" t="s">
        <v>9</v>
      </c>
      <c r="I3772" t="s">
        <v>7345</v>
      </c>
      <c r="J3772" t="s">
        <v>9</v>
      </c>
      <c r="K3772" t="s">
        <v>283</v>
      </c>
      <c r="L3772" t="s">
        <v>284</v>
      </c>
      <c r="M3772" s="14" t="b">
        <f t="shared" si="297"/>
        <v>0</v>
      </c>
      <c r="N3772" s="14">
        <f t="shared" si="294"/>
        <v>0</v>
      </c>
      <c r="O3772" s="14">
        <f t="shared" si="295"/>
        <v>1</v>
      </c>
      <c r="P3772" s="14" t="b">
        <f t="shared" si="296"/>
        <v>1</v>
      </c>
      <c r="Q3772" t="b">
        <f t="shared" si="293"/>
        <v>0</v>
      </c>
    </row>
    <row r="3773" spans="1:17" x14ac:dyDescent="0.25">
      <c r="A3773" t="s">
        <v>8208</v>
      </c>
      <c r="B3773" t="s">
        <v>108</v>
      </c>
      <c r="C3773">
        <v>716615</v>
      </c>
      <c r="D3773">
        <v>717763</v>
      </c>
      <c r="E3773" t="s">
        <v>9</v>
      </c>
      <c r="F3773">
        <v>382</v>
      </c>
      <c r="G3773" s="15">
        <v>126464373</v>
      </c>
      <c r="H3773" t="s">
        <v>9</v>
      </c>
      <c r="I3773" t="s">
        <v>7344</v>
      </c>
      <c r="J3773" t="s">
        <v>9</v>
      </c>
      <c r="K3773" t="s">
        <v>283</v>
      </c>
      <c r="L3773" t="s">
        <v>7343</v>
      </c>
      <c r="M3773" s="14" t="b">
        <f t="shared" si="297"/>
        <v>0</v>
      </c>
      <c r="N3773" s="14">
        <f t="shared" si="294"/>
        <v>0</v>
      </c>
      <c r="O3773" s="14">
        <f t="shared" si="295"/>
        <v>187</v>
      </c>
      <c r="P3773" s="14" t="b">
        <f t="shared" si="296"/>
        <v>0</v>
      </c>
      <c r="Q3773" t="b">
        <f t="shared" si="293"/>
        <v>0</v>
      </c>
    </row>
    <row r="3774" spans="1:17" x14ac:dyDescent="0.25">
      <c r="A3774" t="s">
        <v>8208</v>
      </c>
      <c r="B3774" t="s">
        <v>108</v>
      </c>
      <c r="C3774">
        <v>718088</v>
      </c>
      <c r="D3774">
        <v>718696</v>
      </c>
      <c r="E3774" t="s">
        <v>9</v>
      </c>
      <c r="F3774">
        <v>202</v>
      </c>
      <c r="G3774" s="15">
        <v>126464374</v>
      </c>
      <c r="H3774" t="s">
        <v>9</v>
      </c>
      <c r="I3774" t="s">
        <v>7342</v>
      </c>
      <c r="J3774" t="s">
        <v>9</v>
      </c>
      <c r="K3774" t="s">
        <v>9</v>
      </c>
      <c r="L3774" t="s">
        <v>126</v>
      </c>
      <c r="M3774" s="14" t="b">
        <f t="shared" si="297"/>
        <v>0</v>
      </c>
      <c r="N3774" s="14">
        <f t="shared" si="294"/>
        <v>0</v>
      </c>
      <c r="O3774" s="14">
        <f t="shared" si="295"/>
        <v>325</v>
      </c>
      <c r="P3774" s="14" t="b">
        <f t="shared" si="296"/>
        <v>0</v>
      </c>
      <c r="Q3774" t="b">
        <f t="shared" si="293"/>
        <v>0</v>
      </c>
    </row>
    <row r="3775" spans="1:17" x14ac:dyDescent="0.25">
      <c r="A3775" t="s">
        <v>8208</v>
      </c>
      <c r="B3775" t="s">
        <v>108</v>
      </c>
      <c r="C3775">
        <v>718797</v>
      </c>
      <c r="D3775">
        <v>720449</v>
      </c>
      <c r="E3775" t="s">
        <v>9</v>
      </c>
      <c r="F3775">
        <v>550</v>
      </c>
      <c r="G3775" s="15">
        <v>126464375</v>
      </c>
      <c r="H3775" t="s">
        <v>9</v>
      </c>
      <c r="I3775" t="s">
        <v>7341</v>
      </c>
      <c r="J3775" t="s">
        <v>9</v>
      </c>
      <c r="K3775" t="s">
        <v>9</v>
      </c>
      <c r="L3775" t="s">
        <v>7340</v>
      </c>
      <c r="M3775" s="14" t="b">
        <f t="shared" si="297"/>
        <v>0</v>
      </c>
      <c r="N3775" s="14">
        <f t="shared" si="294"/>
        <v>0</v>
      </c>
      <c r="O3775" s="14">
        <f t="shared" si="295"/>
        <v>101</v>
      </c>
      <c r="P3775" s="14" t="b">
        <f t="shared" si="296"/>
        <v>0</v>
      </c>
      <c r="Q3775" t="b">
        <f t="shared" si="293"/>
        <v>0</v>
      </c>
    </row>
    <row r="3776" spans="1:17" x14ac:dyDescent="0.25">
      <c r="A3776" t="s">
        <v>8208</v>
      </c>
      <c r="B3776" t="s">
        <v>108</v>
      </c>
      <c r="C3776">
        <v>720446</v>
      </c>
      <c r="D3776">
        <v>721765</v>
      </c>
      <c r="E3776" t="s">
        <v>9</v>
      </c>
      <c r="F3776">
        <v>439</v>
      </c>
      <c r="G3776" s="15">
        <v>126464376</v>
      </c>
      <c r="H3776" t="s">
        <v>9</v>
      </c>
      <c r="I3776" t="s">
        <v>7339</v>
      </c>
      <c r="J3776" t="s">
        <v>9</v>
      </c>
      <c r="K3776" t="s">
        <v>4669</v>
      </c>
      <c r="L3776" t="s">
        <v>126</v>
      </c>
      <c r="M3776" s="14" t="b">
        <f t="shared" si="297"/>
        <v>1</v>
      </c>
      <c r="N3776" s="14">
        <f t="shared" si="294"/>
        <v>0</v>
      </c>
      <c r="O3776" s="14">
        <f t="shared" si="295"/>
        <v>-3</v>
      </c>
      <c r="P3776" s="14" t="b">
        <f t="shared" si="296"/>
        <v>1</v>
      </c>
      <c r="Q3776" t="b">
        <f t="shared" si="293"/>
        <v>1</v>
      </c>
    </row>
    <row r="3777" spans="1:17" x14ac:dyDescent="0.25">
      <c r="A3777" t="s">
        <v>8208</v>
      </c>
      <c r="B3777" t="s">
        <v>108</v>
      </c>
      <c r="C3777">
        <v>722254</v>
      </c>
      <c r="D3777">
        <v>724104</v>
      </c>
      <c r="E3777" t="s">
        <v>12</v>
      </c>
      <c r="F3777">
        <v>616</v>
      </c>
      <c r="G3777" s="15">
        <v>126464377</v>
      </c>
      <c r="H3777" t="s">
        <v>9</v>
      </c>
      <c r="I3777" t="s">
        <v>7338</v>
      </c>
      <c r="J3777" t="s">
        <v>9</v>
      </c>
      <c r="K3777" t="s">
        <v>9</v>
      </c>
      <c r="L3777" t="s">
        <v>126</v>
      </c>
      <c r="M3777" s="14" t="b">
        <f t="shared" si="297"/>
        <v>0</v>
      </c>
      <c r="N3777" s="14">
        <f t="shared" si="294"/>
        <v>0</v>
      </c>
      <c r="O3777" s="14">
        <f t="shared" si="295"/>
        <v>489</v>
      </c>
      <c r="P3777" s="14" t="b">
        <f t="shared" si="296"/>
        <v>0</v>
      </c>
      <c r="Q3777" t="b">
        <f t="shared" si="293"/>
        <v>0</v>
      </c>
    </row>
    <row r="3778" spans="1:17" x14ac:dyDescent="0.25">
      <c r="A3778" t="s">
        <v>8208</v>
      </c>
      <c r="B3778" t="s">
        <v>108</v>
      </c>
      <c r="C3778">
        <v>724104</v>
      </c>
      <c r="D3778">
        <v>725129</v>
      </c>
      <c r="E3778" t="s">
        <v>12</v>
      </c>
      <c r="F3778">
        <v>341</v>
      </c>
      <c r="G3778" s="15">
        <v>126464378</v>
      </c>
      <c r="H3778" t="s">
        <v>9</v>
      </c>
      <c r="I3778" t="s">
        <v>7337</v>
      </c>
      <c r="J3778" t="s">
        <v>9</v>
      </c>
      <c r="K3778" t="s">
        <v>2675</v>
      </c>
      <c r="L3778" t="s">
        <v>126</v>
      </c>
      <c r="M3778" s="14" t="b">
        <f t="shared" si="297"/>
        <v>1</v>
      </c>
      <c r="N3778" s="14">
        <f t="shared" si="294"/>
        <v>0</v>
      </c>
      <c r="O3778" s="14">
        <f t="shared" si="295"/>
        <v>0</v>
      </c>
      <c r="P3778" s="14" t="b">
        <f t="shared" si="296"/>
        <v>1</v>
      </c>
      <c r="Q3778" t="b">
        <f t="shared" si="293"/>
        <v>1</v>
      </c>
    </row>
    <row r="3779" spans="1:17" x14ac:dyDescent="0.25">
      <c r="A3779" t="s">
        <v>8208</v>
      </c>
      <c r="B3779" t="s">
        <v>108</v>
      </c>
      <c r="C3779">
        <v>725269</v>
      </c>
      <c r="D3779">
        <v>728628</v>
      </c>
      <c r="E3779" t="s">
        <v>9</v>
      </c>
      <c r="F3779">
        <v>1119</v>
      </c>
      <c r="G3779" s="15">
        <v>126464379</v>
      </c>
      <c r="H3779" t="s">
        <v>9</v>
      </c>
      <c r="I3779" t="s">
        <v>7336</v>
      </c>
      <c r="J3779" t="s">
        <v>9</v>
      </c>
      <c r="K3779" t="s">
        <v>3496</v>
      </c>
      <c r="L3779" t="s">
        <v>7335</v>
      </c>
      <c r="M3779" s="14" t="b">
        <f t="shared" si="297"/>
        <v>0</v>
      </c>
      <c r="N3779" s="14">
        <f t="shared" si="294"/>
        <v>0</v>
      </c>
      <c r="O3779" s="14">
        <f t="shared" si="295"/>
        <v>140</v>
      </c>
      <c r="P3779" s="14" t="b">
        <f t="shared" si="296"/>
        <v>0</v>
      </c>
      <c r="Q3779" t="b">
        <f t="shared" si="293"/>
        <v>0</v>
      </c>
    </row>
    <row r="3780" spans="1:17" x14ac:dyDescent="0.25">
      <c r="A3780" t="s">
        <v>8208</v>
      </c>
      <c r="B3780" t="s">
        <v>108</v>
      </c>
      <c r="C3780">
        <v>728625</v>
      </c>
      <c r="D3780">
        <v>730016</v>
      </c>
      <c r="E3780" t="s">
        <v>9</v>
      </c>
      <c r="F3780">
        <v>463</v>
      </c>
      <c r="G3780" s="15">
        <v>126464380</v>
      </c>
      <c r="H3780" t="s">
        <v>9</v>
      </c>
      <c r="I3780" t="s">
        <v>7334</v>
      </c>
      <c r="J3780" t="s">
        <v>9</v>
      </c>
      <c r="K3780" t="s">
        <v>1186</v>
      </c>
      <c r="L3780" t="s">
        <v>1185</v>
      </c>
      <c r="M3780" s="14" t="b">
        <f t="shared" si="297"/>
        <v>1</v>
      </c>
      <c r="N3780" s="14">
        <f t="shared" si="294"/>
        <v>0</v>
      </c>
      <c r="O3780" s="14">
        <f t="shared" si="295"/>
        <v>-3</v>
      </c>
      <c r="P3780" s="14" t="b">
        <f t="shared" si="296"/>
        <v>1</v>
      </c>
      <c r="Q3780" t="b">
        <f t="shared" si="293"/>
        <v>1</v>
      </c>
    </row>
    <row r="3781" spans="1:17" x14ac:dyDescent="0.25">
      <c r="A3781" t="s">
        <v>8208</v>
      </c>
      <c r="B3781" t="s">
        <v>108</v>
      </c>
      <c r="C3781">
        <v>730196</v>
      </c>
      <c r="D3781">
        <v>731209</v>
      </c>
      <c r="E3781" t="s">
        <v>12</v>
      </c>
      <c r="F3781">
        <v>337</v>
      </c>
      <c r="G3781" s="15">
        <v>126464381</v>
      </c>
      <c r="H3781" t="s">
        <v>9</v>
      </c>
      <c r="I3781" t="s">
        <v>7333</v>
      </c>
      <c r="J3781" t="s">
        <v>9</v>
      </c>
      <c r="K3781" t="s">
        <v>1333</v>
      </c>
      <c r="L3781" t="s">
        <v>1908</v>
      </c>
      <c r="M3781" s="14" t="b">
        <f t="shared" si="297"/>
        <v>0</v>
      </c>
      <c r="N3781" s="14">
        <f t="shared" si="294"/>
        <v>0</v>
      </c>
      <c r="O3781" s="14">
        <f t="shared" si="295"/>
        <v>180</v>
      </c>
      <c r="P3781" s="14" t="b">
        <f t="shared" si="296"/>
        <v>0</v>
      </c>
      <c r="Q3781" t="b">
        <f t="shared" si="293"/>
        <v>0</v>
      </c>
    </row>
    <row r="3782" spans="1:17" x14ac:dyDescent="0.25">
      <c r="A3782" t="s">
        <v>8208</v>
      </c>
      <c r="B3782" t="s">
        <v>108</v>
      </c>
      <c r="C3782">
        <v>731223</v>
      </c>
      <c r="D3782">
        <v>732032</v>
      </c>
      <c r="E3782" t="s">
        <v>12</v>
      </c>
      <c r="F3782">
        <v>269</v>
      </c>
      <c r="G3782" s="15">
        <v>126464382</v>
      </c>
      <c r="H3782" t="s">
        <v>9</v>
      </c>
      <c r="I3782" t="s">
        <v>7332</v>
      </c>
      <c r="J3782" t="s">
        <v>9</v>
      </c>
      <c r="K3782" t="s">
        <v>1446</v>
      </c>
      <c r="L3782" t="s">
        <v>1445</v>
      </c>
      <c r="M3782" s="14" t="b">
        <f t="shared" si="297"/>
        <v>0</v>
      </c>
      <c r="N3782" s="14">
        <f t="shared" si="294"/>
        <v>0</v>
      </c>
      <c r="O3782" s="14">
        <f t="shared" si="295"/>
        <v>14</v>
      </c>
      <c r="P3782" s="14" t="b">
        <f t="shared" si="296"/>
        <v>1</v>
      </c>
      <c r="Q3782" t="b">
        <f t="shared" si="293"/>
        <v>1</v>
      </c>
    </row>
    <row r="3783" spans="1:17" x14ac:dyDescent="0.25">
      <c r="A3783" t="s">
        <v>8208</v>
      </c>
      <c r="B3783" t="s">
        <v>108</v>
      </c>
      <c r="C3783">
        <v>732049</v>
      </c>
      <c r="D3783">
        <v>733731</v>
      </c>
      <c r="E3783" t="s">
        <v>9</v>
      </c>
      <c r="F3783">
        <v>560</v>
      </c>
      <c r="G3783" s="15">
        <v>126464383</v>
      </c>
      <c r="H3783" t="s">
        <v>9</v>
      </c>
      <c r="I3783" t="s">
        <v>7331</v>
      </c>
      <c r="J3783" t="s">
        <v>9</v>
      </c>
      <c r="K3783" t="s">
        <v>1140</v>
      </c>
      <c r="L3783" t="s">
        <v>4833</v>
      </c>
      <c r="M3783" s="14" t="b">
        <f t="shared" si="297"/>
        <v>0</v>
      </c>
      <c r="N3783" s="14">
        <f t="shared" si="294"/>
        <v>0</v>
      </c>
      <c r="O3783" s="14">
        <f t="shared" si="295"/>
        <v>17</v>
      </c>
      <c r="P3783" s="14" t="b">
        <f t="shared" si="296"/>
        <v>1</v>
      </c>
      <c r="Q3783" t="b">
        <f t="shared" si="293"/>
        <v>0</v>
      </c>
    </row>
    <row r="3784" spans="1:17" x14ac:dyDescent="0.25">
      <c r="A3784" t="s">
        <v>8208</v>
      </c>
      <c r="B3784" t="s">
        <v>108</v>
      </c>
      <c r="C3784">
        <v>733740</v>
      </c>
      <c r="D3784">
        <v>734486</v>
      </c>
      <c r="E3784" t="s">
        <v>9</v>
      </c>
      <c r="F3784">
        <v>248</v>
      </c>
      <c r="G3784" s="15">
        <v>126464384</v>
      </c>
      <c r="H3784" t="s">
        <v>9</v>
      </c>
      <c r="I3784" t="s">
        <v>7330</v>
      </c>
      <c r="J3784" t="s">
        <v>9</v>
      </c>
      <c r="K3784" t="s">
        <v>313</v>
      </c>
      <c r="L3784" t="s">
        <v>7329</v>
      </c>
      <c r="M3784" s="14" t="b">
        <f t="shared" si="297"/>
        <v>0</v>
      </c>
      <c r="N3784" s="14">
        <f t="shared" si="294"/>
        <v>0</v>
      </c>
      <c r="O3784" s="14">
        <f t="shared" si="295"/>
        <v>9</v>
      </c>
      <c r="P3784" s="14" t="b">
        <f t="shared" si="296"/>
        <v>1</v>
      </c>
      <c r="Q3784" t="b">
        <f t="shared" ref="Q3784:Q3847" si="298">AND(P3784,NOT(P3783))</f>
        <v>0</v>
      </c>
    </row>
    <row r="3785" spans="1:17" x14ac:dyDescent="0.25">
      <c r="A3785" t="s">
        <v>8208</v>
      </c>
      <c r="B3785" t="s">
        <v>108</v>
      </c>
      <c r="C3785">
        <v>734649</v>
      </c>
      <c r="D3785">
        <v>735680</v>
      </c>
      <c r="E3785" t="s">
        <v>12</v>
      </c>
      <c r="F3785">
        <v>343</v>
      </c>
      <c r="G3785" s="15">
        <v>126464385</v>
      </c>
      <c r="H3785" t="s">
        <v>9</v>
      </c>
      <c r="I3785" t="s">
        <v>7328</v>
      </c>
      <c r="J3785" t="s">
        <v>9</v>
      </c>
      <c r="K3785" t="s">
        <v>3111</v>
      </c>
      <c r="L3785" t="s">
        <v>272</v>
      </c>
      <c r="M3785" s="14" t="b">
        <f t="shared" si="297"/>
        <v>0</v>
      </c>
      <c r="N3785" s="14">
        <f t="shared" si="294"/>
        <v>0</v>
      </c>
      <c r="O3785" s="14">
        <f t="shared" si="295"/>
        <v>163</v>
      </c>
      <c r="P3785" s="14" t="b">
        <f t="shared" si="296"/>
        <v>0</v>
      </c>
      <c r="Q3785" t="b">
        <f t="shared" si="298"/>
        <v>0</v>
      </c>
    </row>
    <row r="3786" spans="1:17" x14ac:dyDescent="0.25">
      <c r="A3786" t="s">
        <v>8208</v>
      </c>
      <c r="B3786" t="s">
        <v>108</v>
      </c>
      <c r="C3786">
        <v>735774</v>
      </c>
      <c r="D3786">
        <v>736817</v>
      </c>
      <c r="E3786" t="s">
        <v>12</v>
      </c>
      <c r="F3786">
        <v>347</v>
      </c>
      <c r="G3786" s="15">
        <v>126464386</v>
      </c>
      <c r="H3786" t="s">
        <v>9</v>
      </c>
      <c r="I3786" t="s">
        <v>7327</v>
      </c>
      <c r="J3786" t="s">
        <v>9</v>
      </c>
      <c r="K3786" t="s">
        <v>2724</v>
      </c>
      <c r="L3786" t="s">
        <v>511</v>
      </c>
      <c r="M3786" s="14" t="b">
        <f t="shared" si="297"/>
        <v>0</v>
      </c>
      <c r="N3786" s="14">
        <f t="shared" si="294"/>
        <v>0</v>
      </c>
      <c r="O3786" s="14">
        <f t="shared" si="295"/>
        <v>94</v>
      </c>
      <c r="P3786" s="14" t="b">
        <f t="shared" si="296"/>
        <v>1</v>
      </c>
      <c r="Q3786" t="b">
        <f t="shared" si="298"/>
        <v>1</v>
      </c>
    </row>
    <row r="3787" spans="1:17" x14ac:dyDescent="0.25">
      <c r="A3787" t="s">
        <v>8208</v>
      </c>
      <c r="B3787" t="s">
        <v>108</v>
      </c>
      <c r="C3787">
        <v>736814</v>
      </c>
      <c r="D3787">
        <v>737689</v>
      </c>
      <c r="E3787" t="s">
        <v>12</v>
      </c>
      <c r="F3787">
        <v>291</v>
      </c>
      <c r="G3787" s="15">
        <v>126464387</v>
      </c>
      <c r="H3787" t="s">
        <v>9</v>
      </c>
      <c r="I3787" t="s">
        <v>7326</v>
      </c>
      <c r="J3787" t="s">
        <v>9</v>
      </c>
      <c r="K3787" t="s">
        <v>3389</v>
      </c>
      <c r="L3787" t="s">
        <v>1378</v>
      </c>
      <c r="M3787" s="14" t="b">
        <f t="shared" si="297"/>
        <v>1</v>
      </c>
      <c r="N3787" s="14">
        <f t="shared" ref="N3787:N3850" si="299">MOD($D3787-$C3787+1,3)</f>
        <v>0</v>
      </c>
      <c r="O3787" s="14">
        <f t="shared" ref="O3787:O3850" si="300">$C3787-$D3786</f>
        <v>-3</v>
      </c>
      <c r="P3787" s="14" t="b">
        <f t="shared" ref="P3787:P3850" si="301">$O3787&lt;100</f>
        <v>1</v>
      </c>
      <c r="Q3787" t="b">
        <f t="shared" si="298"/>
        <v>0</v>
      </c>
    </row>
    <row r="3788" spans="1:17" x14ac:dyDescent="0.25">
      <c r="A3788" t="s">
        <v>8208</v>
      </c>
      <c r="B3788" t="s">
        <v>108</v>
      </c>
      <c r="C3788">
        <v>737686</v>
      </c>
      <c r="D3788">
        <v>738492</v>
      </c>
      <c r="E3788" t="s">
        <v>12</v>
      </c>
      <c r="F3788">
        <v>268</v>
      </c>
      <c r="G3788" s="15">
        <v>126464388</v>
      </c>
      <c r="H3788" t="s">
        <v>9</v>
      </c>
      <c r="I3788" t="s">
        <v>7325</v>
      </c>
      <c r="J3788" t="s">
        <v>9</v>
      </c>
      <c r="K3788" t="s">
        <v>2726</v>
      </c>
      <c r="L3788" t="s">
        <v>1378</v>
      </c>
      <c r="M3788" s="14" t="b">
        <f t="shared" ref="M3788:M3851" si="302">$D3787&gt;=C3788</f>
        <v>1</v>
      </c>
      <c r="N3788" s="14">
        <f t="shared" si="299"/>
        <v>0</v>
      </c>
      <c r="O3788" s="14">
        <f t="shared" si="300"/>
        <v>-3</v>
      </c>
      <c r="P3788" s="14" t="b">
        <f t="shared" si="301"/>
        <v>1</v>
      </c>
      <c r="Q3788" t="b">
        <f t="shared" si="298"/>
        <v>0</v>
      </c>
    </row>
    <row r="3789" spans="1:17" x14ac:dyDescent="0.25">
      <c r="A3789" t="s">
        <v>8208</v>
      </c>
      <c r="B3789" t="s">
        <v>108</v>
      </c>
      <c r="C3789">
        <v>738799</v>
      </c>
      <c r="D3789">
        <v>739554</v>
      </c>
      <c r="E3789" t="s">
        <v>9</v>
      </c>
      <c r="F3789">
        <v>251</v>
      </c>
      <c r="G3789" s="15">
        <v>126464389</v>
      </c>
      <c r="H3789" t="s">
        <v>9</v>
      </c>
      <c r="I3789" t="s">
        <v>7324</v>
      </c>
      <c r="J3789" t="s">
        <v>9</v>
      </c>
      <c r="K3789" t="s">
        <v>279</v>
      </c>
      <c r="L3789" t="s">
        <v>280</v>
      </c>
      <c r="M3789" s="14" t="b">
        <f t="shared" si="302"/>
        <v>0</v>
      </c>
      <c r="N3789" s="14">
        <f t="shared" si="299"/>
        <v>0</v>
      </c>
      <c r="O3789" s="14">
        <f t="shared" si="300"/>
        <v>307</v>
      </c>
      <c r="P3789" s="14" t="b">
        <f t="shared" si="301"/>
        <v>0</v>
      </c>
      <c r="Q3789" t="b">
        <f t="shared" si="298"/>
        <v>0</v>
      </c>
    </row>
    <row r="3790" spans="1:17" x14ac:dyDescent="0.25">
      <c r="A3790" t="s">
        <v>8208</v>
      </c>
      <c r="B3790" t="s">
        <v>108</v>
      </c>
      <c r="C3790">
        <v>739545</v>
      </c>
      <c r="D3790">
        <v>740549</v>
      </c>
      <c r="E3790" t="s">
        <v>9</v>
      </c>
      <c r="F3790">
        <v>334</v>
      </c>
      <c r="G3790" s="15">
        <v>126464390</v>
      </c>
      <c r="H3790" t="s">
        <v>9</v>
      </c>
      <c r="I3790" t="s">
        <v>7323</v>
      </c>
      <c r="J3790" t="s">
        <v>9</v>
      </c>
      <c r="K3790" t="s">
        <v>7322</v>
      </c>
      <c r="L3790" t="s">
        <v>493</v>
      </c>
      <c r="M3790" s="14" t="b">
        <f t="shared" si="302"/>
        <v>1</v>
      </c>
      <c r="N3790" s="14">
        <f t="shared" si="299"/>
        <v>0</v>
      </c>
      <c r="O3790" s="14">
        <f t="shared" si="300"/>
        <v>-9</v>
      </c>
      <c r="P3790" s="14" t="b">
        <f t="shared" si="301"/>
        <v>1</v>
      </c>
      <c r="Q3790" t="b">
        <f t="shared" si="298"/>
        <v>1</v>
      </c>
    </row>
    <row r="3791" spans="1:17" x14ac:dyDescent="0.25">
      <c r="A3791" t="s">
        <v>8208</v>
      </c>
      <c r="B3791" t="s">
        <v>108</v>
      </c>
      <c r="C3791">
        <v>740546</v>
      </c>
      <c r="D3791">
        <v>741391</v>
      </c>
      <c r="E3791" t="s">
        <v>9</v>
      </c>
      <c r="F3791">
        <v>281</v>
      </c>
      <c r="G3791" s="15">
        <v>126464391</v>
      </c>
      <c r="H3791" t="s">
        <v>9</v>
      </c>
      <c r="I3791" t="s">
        <v>7321</v>
      </c>
      <c r="J3791" t="s">
        <v>9</v>
      </c>
      <c r="K3791" t="s">
        <v>7320</v>
      </c>
      <c r="L3791" t="s">
        <v>7319</v>
      </c>
      <c r="M3791" s="14" t="b">
        <f t="shared" si="302"/>
        <v>1</v>
      </c>
      <c r="N3791" s="14">
        <f t="shared" si="299"/>
        <v>0</v>
      </c>
      <c r="O3791" s="14">
        <f t="shared" si="300"/>
        <v>-3</v>
      </c>
      <c r="P3791" s="14" t="b">
        <f t="shared" si="301"/>
        <v>1</v>
      </c>
      <c r="Q3791" t="b">
        <f t="shared" si="298"/>
        <v>0</v>
      </c>
    </row>
    <row r="3792" spans="1:17" x14ac:dyDescent="0.25">
      <c r="A3792" t="s">
        <v>8208</v>
      </c>
      <c r="B3792" t="s">
        <v>108</v>
      </c>
      <c r="C3792">
        <v>741408</v>
      </c>
      <c r="D3792">
        <v>742271</v>
      </c>
      <c r="E3792" t="s">
        <v>9</v>
      </c>
      <c r="F3792">
        <v>287</v>
      </c>
      <c r="G3792" s="15">
        <v>126464392</v>
      </c>
      <c r="H3792" t="s">
        <v>9</v>
      </c>
      <c r="I3792" t="s">
        <v>7318</v>
      </c>
      <c r="J3792" t="s">
        <v>9</v>
      </c>
      <c r="K3792" t="s">
        <v>279</v>
      </c>
      <c r="L3792" t="s">
        <v>280</v>
      </c>
      <c r="M3792" s="14" t="b">
        <f t="shared" si="302"/>
        <v>0</v>
      </c>
      <c r="N3792" s="14">
        <f t="shared" si="299"/>
        <v>0</v>
      </c>
      <c r="O3792" s="14">
        <f t="shared" si="300"/>
        <v>17</v>
      </c>
      <c r="P3792" s="14" t="b">
        <f t="shared" si="301"/>
        <v>1</v>
      </c>
      <c r="Q3792" t="b">
        <f t="shared" si="298"/>
        <v>0</v>
      </c>
    </row>
    <row r="3793" spans="1:17" x14ac:dyDescent="0.25">
      <c r="A3793" t="s">
        <v>8208</v>
      </c>
      <c r="B3793" t="s">
        <v>108</v>
      </c>
      <c r="C3793">
        <v>742286</v>
      </c>
      <c r="D3793">
        <v>744148</v>
      </c>
      <c r="E3793" t="s">
        <v>9</v>
      </c>
      <c r="F3793">
        <v>620</v>
      </c>
      <c r="G3793" s="15">
        <v>126464393</v>
      </c>
      <c r="H3793" t="s">
        <v>9</v>
      </c>
      <c r="I3793" t="s">
        <v>7317</v>
      </c>
      <c r="J3793" t="s">
        <v>9</v>
      </c>
      <c r="K3793" t="s">
        <v>1449</v>
      </c>
      <c r="L3793" t="s">
        <v>1448</v>
      </c>
      <c r="M3793" s="14" t="b">
        <f t="shared" si="302"/>
        <v>0</v>
      </c>
      <c r="N3793" s="14">
        <f t="shared" si="299"/>
        <v>0</v>
      </c>
      <c r="O3793" s="14">
        <f t="shared" si="300"/>
        <v>15</v>
      </c>
      <c r="P3793" s="14" t="b">
        <f t="shared" si="301"/>
        <v>1</v>
      </c>
      <c r="Q3793" t="b">
        <f t="shared" si="298"/>
        <v>0</v>
      </c>
    </row>
    <row r="3794" spans="1:17" x14ac:dyDescent="0.25">
      <c r="A3794" t="s">
        <v>8208</v>
      </c>
      <c r="B3794" t="s">
        <v>108</v>
      </c>
      <c r="C3794">
        <v>744256</v>
      </c>
      <c r="D3794">
        <v>745269</v>
      </c>
      <c r="E3794" t="s">
        <v>9</v>
      </c>
      <c r="F3794">
        <v>337</v>
      </c>
      <c r="G3794" s="15">
        <v>126464394</v>
      </c>
      <c r="H3794" t="s">
        <v>9</v>
      </c>
      <c r="I3794" t="s">
        <v>7316</v>
      </c>
      <c r="J3794" t="s">
        <v>9</v>
      </c>
      <c r="K3794" t="s">
        <v>1455</v>
      </c>
      <c r="L3794" t="s">
        <v>7315</v>
      </c>
      <c r="M3794" s="14" t="b">
        <f t="shared" si="302"/>
        <v>0</v>
      </c>
      <c r="N3794" s="14">
        <f t="shared" si="299"/>
        <v>0</v>
      </c>
      <c r="O3794" s="14">
        <f t="shared" si="300"/>
        <v>108</v>
      </c>
      <c r="P3794" s="14" t="b">
        <f t="shared" si="301"/>
        <v>0</v>
      </c>
      <c r="Q3794" t="b">
        <f t="shared" si="298"/>
        <v>0</v>
      </c>
    </row>
    <row r="3795" spans="1:17" x14ac:dyDescent="0.25">
      <c r="A3795" t="s">
        <v>8208</v>
      </c>
      <c r="B3795" t="s">
        <v>108</v>
      </c>
      <c r="C3795">
        <v>745480</v>
      </c>
      <c r="D3795">
        <v>746352</v>
      </c>
      <c r="E3795" t="s">
        <v>12</v>
      </c>
      <c r="F3795">
        <v>290</v>
      </c>
      <c r="G3795" s="15">
        <v>126464395</v>
      </c>
      <c r="H3795" t="s">
        <v>9</v>
      </c>
      <c r="I3795" t="s">
        <v>7314</v>
      </c>
      <c r="J3795" t="s">
        <v>9</v>
      </c>
      <c r="K3795" t="s">
        <v>6291</v>
      </c>
      <c r="L3795" t="s">
        <v>6290</v>
      </c>
      <c r="M3795" s="14" t="b">
        <f t="shared" si="302"/>
        <v>0</v>
      </c>
      <c r="N3795" s="14">
        <f t="shared" si="299"/>
        <v>0</v>
      </c>
      <c r="O3795" s="14">
        <f t="shared" si="300"/>
        <v>211</v>
      </c>
      <c r="P3795" s="14" t="b">
        <f t="shared" si="301"/>
        <v>0</v>
      </c>
      <c r="Q3795" t="b">
        <f t="shared" si="298"/>
        <v>0</v>
      </c>
    </row>
    <row r="3796" spans="1:17" x14ac:dyDescent="0.25">
      <c r="A3796" t="s">
        <v>8208</v>
      </c>
      <c r="B3796" t="s">
        <v>108</v>
      </c>
      <c r="C3796">
        <v>746336</v>
      </c>
      <c r="D3796">
        <v>747223</v>
      </c>
      <c r="E3796" t="s">
        <v>12</v>
      </c>
      <c r="F3796">
        <v>295</v>
      </c>
      <c r="G3796" s="15">
        <v>126464396</v>
      </c>
      <c r="H3796" t="s">
        <v>9</v>
      </c>
      <c r="I3796" t="s">
        <v>7313</v>
      </c>
      <c r="J3796" t="s">
        <v>9</v>
      </c>
      <c r="K3796" t="s">
        <v>7312</v>
      </c>
      <c r="L3796" t="s">
        <v>126</v>
      </c>
      <c r="M3796" s="14" t="b">
        <f t="shared" si="302"/>
        <v>1</v>
      </c>
      <c r="N3796" s="14">
        <f t="shared" si="299"/>
        <v>0</v>
      </c>
      <c r="O3796" s="14">
        <f t="shared" si="300"/>
        <v>-16</v>
      </c>
      <c r="P3796" s="14" t="b">
        <f t="shared" si="301"/>
        <v>1</v>
      </c>
      <c r="Q3796" t="b">
        <f t="shared" si="298"/>
        <v>1</v>
      </c>
    </row>
    <row r="3797" spans="1:17" x14ac:dyDescent="0.25">
      <c r="A3797" t="s">
        <v>8208</v>
      </c>
      <c r="B3797" t="s">
        <v>108</v>
      </c>
      <c r="C3797">
        <v>747227</v>
      </c>
      <c r="D3797">
        <v>749518</v>
      </c>
      <c r="E3797" t="s">
        <v>12</v>
      </c>
      <c r="F3797">
        <v>763</v>
      </c>
      <c r="G3797" s="15">
        <v>126464397</v>
      </c>
      <c r="H3797" t="s">
        <v>9</v>
      </c>
      <c r="I3797" t="s">
        <v>7311</v>
      </c>
      <c r="J3797" t="s">
        <v>9</v>
      </c>
      <c r="K3797" t="s">
        <v>5729</v>
      </c>
      <c r="L3797" t="s">
        <v>7310</v>
      </c>
      <c r="M3797" s="14" t="b">
        <f t="shared" si="302"/>
        <v>0</v>
      </c>
      <c r="N3797" s="14">
        <f t="shared" si="299"/>
        <v>0</v>
      </c>
      <c r="O3797" s="14">
        <f t="shared" si="300"/>
        <v>4</v>
      </c>
      <c r="P3797" s="14" t="b">
        <f t="shared" si="301"/>
        <v>1</v>
      </c>
      <c r="Q3797" t="b">
        <f t="shared" si="298"/>
        <v>0</v>
      </c>
    </row>
    <row r="3798" spans="1:17" x14ac:dyDescent="0.25">
      <c r="A3798" t="s">
        <v>8208</v>
      </c>
      <c r="B3798" t="s">
        <v>108</v>
      </c>
      <c r="C3798">
        <v>749777</v>
      </c>
      <c r="D3798">
        <v>750427</v>
      </c>
      <c r="E3798" t="s">
        <v>12</v>
      </c>
      <c r="F3798">
        <v>216</v>
      </c>
      <c r="G3798" s="15">
        <v>126464398</v>
      </c>
      <c r="H3798" t="s">
        <v>9</v>
      </c>
      <c r="I3798" t="s">
        <v>7309</v>
      </c>
      <c r="J3798" t="s">
        <v>9</v>
      </c>
      <c r="K3798" t="s">
        <v>268</v>
      </c>
      <c r="L3798" t="s">
        <v>269</v>
      </c>
      <c r="M3798" s="14" t="b">
        <f t="shared" si="302"/>
        <v>0</v>
      </c>
      <c r="N3798" s="14">
        <f t="shared" si="299"/>
        <v>0</v>
      </c>
      <c r="O3798" s="14">
        <f t="shared" si="300"/>
        <v>259</v>
      </c>
      <c r="P3798" s="14" t="b">
        <f t="shared" si="301"/>
        <v>0</v>
      </c>
      <c r="Q3798" t="b">
        <f t="shared" si="298"/>
        <v>0</v>
      </c>
    </row>
    <row r="3799" spans="1:17" x14ac:dyDescent="0.25">
      <c r="A3799" t="s">
        <v>8208</v>
      </c>
      <c r="B3799" t="s">
        <v>108</v>
      </c>
      <c r="C3799">
        <v>750982</v>
      </c>
      <c r="D3799">
        <v>751866</v>
      </c>
      <c r="E3799" t="s">
        <v>12</v>
      </c>
      <c r="F3799">
        <v>294</v>
      </c>
      <c r="G3799" s="15">
        <v>126464399</v>
      </c>
      <c r="H3799" t="s">
        <v>9</v>
      </c>
      <c r="I3799" t="s">
        <v>7308</v>
      </c>
      <c r="J3799" t="s">
        <v>9</v>
      </c>
      <c r="K3799" t="s">
        <v>4985</v>
      </c>
      <c r="L3799" t="s">
        <v>6084</v>
      </c>
      <c r="M3799" s="14" t="b">
        <f t="shared" si="302"/>
        <v>0</v>
      </c>
      <c r="N3799" s="14">
        <f t="shared" si="299"/>
        <v>0</v>
      </c>
      <c r="O3799" s="14">
        <f t="shared" si="300"/>
        <v>555</v>
      </c>
      <c r="P3799" s="14" t="b">
        <f t="shared" si="301"/>
        <v>0</v>
      </c>
      <c r="Q3799" t="b">
        <f t="shared" si="298"/>
        <v>0</v>
      </c>
    </row>
    <row r="3800" spans="1:17" x14ac:dyDescent="0.25">
      <c r="A3800" t="s">
        <v>8208</v>
      </c>
      <c r="B3800" t="s">
        <v>108</v>
      </c>
      <c r="C3800">
        <v>752043</v>
      </c>
      <c r="D3800">
        <v>753098</v>
      </c>
      <c r="E3800" t="s">
        <v>12</v>
      </c>
      <c r="F3800">
        <v>351</v>
      </c>
      <c r="G3800" s="15">
        <v>126464400</v>
      </c>
      <c r="H3800" t="s">
        <v>9</v>
      </c>
      <c r="I3800" t="s">
        <v>7307</v>
      </c>
      <c r="J3800" t="s">
        <v>9</v>
      </c>
      <c r="K3800" t="s">
        <v>3234</v>
      </c>
      <c r="L3800" t="s">
        <v>2084</v>
      </c>
      <c r="M3800" s="14" t="b">
        <f t="shared" si="302"/>
        <v>0</v>
      </c>
      <c r="N3800" s="14">
        <f t="shared" si="299"/>
        <v>0</v>
      </c>
      <c r="O3800" s="14">
        <f t="shared" si="300"/>
        <v>177</v>
      </c>
      <c r="P3800" s="14" t="b">
        <f t="shared" si="301"/>
        <v>0</v>
      </c>
      <c r="Q3800" t="b">
        <f t="shared" si="298"/>
        <v>0</v>
      </c>
    </row>
    <row r="3801" spans="1:17" x14ac:dyDescent="0.25">
      <c r="A3801" t="s">
        <v>8208</v>
      </c>
      <c r="B3801" t="s">
        <v>108</v>
      </c>
      <c r="C3801">
        <v>753196</v>
      </c>
      <c r="D3801">
        <v>753816</v>
      </c>
      <c r="E3801" t="s">
        <v>12</v>
      </c>
      <c r="F3801">
        <v>206</v>
      </c>
      <c r="G3801" s="15">
        <v>126464401</v>
      </c>
      <c r="H3801" t="s">
        <v>9</v>
      </c>
      <c r="I3801" t="s">
        <v>7306</v>
      </c>
      <c r="J3801" t="s">
        <v>9</v>
      </c>
      <c r="K3801" t="s">
        <v>3230</v>
      </c>
      <c r="L3801" t="s">
        <v>1451</v>
      </c>
      <c r="M3801" s="14" t="b">
        <f t="shared" si="302"/>
        <v>0</v>
      </c>
      <c r="N3801" s="14">
        <f t="shared" si="299"/>
        <v>0</v>
      </c>
      <c r="O3801" s="14">
        <f t="shared" si="300"/>
        <v>98</v>
      </c>
      <c r="P3801" s="14" t="b">
        <f t="shared" si="301"/>
        <v>1</v>
      </c>
      <c r="Q3801" t="b">
        <f t="shared" si="298"/>
        <v>1</v>
      </c>
    </row>
    <row r="3802" spans="1:17" x14ac:dyDescent="0.25">
      <c r="A3802" t="s">
        <v>8208</v>
      </c>
      <c r="B3802" t="s">
        <v>108</v>
      </c>
      <c r="C3802">
        <v>753816</v>
      </c>
      <c r="D3802">
        <v>755177</v>
      </c>
      <c r="E3802" t="s">
        <v>12</v>
      </c>
      <c r="F3802">
        <v>453</v>
      </c>
      <c r="G3802" s="15">
        <v>126464402</v>
      </c>
      <c r="H3802" t="s">
        <v>9</v>
      </c>
      <c r="I3802" t="s">
        <v>7305</v>
      </c>
      <c r="J3802" t="s">
        <v>9</v>
      </c>
      <c r="K3802" t="s">
        <v>3232</v>
      </c>
      <c r="L3802" t="s">
        <v>1448</v>
      </c>
      <c r="M3802" s="14" t="b">
        <f t="shared" si="302"/>
        <v>1</v>
      </c>
      <c r="N3802" s="14">
        <f t="shared" si="299"/>
        <v>0</v>
      </c>
      <c r="O3802" s="14">
        <f t="shared" si="300"/>
        <v>0</v>
      </c>
      <c r="P3802" s="14" t="b">
        <f t="shared" si="301"/>
        <v>1</v>
      </c>
      <c r="Q3802" t="b">
        <f t="shared" si="298"/>
        <v>0</v>
      </c>
    </row>
    <row r="3803" spans="1:17" x14ac:dyDescent="0.25">
      <c r="A3803" t="s">
        <v>8208</v>
      </c>
      <c r="B3803" t="s">
        <v>108</v>
      </c>
      <c r="C3803">
        <v>755412</v>
      </c>
      <c r="D3803">
        <v>755819</v>
      </c>
      <c r="E3803" t="s">
        <v>12</v>
      </c>
      <c r="F3803">
        <v>135</v>
      </c>
      <c r="G3803" s="15">
        <v>126464403</v>
      </c>
      <c r="H3803" t="s">
        <v>9</v>
      </c>
      <c r="I3803" t="s">
        <v>7304</v>
      </c>
      <c r="J3803" t="s">
        <v>9</v>
      </c>
      <c r="K3803" t="s">
        <v>7303</v>
      </c>
      <c r="L3803" t="s">
        <v>7302</v>
      </c>
      <c r="M3803" s="14" t="b">
        <f t="shared" si="302"/>
        <v>0</v>
      </c>
      <c r="N3803" s="14">
        <f t="shared" si="299"/>
        <v>0</v>
      </c>
      <c r="O3803" s="14">
        <f t="shared" si="300"/>
        <v>235</v>
      </c>
      <c r="P3803" s="14" t="b">
        <f t="shared" si="301"/>
        <v>0</v>
      </c>
      <c r="Q3803" t="b">
        <f t="shared" si="298"/>
        <v>0</v>
      </c>
    </row>
    <row r="3804" spans="1:17" x14ac:dyDescent="0.25">
      <c r="A3804" t="s">
        <v>8208</v>
      </c>
      <c r="B3804" t="s">
        <v>108</v>
      </c>
      <c r="C3804">
        <v>755819</v>
      </c>
      <c r="D3804">
        <v>757264</v>
      </c>
      <c r="E3804" t="s">
        <v>12</v>
      </c>
      <c r="F3804">
        <v>481</v>
      </c>
      <c r="G3804" s="15">
        <v>126464404</v>
      </c>
      <c r="H3804" t="s">
        <v>9</v>
      </c>
      <c r="I3804" t="s">
        <v>7301</v>
      </c>
      <c r="J3804" t="s">
        <v>9</v>
      </c>
      <c r="K3804" t="s">
        <v>4842</v>
      </c>
      <c r="L3804" t="s">
        <v>7300</v>
      </c>
      <c r="M3804" s="14" t="b">
        <f t="shared" si="302"/>
        <v>1</v>
      </c>
      <c r="N3804" s="14">
        <f t="shared" si="299"/>
        <v>0</v>
      </c>
      <c r="O3804" s="14">
        <f t="shared" si="300"/>
        <v>0</v>
      </c>
      <c r="P3804" s="14" t="b">
        <f t="shared" si="301"/>
        <v>1</v>
      </c>
      <c r="Q3804" t="b">
        <f t="shared" si="298"/>
        <v>1</v>
      </c>
    </row>
    <row r="3805" spans="1:17" x14ac:dyDescent="0.25">
      <c r="A3805" t="s">
        <v>8208</v>
      </c>
      <c r="B3805" t="s">
        <v>108</v>
      </c>
      <c r="C3805">
        <v>757264</v>
      </c>
      <c r="D3805">
        <v>758235</v>
      </c>
      <c r="E3805" t="s">
        <v>12</v>
      </c>
      <c r="F3805">
        <v>323</v>
      </c>
      <c r="G3805" s="15">
        <v>126464405</v>
      </c>
      <c r="H3805" t="s">
        <v>9</v>
      </c>
      <c r="I3805" t="s">
        <v>7299</v>
      </c>
      <c r="J3805" t="s">
        <v>9</v>
      </c>
      <c r="K3805" t="s">
        <v>5264</v>
      </c>
      <c r="L3805" t="s">
        <v>7298</v>
      </c>
      <c r="M3805" s="14" t="b">
        <f t="shared" si="302"/>
        <v>1</v>
      </c>
      <c r="N3805" s="14">
        <f t="shared" si="299"/>
        <v>0</v>
      </c>
      <c r="O3805" s="14">
        <f t="shared" si="300"/>
        <v>0</v>
      </c>
      <c r="P3805" s="14" t="b">
        <f t="shared" si="301"/>
        <v>1</v>
      </c>
      <c r="Q3805" t="b">
        <f t="shared" si="298"/>
        <v>0</v>
      </c>
    </row>
    <row r="3806" spans="1:17" x14ac:dyDescent="0.25">
      <c r="A3806" t="s">
        <v>8208</v>
      </c>
      <c r="B3806" t="s">
        <v>108</v>
      </c>
      <c r="C3806">
        <v>758228</v>
      </c>
      <c r="D3806">
        <v>759919</v>
      </c>
      <c r="E3806" t="s">
        <v>12</v>
      </c>
      <c r="F3806">
        <v>563</v>
      </c>
      <c r="G3806" s="15">
        <v>126464406</v>
      </c>
      <c r="H3806" t="s">
        <v>9</v>
      </c>
      <c r="I3806" t="s">
        <v>7297</v>
      </c>
      <c r="J3806" t="s">
        <v>9</v>
      </c>
      <c r="K3806" t="s">
        <v>1330</v>
      </c>
      <c r="L3806" t="s">
        <v>1329</v>
      </c>
      <c r="M3806" s="14" t="b">
        <f t="shared" si="302"/>
        <v>1</v>
      </c>
      <c r="N3806" s="14">
        <f t="shared" si="299"/>
        <v>0</v>
      </c>
      <c r="O3806" s="14">
        <f t="shared" si="300"/>
        <v>-7</v>
      </c>
      <c r="P3806" s="14" t="b">
        <f t="shared" si="301"/>
        <v>1</v>
      </c>
      <c r="Q3806" t="b">
        <f t="shared" si="298"/>
        <v>0</v>
      </c>
    </row>
    <row r="3807" spans="1:17" x14ac:dyDescent="0.25">
      <c r="A3807" t="s">
        <v>8208</v>
      </c>
      <c r="B3807" t="s">
        <v>108</v>
      </c>
      <c r="C3807">
        <v>759923</v>
      </c>
      <c r="D3807">
        <v>760210</v>
      </c>
      <c r="E3807" t="s">
        <v>12</v>
      </c>
      <c r="F3807">
        <v>95</v>
      </c>
      <c r="G3807" s="15">
        <v>126464407</v>
      </c>
      <c r="H3807" t="s">
        <v>9</v>
      </c>
      <c r="I3807" t="s">
        <v>7296</v>
      </c>
      <c r="J3807" t="s">
        <v>9</v>
      </c>
      <c r="K3807" t="s">
        <v>9</v>
      </c>
      <c r="L3807" t="s">
        <v>126</v>
      </c>
      <c r="M3807" s="14" t="b">
        <f t="shared" si="302"/>
        <v>0</v>
      </c>
      <c r="N3807" s="14">
        <f t="shared" si="299"/>
        <v>0</v>
      </c>
      <c r="O3807" s="14">
        <f t="shared" si="300"/>
        <v>4</v>
      </c>
      <c r="P3807" s="14" t="b">
        <f t="shared" si="301"/>
        <v>1</v>
      </c>
      <c r="Q3807" t="b">
        <f t="shared" si="298"/>
        <v>0</v>
      </c>
    </row>
    <row r="3808" spans="1:17" x14ac:dyDescent="0.25">
      <c r="A3808" t="s">
        <v>8208</v>
      </c>
      <c r="B3808" t="s">
        <v>108</v>
      </c>
      <c r="C3808">
        <v>760203</v>
      </c>
      <c r="D3808">
        <v>761246</v>
      </c>
      <c r="E3808" t="s">
        <v>12</v>
      </c>
      <c r="F3808">
        <v>347</v>
      </c>
      <c r="G3808" s="15">
        <v>126464408</v>
      </c>
      <c r="H3808" t="s">
        <v>9</v>
      </c>
      <c r="I3808" t="s">
        <v>7295</v>
      </c>
      <c r="J3808" t="s">
        <v>9</v>
      </c>
      <c r="K3808" t="s">
        <v>3569</v>
      </c>
      <c r="L3808" t="s">
        <v>7294</v>
      </c>
      <c r="M3808" s="14" t="b">
        <f t="shared" si="302"/>
        <v>1</v>
      </c>
      <c r="N3808" s="14">
        <f t="shared" si="299"/>
        <v>0</v>
      </c>
      <c r="O3808" s="14">
        <f t="shared" si="300"/>
        <v>-7</v>
      </c>
      <c r="P3808" s="14" t="b">
        <f t="shared" si="301"/>
        <v>1</v>
      </c>
      <c r="Q3808" t="b">
        <f t="shared" si="298"/>
        <v>0</v>
      </c>
    </row>
    <row r="3809" spans="1:17" x14ac:dyDescent="0.25">
      <c r="A3809" t="s">
        <v>8208</v>
      </c>
      <c r="B3809" t="s">
        <v>108</v>
      </c>
      <c r="C3809">
        <v>761247</v>
      </c>
      <c r="D3809">
        <v>761822</v>
      </c>
      <c r="E3809" t="s">
        <v>12</v>
      </c>
      <c r="F3809">
        <v>191</v>
      </c>
      <c r="G3809" s="15">
        <v>126464409</v>
      </c>
      <c r="H3809" t="s">
        <v>9</v>
      </c>
      <c r="I3809" t="s">
        <v>7293</v>
      </c>
      <c r="J3809" t="s">
        <v>9</v>
      </c>
      <c r="K3809" t="s">
        <v>6075</v>
      </c>
      <c r="L3809" t="s">
        <v>6074</v>
      </c>
      <c r="M3809" s="14" t="b">
        <f t="shared" si="302"/>
        <v>0</v>
      </c>
      <c r="N3809" s="14">
        <f t="shared" si="299"/>
        <v>0</v>
      </c>
      <c r="O3809" s="14">
        <f t="shared" si="300"/>
        <v>1</v>
      </c>
      <c r="P3809" s="14" t="b">
        <f t="shared" si="301"/>
        <v>1</v>
      </c>
      <c r="Q3809" t="b">
        <f t="shared" si="298"/>
        <v>0</v>
      </c>
    </row>
    <row r="3810" spans="1:17" x14ac:dyDescent="0.25">
      <c r="A3810" t="s">
        <v>8208</v>
      </c>
      <c r="B3810" t="s">
        <v>108</v>
      </c>
      <c r="C3810">
        <v>761911</v>
      </c>
      <c r="D3810">
        <v>762777</v>
      </c>
      <c r="E3810" t="s">
        <v>9</v>
      </c>
      <c r="F3810">
        <v>288</v>
      </c>
      <c r="G3810" s="15">
        <v>126464410</v>
      </c>
      <c r="H3810" t="s">
        <v>9</v>
      </c>
      <c r="I3810" t="s">
        <v>7292</v>
      </c>
      <c r="J3810" t="s">
        <v>9</v>
      </c>
      <c r="K3810" t="s">
        <v>251</v>
      </c>
      <c r="L3810" t="s">
        <v>252</v>
      </c>
      <c r="M3810" s="14" t="b">
        <f t="shared" si="302"/>
        <v>0</v>
      </c>
      <c r="N3810" s="14">
        <f t="shared" si="299"/>
        <v>0</v>
      </c>
      <c r="O3810" s="14">
        <f t="shared" si="300"/>
        <v>89</v>
      </c>
      <c r="P3810" s="14" t="b">
        <f t="shared" si="301"/>
        <v>1</v>
      </c>
      <c r="Q3810" t="b">
        <f t="shared" si="298"/>
        <v>0</v>
      </c>
    </row>
    <row r="3811" spans="1:17" x14ac:dyDescent="0.25">
      <c r="A3811" t="s">
        <v>8208</v>
      </c>
      <c r="B3811" t="s">
        <v>108</v>
      </c>
      <c r="C3811">
        <v>762874</v>
      </c>
      <c r="D3811">
        <v>763785</v>
      </c>
      <c r="E3811" t="s">
        <v>12</v>
      </c>
      <c r="F3811">
        <v>303</v>
      </c>
      <c r="G3811" s="15">
        <v>126464411</v>
      </c>
      <c r="H3811" t="s">
        <v>9</v>
      </c>
      <c r="I3811" t="s">
        <v>7291</v>
      </c>
      <c r="J3811" t="s">
        <v>9</v>
      </c>
      <c r="K3811" t="s">
        <v>9</v>
      </c>
      <c r="L3811" t="s">
        <v>126</v>
      </c>
      <c r="M3811" s="14" t="b">
        <f t="shared" si="302"/>
        <v>0</v>
      </c>
      <c r="N3811" s="14">
        <f t="shared" si="299"/>
        <v>0</v>
      </c>
      <c r="O3811" s="14">
        <f t="shared" si="300"/>
        <v>97</v>
      </c>
      <c r="P3811" s="14" t="b">
        <f t="shared" si="301"/>
        <v>1</v>
      </c>
      <c r="Q3811" t="b">
        <f t="shared" si="298"/>
        <v>0</v>
      </c>
    </row>
    <row r="3812" spans="1:17" x14ac:dyDescent="0.25">
      <c r="A3812" t="s">
        <v>8208</v>
      </c>
      <c r="B3812" t="s">
        <v>108</v>
      </c>
      <c r="C3812">
        <v>763877</v>
      </c>
      <c r="D3812">
        <v>764431</v>
      </c>
      <c r="E3812" t="s">
        <v>12</v>
      </c>
      <c r="F3812">
        <v>184</v>
      </c>
      <c r="G3812" s="15">
        <v>126464412</v>
      </c>
      <c r="H3812" t="s">
        <v>9</v>
      </c>
      <c r="I3812" t="s">
        <v>7290</v>
      </c>
      <c r="J3812" t="s">
        <v>9</v>
      </c>
      <c r="K3812" t="s">
        <v>7289</v>
      </c>
      <c r="L3812" t="s">
        <v>126</v>
      </c>
      <c r="M3812" s="14" t="b">
        <f t="shared" si="302"/>
        <v>0</v>
      </c>
      <c r="N3812" s="14">
        <f t="shared" si="299"/>
        <v>0</v>
      </c>
      <c r="O3812" s="14">
        <f t="shared" si="300"/>
        <v>92</v>
      </c>
      <c r="P3812" s="14" t="b">
        <f t="shared" si="301"/>
        <v>1</v>
      </c>
      <c r="Q3812" t="b">
        <f t="shared" si="298"/>
        <v>0</v>
      </c>
    </row>
    <row r="3813" spans="1:17" x14ac:dyDescent="0.25">
      <c r="A3813" t="s">
        <v>8208</v>
      </c>
      <c r="B3813" t="s">
        <v>108</v>
      </c>
      <c r="C3813">
        <v>764439</v>
      </c>
      <c r="D3813">
        <v>765479</v>
      </c>
      <c r="E3813" t="s">
        <v>9</v>
      </c>
      <c r="F3813">
        <v>346</v>
      </c>
      <c r="G3813" s="15">
        <v>126464413</v>
      </c>
      <c r="H3813" t="s">
        <v>9</v>
      </c>
      <c r="I3813" t="s">
        <v>7288</v>
      </c>
      <c r="J3813" t="s">
        <v>9</v>
      </c>
      <c r="K3813" t="s">
        <v>947</v>
      </c>
      <c r="L3813" t="s">
        <v>946</v>
      </c>
      <c r="M3813" s="14" t="b">
        <f t="shared" si="302"/>
        <v>0</v>
      </c>
      <c r="N3813" s="14">
        <f t="shared" si="299"/>
        <v>0</v>
      </c>
      <c r="O3813" s="14">
        <f t="shared" si="300"/>
        <v>8</v>
      </c>
      <c r="P3813" s="14" t="b">
        <f t="shared" si="301"/>
        <v>1</v>
      </c>
      <c r="Q3813" t="b">
        <f t="shared" si="298"/>
        <v>0</v>
      </c>
    </row>
    <row r="3814" spans="1:17" x14ac:dyDescent="0.25">
      <c r="A3814" t="s">
        <v>8208</v>
      </c>
      <c r="B3814" t="s">
        <v>108</v>
      </c>
      <c r="C3814">
        <v>765476</v>
      </c>
      <c r="D3814">
        <v>766999</v>
      </c>
      <c r="E3814" t="s">
        <v>9</v>
      </c>
      <c r="F3814">
        <v>507</v>
      </c>
      <c r="G3814" s="15">
        <v>126464414</v>
      </c>
      <c r="H3814" t="s">
        <v>9</v>
      </c>
      <c r="I3814" t="s">
        <v>7287</v>
      </c>
      <c r="J3814" t="s">
        <v>9</v>
      </c>
      <c r="K3814" t="s">
        <v>1379</v>
      </c>
      <c r="L3814" t="s">
        <v>275</v>
      </c>
      <c r="M3814" s="14" t="b">
        <f t="shared" si="302"/>
        <v>1</v>
      </c>
      <c r="N3814" s="14">
        <f t="shared" si="299"/>
        <v>0</v>
      </c>
      <c r="O3814" s="14">
        <f t="shared" si="300"/>
        <v>-3</v>
      </c>
      <c r="P3814" s="14" t="b">
        <f t="shared" si="301"/>
        <v>1</v>
      </c>
      <c r="Q3814" t="b">
        <f t="shared" si="298"/>
        <v>0</v>
      </c>
    </row>
    <row r="3815" spans="1:17" x14ac:dyDescent="0.25">
      <c r="A3815" t="s">
        <v>8208</v>
      </c>
      <c r="B3815" t="s">
        <v>108</v>
      </c>
      <c r="C3815">
        <v>766996</v>
      </c>
      <c r="D3815">
        <v>767796</v>
      </c>
      <c r="E3815" t="s">
        <v>9</v>
      </c>
      <c r="F3815">
        <v>266</v>
      </c>
      <c r="G3815" s="15">
        <v>126464415</v>
      </c>
      <c r="H3815" t="s">
        <v>9</v>
      </c>
      <c r="I3815" t="s">
        <v>7286</v>
      </c>
      <c r="J3815" t="s">
        <v>9</v>
      </c>
      <c r="K3815" t="s">
        <v>1381</v>
      </c>
      <c r="L3815" t="s">
        <v>511</v>
      </c>
      <c r="M3815" s="14" t="b">
        <f t="shared" si="302"/>
        <v>1</v>
      </c>
      <c r="N3815" s="14">
        <f t="shared" si="299"/>
        <v>0</v>
      </c>
      <c r="O3815" s="14">
        <f t="shared" si="300"/>
        <v>-3</v>
      </c>
      <c r="P3815" s="14" t="b">
        <f t="shared" si="301"/>
        <v>1</v>
      </c>
      <c r="Q3815" t="b">
        <f t="shared" si="298"/>
        <v>0</v>
      </c>
    </row>
    <row r="3816" spans="1:17" x14ac:dyDescent="0.25">
      <c r="A3816" t="s">
        <v>8208</v>
      </c>
      <c r="B3816" t="s">
        <v>108</v>
      </c>
      <c r="C3816">
        <v>767789</v>
      </c>
      <c r="D3816">
        <v>768796</v>
      </c>
      <c r="E3816" t="s">
        <v>9</v>
      </c>
      <c r="F3816">
        <v>335</v>
      </c>
      <c r="G3816" s="15">
        <v>126464416</v>
      </c>
      <c r="H3816" t="s">
        <v>9</v>
      </c>
      <c r="I3816" t="s">
        <v>7285</v>
      </c>
      <c r="J3816" t="s">
        <v>9</v>
      </c>
      <c r="K3816" t="s">
        <v>1384</v>
      </c>
      <c r="L3816" t="s">
        <v>126</v>
      </c>
      <c r="M3816" s="14" t="b">
        <f t="shared" si="302"/>
        <v>1</v>
      </c>
      <c r="N3816" s="14">
        <f t="shared" si="299"/>
        <v>0</v>
      </c>
      <c r="O3816" s="14">
        <f t="shared" si="300"/>
        <v>-7</v>
      </c>
      <c r="P3816" s="14" t="b">
        <f t="shared" si="301"/>
        <v>1</v>
      </c>
      <c r="Q3816" t="b">
        <f t="shared" si="298"/>
        <v>0</v>
      </c>
    </row>
    <row r="3817" spans="1:17" x14ac:dyDescent="0.25">
      <c r="A3817" t="s">
        <v>8208</v>
      </c>
      <c r="B3817" t="s">
        <v>108</v>
      </c>
      <c r="C3817">
        <v>768911</v>
      </c>
      <c r="D3817">
        <v>770437</v>
      </c>
      <c r="E3817" t="s">
        <v>9</v>
      </c>
      <c r="F3817">
        <v>508</v>
      </c>
      <c r="G3817" s="15">
        <v>126464417</v>
      </c>
      <c r="H3817" t="s">
        <v>9</v>
      </c>
      <c r="I3817" t="s">
        <v>7284</v>
      </c>
      <c r="J3817" t="s">
        <v>9</v>
      </c>
      <c r="K3817" t="s">
        <v>9</v>
      </c>
      <c r="L3817" t="s">
        <v>2173</v>
      </c>
      <c r="M3817" s="14" t="b">
        <f t="shared" si="302"/>
        <v>0</v>
      </c>
      <c r="N3817" s="14">
        <f t="shared" si="299"/>
        <v>0</v>
      </c>
      <c r="O3817" s="14">
        <f t="shared" si="300"/>
        <v>115</v>
      </c>
      <c r="P3817" s="14" t="b">
        <f t="shared" si="301"/>
        <v>0</v>
      </c>
      <c r="Q3817" t="b">
        <f t="shared" si="298"/>
        <v>0</v>
      </c>
    </row>
    <row r="3818" spans="1:17" x14ac:dyDescent="0.25">
      <c r="A3818" t="s">
        <v>8208</v>
      </c>
      <c r="B3818" t="s">
        <v>108</v>
      </c>
      <c r="C3818">
        <v>770419</v>
      </c>
      <c r="D3818">
        <v>771102</v>
      </c>
      <c r="E3818" t="s">
        <v>9</v>
      </c>
      <c r="F3818">
        <v>227</v>
      </c>
      <c r="G3818" s="15">
        <v>126464418</v>
      </c>
      <c r="H3818" t="s">
        <v>9</v>
      </c>
      <c r="I3818" t="s">
        <v>7283</v>
      </c>
      <c r="J3818" t="s">
        <v>9</v>
      </c>
      <c r="K3818" t="s">
        <v>1056</v>
      </c>
      <c r="L3818" t="s">
        <v>1896</v>
      </c>
      <c r="M3818" s="14" t="b">
        <f t="shared" si="302"/>
        <v>1</v>
      </c>
      <c r="N3818" s="14">
        <f t="shared" si="299"/>
        <v>0</v>
      </c>
      <c r="O3818" s="14">
        <f t="shared" si="300"/>
        <v>-18</v>
      </c>
      <c r="P3818" s="14" t="b">
        <f t="shared" si="301"/>
        <v>1</v>
      </c>
      <c r="Q3818" t="b">
        <f t="shared" si="298"/>
        <v>1</v>
      </c>
    </row>
    <row r="3819" spans="1:17" x14ac:dyDescent="0.25">
      <c r="A3819" t="s">
        <v>8208</v>
      </c>
      <c r="B3819" t="s">
        <v>108</v>
      </c>
      <c r="C3819">
        <v>771633</v>
      </c>
      <c r="D3819">
        <v>772169</v>
      </c>
      <c r="E3819" t="s">
        <v>12</v>
      </c>
      <c r="F3819">
        <v>178</v>
      </c>
      <c r="G3819" s="15">
        <v>126464419</v>
      </c>
      <c r="H3819" t="s">
        <v>9</v>
      </c>
      <c r="I3819" t="s">
        <v>7282</v>
      </c>
      <c r="J3819" t="s">
        <v>9</v>
      </c>
      <c r="K3819" t="s">
        <v>1673</v>
      </c>
      <c r="L3819" t="s">
        <v>1672</v>
      </c>
      <c r="M3819" s="14" t="b">
        <f t="shared" si="302"/>
        <v>0</v>
      </c>
      <c r="N3819" s="14">
        <f t="shared" si="299"/>
        <v>0</v>
      </c>
      <c r="O3819" s="14">
        <f t="shared" si="300"/>
        <v>531</v>
      </c>
      <c r="P3819" s="14" t="b">
        <f t="shared" si="301"/>
        <v>0</v>
      </c>
      <c r="Q3819" t="b">
        <f t="shared" si="298"/>
        <v>0</v>
      </c>
    </row>
    <row r="3820" spans="1:17" x14ac:dyDescent="0.25">
      <c r="A3820" t="s">
        <v>8208</v>
      </c>
      <c r="B3820" t="s">
        <v>108</v>
      </c>
      <c r="C3820">
        <v>772679</v>
      </c>
      <c r="D3820">
        <v>773914</v>
      </c>
      <c r="E3820" t="s">
        <v>9</v>
      </c>
      <c r="F3820">
        <v>411</v>
      </c>
      <c r="G3820" s="15">
        <v>126464420</v>
      </c>
      <c r="H3820" t="s">
        <v>9</v>
      </c>
      <c r="I3820" t="s">
        <v>7281</v>
      </c>
      <c r="J3820" t="s">
        <v>9</v>
      </c>
      <c r="K3820" t="s">
        <v>1140</v>
      </c>
      <c r="L3820" t="s">
        <v>7280</v>
      </c>
      <c r="M3820" s="14" t="b">
        <f t="shared" si="302"/>
        <v>0</v>
      </c>
      <c r="N3820" s="14">
        <f t="shared" si="299"/>
        <v>0</v>
      </c>
      <c r="O3820" s="14">
        <f t="shared" si="300"/>
        <v>510</v>
      </c>
      <c r="P3820" s="14" t="b">
        <f t="shared" si="301"/>
        <v>0</v>
      </c>
      <c r="Q3820" t="b">
        <f t="shared" si="298"/>
        <v>0</v>
      </c>
    </row>
    <row r="3821" spans="1:17" x14ac:dyDescent="0.25">
      <c r="A3821" t="s">
        <v>8208</v>
      </c>
      <c r="B3821" t="s">
        <v>108</v>
      </c>
      <c r="C3821">
        <v>773926</v>
      </c>
      <c r="D3821">
        <v>774426</v>
      </c>
      <c r="E3821" t="s">
        <v>9</v>
      </c>
      <c r="F3821">
        <v>166</v>
      </c>
      <c r="G3821" s="15">
        <v>126464421</v>
      </c>
      <c r="H3821" t="s">
        <v>9</v>
      </c>
      <c r="I3821" t="s">
        <v>7279</v>
      </c>
      <c r="J3821" t="s">
        <v>9</v>
      </c>
      <c r="K3821" t="s">
        <v>9</v>
      </c>
      <c r="L3821" t="s">
        <v>126</v>
      </c>
      <c r="M3821" s="14" t="b">
        <f t="shared" si="302"/>
        <v>0</v>
      </c>
      <c r="N3821" s="14">
        <f t="shared" si="299"/>
        <v>0</v>
      </c>
      <c r="O3821" s="14">
        <f t="shared" si="300"/>
        <v>12</v>
      </c>
      <c r="P3821" s="14" t="b">
        <f t="shared" si="301"/>
        <v>1</v>
      </c>
      <c r="Q3821" t="b">
        <f t="shared" si="298"/>
        <v>1</v>
      </c>
    </row>
    <row r="3822" spans="1:17" x14ac:dyDescent="0.25">
      <c r="A3822" t="s">
        <v>8208</v>
      </c>
      <c r="B3822" t="s">
        <v>108</v>
      </c>
      <c r="C3822">
        <v>774423</v>
      </c>
      <c r="D3822">
        <v>774989</v>
      </c>
      <c r="E3822" t="s">
        <v>9</v>
      </c>
      <c r="F3822">
        <v>188</v>
      </c>
      <c r="G3822" s="15">
        <v>126464422</v>
      </c>
      <c r="H3822" t="s">
        <v>9</v>
      </c>
      <c r="I3822" t="s">
        <v>7278</v>
      </c>
      <c r="J3822" t="s">
        <v>9</v>
      </c>
      <c r="K3822" t="s">
        <v>9</v>
      </c>
      <c r="L3822" t="s">
        <v>126</v>
      </c>
      <c r="M3822" s="14" t="b">
        <f t="shared" si="302"/>
        <v>1</v>
      </c>
      <c r="N3822" s="14">
        <f t="shared" si="299"/>
        <v>0</v>
      </c>
      <c r="O3822" s="14">
        <f t="shared" si="300"/>
        <v>-3</v>
      </c>
      <c r="P3822" s="14" t="b">
        <f t="shared" si="301"/>
        <v>1</v>
      </c>
      <c r="Q3822" t="b">
        <f t="shared" si="298"/>
        <v>0</v>
      </c>
    </row>
    <row r="3823" spans="1:17" x14ac:dyDescent="0.25">
      <c r="A3823" t="s">
        <v>8208</v>
      </c>
      <c r="B3823" t="s">
        <v>108</v>
      </c>
      <c r="C3823">
        <v>775004</v>
      </c>
      <c r="D3823">
        <v>775378</v>
      </c>
      <c r="E3823" t="s">
        <v>9</v>
      </c>
      <c r="F3823">
        <v>124</v>
      </c>
      <c r="G3823" s="15">
        <v>126464423</v>
      </c>
      <c r="H3823" t="s">
        <v>9</v>
      </c>
      <c r="I3823" t="s">
        <v>7277</v>
      </c>
      <c r="J3823" t="s">
        <v>9</v>
      </c>
      <c r="K3823" t="s">
        <v>9</v>
      </c>
      <c r="L3823" t="s">
        <v>7276</v>
      </c>
      <c r="M3823" s="14" t="b">
        <f t="shared" si="302"/>
        <v>0</v>
      </c>
      <c r="N3823" s="14">
        <f t="shared" si="299"/>
        <v>0</v>
      </c>
      <c r="O3823" s="14">
        <f t="shared" si="300"/>
        <v>15</v>
      </c>
      <c r="P3823" s="14" t="b">
        <f t="shared" si="301"/>
        <v>1</v>
      </c>
      <c r="Q3823" t="b">
        <f t="shared" si="298"/>
        <v>0</v>
      </c>
    </row>
    <row r="3824" spans="1:17" x14ac:dyDescent="0.25">
      <c r="A3824" t="s">
        <v>8208</v>
      </c>
      <c r="B3824" t="s">
        <v>108</v>
      </c>
      <c r="C3824">
        <v>775403</v>
      </c>
      <c r="D3824">
        <v>775831</v>
      </c>
      <c r="E3824" t="s">
        <v>9</v>
      </c>
      <c r="F3824">
        <v>142</v>
      </c>
      <c r="G3824" s="15">
        <v>126464424</v>
      </c>
      <c r="H3824" t="s">
        <v>9</v>
      </c>
      <c r="I3824" t="s">
        <v>7275</v>
      </c>
      <c r="J3824" t="s">
        <v>9</v>
      </c>
      <c r="K3824" t="s">
        <v>9</v>
      </c>
      <c r="L3824" t="s">
        <v>126</v>
      </c>
      <c r="M3824" s="14" t="b">
        <f t="shared" si="302"/>
        <v>0</v>
      </c>
      <c r="N3824" s="14">
        <f t="shared" si="299"/>
        <v>0</v>
      </c>
      <c r="O3824" s="14">
        <f t="shared" si="300"/>
        <v>25</v>
      </c>
      <c r="P3824" s="14" t="b">
        <f t="shared" si="301"/>
        <v>1</v>
      </c>
      <c r="Q3824" t="b">
        <f t="shared" si="298"/>
        <v>0</v>
      </c>
    </row>
    <row r="3825" spans="1:17" x14ac:dyDescent="0.25">
      <c r="A3825" t="s">
        <v>8208</v>
      </c>
      <c r="B3825" t="s">
        <v>108</v>
      </c>
      <c r="C3825">
        <v>776536</v>
      </c>
      <c r="D3825">
        <v>777030</v>
      </c>
      <c r="E3825" t="s">
        <v>12</v>
      </c>
      <c r="F3825">
        <v>164</v>
      </c>
      <c r="G3825" s="15">
        <v>126464425</v>
      </c>
      <c r="H3825" t="s">
        <v>9</v>
      </c>
      <c r="I3825" t="s">
        <v>7274</v>
      </c>
      <c r="J3825" t="s">
        <v>9</v>
      </c>
      <c r="K3825" t="s">
        <v>9</v>
      </c>
      <c r="L3825" t="s">
        <v>126</v>
      </c>
      <c r="M3825" s="14" t="b">
        <f t="shared" si="302"/>
        <v>0</v>
      </c>
      <c r="N3825" s="14">
        <f t="shared" si="299"/>
        <v>0</v>
      </c>
      <c r="O3825" s="14">
        <f t="shared" si="300"/>
        <v>705</v>
      </c>
      <c r="P3825" s="14" t="b">
        <f t="shared" si="301"/>
        <v>0</v>
      </c>
      <c r="Q3825" t="b">
        <f t="shared" si="298"/>
        <v>0</v>
      </c>
    </row>
    <row r="3826" spans="1:17" x14ac:dyDescent="0.25">
      <c r="A3826" t="s">
        <v>8208</v>
      </c>
      <c r="B3826" t="s">
        <v>108</v>
      </c>
      <c r="C3826">
        <v>777038</v>
      </c>
      <c r="D3826">
        <v>777931</v>
      </c>
      <c r="E3826" t="s">
        <v>9</v>
      </c>
      <c r="F3826">
        <v>297</v>
      </c>
      <c r="G3826" s="15">
        <v>126464426</v>
      </c>
      <c r="H3826" t="s">
        <v>9</v>
      </c>
      <c r="I3826" t="s">
        <v>7273</v>
      </c>
      <c r="J3826" t="s">
        <v>9</v>
      </c>
      <c r="K3826" t="s">
        <v>7272</v>
      </c>
      <c r="L3826" t="s">
        <v>126</v>
      </c>
      <c r="M3826" s="14" t="b">
        <f t="shared" si="302"/>
        <v>0</v>
      </c>
      <c r="N3826" s="14">
        <f t="shared" si="299"/>
        <v>0</v>
      </c>
      <c r="O3826" s="14">
        <f t="shared" si="300"/>
        <v>8</v>
      </c>
      <c r="P3826" s="14" t="b">
        <f t="shared" si="301"/>
        <v>1</v>
      </c>
      <c r="Q3826" t="b">
        <f t="shared" si="298"/>
        <v>1</v>
      </c>
    </row>
    <row r="3827" spans="1:17" x14ac:dyDescent="0.25">
      <c r="A3827" t="s">
        <v>8208</v>
      </c>
      <c r="B3827" t="s">
        <v>108</v>
      </c>
      <c r="C3827">
        <v>778009</v>
      </c>
      <c r="D3827">
        <v>782178</v>
      </c>
      <c r="E3827" t="s">
        <v>9</v>
      </c>
      <c r="F3827">
        <v>1389</v>
      </c>
      <c r="G3827" s="15">
        <v>126464427</v>
      </c>
      <c r="H3827" t="s">
        <v>9</v>
      </c>
      <c r="I3827" t="s">
        <v>7271</v>
      </c>
      <c r="J3827" t="s">
        <v>9</v>
      </c>
      <c r="K3827" t="s">
        <v>9</v>
      </c>
      <c r="L3827" t="s">
        <v>7270</v>
      </c>
      <c r="M3827" s="14" t="b">
        <f t="shared" si="302"/>
        <v>0</v>
      </c>
      <c r="N3827" s="14">
        <f t="shared" si="299"/>
        <v>0</v>
      </c>
      <c r="O3827" s="14">
        <f t="shared" si="300"/>
        <v>78</v>
      </c>
      <c r="P3827" s="14" t="b">
        <f t="shared" si="301"/>
        <v>1</v>
      </c>
      <c r="Q3827" t="b">
        <f t="shared" si="298"/>
        <v>0</v>
      </c>
    </row>
    <row r="3828" spans="1:17" x14ac:dyDescent="0.25">
      <c r="A3828" t="s">
        <v>8208</v>
      </c>
      <c r="B3828" t="s">
        <v>108</v>
      </c>
      <c r="C3828">
        <v>782257</v>
      </c>
      <c r="D3828">
        <v>783474</v>
      </c>
      <c r="E3828" t="s">
        <v>9</v>
      </c>
      <c r="F3828">
        <v>405</v>
      </c>
      <c r="G3828" s="15">
        <v>126464428</v>
      </c>
      <c r="H3828" t="s">
        <v>9</v>
      </c>
      <c r="I3828" t="s">
        <v>7269</v>
      </c>
      <c r="J3828" t="s">
        <v>9</v>
      </c>
      <c r="K3828" t="s">
        <v>3785</v>
      </c>
      <c r="L3828" t="s">
        <v>7268</v>
      </c>
      <c r="M3828" s="14" t="b">
        <f t="shared" si="302"/>
        <v>0</v>
      </c>
      <c r="N3828" s="14">
        <f t="shared" si="299"/>
        <v>0</v>
      </c>
      <c r="O3828" s="14">
        <f t="shared" si="300"/>
        <v>79</v>
      </c>
      <c r="P3828" s="14" t="b">
        <f t="shared" si="301"/>
        <v>1</v>
      </c>
      <c r="Q3828" t="b">
        <f t="shared" si="298"/>
        <v>0</v>
      </c>
    </row>
    <row r="3829" spans="1:17" x14ac:dyDescent="0.25">
      <c r="A3829" t="s">
        <v>8208</v>
      </c>
      <c r="B3829" t="s">
        <v>108</v>
      </c>
      <c r="C3829">
        <v>784478</v>
      </c>
      <c r="D3829">
        <v>785893</v>
      </c>
      <c r="E3829" t="s">
        <v>12</v>
      </c>
      <c r="F3829">
        <v>471</v>
      </c>
      <c r="G3829" s="15">
        <v>126464429</v>
      </c>
      <c r="H3829" t="s">
        <v>9</v>
      </c>
      <c r="I3829" t="s">
        <v>7267</v>
      </c>
      <c r="J3829" t="s">
        <v>9</v>
      </c>
      <c r="K3829" t="s">
        <v>767</v>
      </c>
      <c r="L3829" t="s">
        <v>4325</v>
      </c>
      <c r="M3829" s="14" t="b">
        <f t="shared" si="302"/>
        <v>0</v>
      </c>
      <c r="N3829" s="14">
        <f t="shared" si="299"/>
        <v>0</v>
      </c>
      <c r="O3829" s="14">
        <f t="shared" si="300"/>
        <v>1004</v>
      </c>
      <c r="P3829" s="14" t="b">
        <f t="shared" si="301"/>
        <v>0</v>
      </c>
      <c r="Q3829" t="b">
        <f t="shared" si="298"/>
        <v>0</v>
      </c>
    </row>
    <row r="3830" spans="1:17" x14ac:dyDescent="0.25">
      <c r="A3830" t="s">
        <v>8208</v>
      </c>
      <c r="B3830" t="s">
        <v>108</v>
      </c>
      <c r="C3830">
        <v>785939</v>
      </c>
      <c r="D3830">
        <v>786970</v>
      </c>
      <c r="E3830" t="s">
        <v>12</v>
      </c>
      <c r="F3830">
        <v>343</v>
      </c>
      <c r="G3830" s="15">
        <v>126464430</v>
      </c>
      <c r="H3830" t="s">
        <v>9</v>
      </c>
      <c r="I3830" t="s">
        <v>7266</v>
      </c>
      <c r="J3830" t="s">
        <v>9</v>
      </c>
      <c r="K3830" t="s">
        <v>172</v>
      </c>
      <c r="L3830" t="s">
        <v>173</v>
      </c>
      <c r="M3830" s="14" t="b">
        <f t="shared" si="302"/>
        <v>0</v>
      </c>
      <c r="N3830" s="14">
        <f t="shared" si="299"/>
        <v>0</v>
      </c>
      <c r="O3830" s="14">
        <f t="shared" si="300"/>
        <v>46</v>
      </c>
      <c r="P3830" s="14" t="b">
        <f t="shared" si="301"/>
        <v>1</v>
      </c>
      <c r="Q3830" t="b">
        <f t="shared" si="298"/>
        <v>1</v>
      </c>
    </row>
    <row r="3831" spans="1:17" x14ac:dyDescent="0.25">
      <c r="A3831" t="s">
        <v>8208</v>
      </c>
      <c r="B3831" t="s">
        <v>108</v>
      </c>
      <c r="C3831">
        <v>787080</v>
      </c>
      <c r="D3831">
        <v>788951</v>
      </c>
      <c r="E3831" t="s">
        <v>12</v>
      </c>
      <c r="F3831">
        <v>623</v>
      </c>
      <c r="G3831" s="15">
        <v>126464431</v>
      </c>
      <c r="H3831" t="s">
        <v>9</v>
      </c>
      <c r="I3831" t="s">
        <v>7265</v>
      </c>
      <c r="J3831" t="s">
        <v>9</v>
      </c>
      <c r="K3831" t="s">
        <v>2355</v>
      </c>
      <c r="L3831" t="s">
        <v>126</v>
      </c>
      <c r="M3831" s="14" t="b">
        <f t="shared" si="302"/>
        <v>0</v>
      </c>
      <c r="N3831" s="14">
        <f t="shared" si="299"/>
        <v>0</v>
      </c>
      <c r="O3831" s="14">
        <f t="shared" si="300"/>
        <v>110</v>
      </c>
      <c r="P3831" s="14" t="b">
        <f t="shared" si="301"/>
        <v>0</v>
      </c>
      <c r="Q3831" t="b">
        <f t="shared" si="298"/>
        <v>0</v>
      </c>
    </row>
    <row r="3832" spans="1:17" x14ac:dyDescent="0.25">
      <c r="A3832" t="s">
        <v>8208</v>
      </c>
      <c r="B3832" t="s">
        <v>108</v>
      </c>
      <c r="C3832">
        <v>788999</v>
      </c>
      <c r="D3832">
        <v>790003</v>
      </c>
      <c r="E3832" t="s">
        <v>12</v>
      </c>
      <c r="F3832">
        <v>334</v>
      </c>
      <c r="G3832" s="15">
        <v>126464432</v>
      </c>
      <c r="H3832" t="s">
        <v>9</v>
      </c>
      <c r="I3832" t="s">
        <v>7264</v>
      </c>
      <c r="J3832" t="s">
        <v>9</v>
      </c>
      <c r="K3832" t="s">
        <v>6367</v>
      </c>
      <c r="L3832" t="s">
        <v>143</v>
      </c>
      <c r="M3832" s="14" t="b">
        <f t="shared" si="302"/>
        <v>0</v>
      </c>
      <c r="N3832" s="14">
        <f t="shared" si="299"/>
        <v>0</v>
      </c>
      <c r="O3832" s="14">
        <f t="shared" si="300"/>
        <v>48</v>
      </c>
      <c r="P3832" s="14" t="b">
        <f t="shared" si="301"/>
        <v>1</v>
      </c>
      <c r="Q3832" t="b">
        <f t="shared" si="298"/>
        <v>1</v>
      </c>
    </row>
    <row r="3833" spans="1:17" x14ac:dyDescent="0.25">
      <c r="A3833" t="s">
        <v>8208</v>
      </c>
      <c r="B3833" t="s">
        <v>108</v>
      </c>
      <c r="C3833">
        <v>790000</v>
      </c>
      <c r="D3833">
        <v>791472</v>
      </c>
      <c r="E3833" t="s">
        <v>12</v>
      </c>
      <c r="F3833">
        <v>490</v>
      </c>
      <c r="G3833" s="15">
        <v>126464433</v>
      </c>
      <c r="H3833" t="s">
        <v>9</v>
      </c>
      <c r="I3833" t="s">
        <v>7263</v>
      </c>
      <c r="J3833" t="s">
        <v>9</v>
      </c>
      <c r="K3833" t="s">
        <v>6717</v>
      </c>
      <c r="L3833" t="s">
        <v>6716</v>
      </c>
      <c r="M3833" s="14" t="b">
        <f t="shared" si="302"/>
        <v>1</v>
      </c>
      <c r="N3833" s="14">
        <f t="shared" si="299"/>
        <v>0</v>
      </c>
      <c r="O3833" s="14">
        <f t="shared" si="300"/>
        <v>-3</v>
      </c>
      <c r="P3833" s="14" t="b">
        <f t="shared" si="301"/>
        <v>1</v>
      </c>
      <c r="Q3833" t="b">
        <f t="shared" si="298"/>
        <v>0</v>
      </c>
    </row>
    <row r="3834" spans="1:17" x14ac:dyDescent="0.25">
      <c r="A3834" t="s">
        <v>8208</v>
      </c>
      <c r="B3834" t="s">
        <v>108</v>
      </c>
      <c r="C3834">
        <v>791832</v>
      </c>
      <c r="D3834">
        <v>792098</v>
      </c>
      <c r="E3834" t="s">
        <v>12</v>
      </c>
      <c r="F3834">
        <v>88</v>
      </c>
      <c r="G3834" s="15">
        <v>126464434</v>
      </c>
      <c r="H3834" t="s">
        <v>9</v>
      </c>
      <c r="I3834" t="s">
        <v>7262</v>
      </c>
      <c r="J3834" t="s">
        <v>9</v>
      </c>
      <c r="K3834" t="s">
        <v>9</v>
      </c>
      <c r="L3834" t="s">
        <v>126</v>
      </c>
      <c r="M3834" s="14" t="b">
        <f t="shared" si="302"/>
        <v>0</v>
      </c>
      <c r="N3834" s="14">
        <f t="shared" si="299"/>
        <v>0</v>
      </c>
      <c r="O3834" s="14">
        <f t="shared" si="300"/>
        <v>360</v>
      </c>
      <c r="P3834" s="14" t="b">
        <f t="shared" si="301"/>
        <v>0</v>
      </c>
      <c r="Q3834" t="b">
        <f t="shared" si="298"/>
        <v>0</v>
      </c>
    </row>
    <row r="3835" spans="1:17" x14ac:dyDescent="0.25">
      <c r="A3835" t="s">
        <v>8208</v>
      </c>
      <c r="B3835" t="s">
        <v>108</v>
      </c>
      <c r="C3835">
        <v>792308</v>
      </c>
      <c r="D3835">
        <v>795508</v>
      </c>
      <c r="E3835" t="s">
        <v>12</v>
      </c>
      <c r="F3835">
        <v>1066</v>
      </c>
      <c r="G3835" s="15">
        <v>126464435</v>
      </c>
      <c r="H3835" t="s">
        <v>9</v>
      </c>
      <c r="I3835" t="s">
        <v>7261</v>
      </c>
      <c r="J3835" t="s">
        <v>9</v>
      </c>
      <c r="K3835" t="s">
        <v>7260</v>
      </c>
      <c r="L3835" t="s">
        <v>7259</v>
      </c>
      <c r="M3835" s="14" t="b">
        <f t="shared" si="302"/>
        <v>0</v>
      </c>
      <c r="N3835" s="14">
        <f t="shared" si="299"/>
        <v>0</v>
      </c>
      <c r="O3835" s="14">
        <f t="shared" si="300"/>
        <v>210</v>
      </c>
      <c r="P3835" s="14" t="b">
        <f t="shared" si="301"/>
        <v>0</v>
      </c>
      <c r="Q3835" t="b">
        <f t="shared" si="298"/>
        <v>0</v>
      </c>
    </row>
    <row r="3836" spans="1:17" x14ac:dyDescent="0.25">
      <c r="A3836" t="s">
        <v>8208</v>
      </c>
      <c r="B3836" t="s">
        <v>108</v>
      </c>
      <c r="C3836">
        <v>795799</v>
      </c>
      <c r="D3836">
        <v>796323</v>
      </c>
      <c r="E3836" t="s">
        <v>12</v>
      </c>
      <c r="F3836">
        <v>174</v>
      </c>
      <c r="G3836" s="15">
        <v>126464436</v>
      </c>
      <c r="H3836" t="s">
        <v>9</v>
      </c>
      <c r="I3836" t="s">
        <v>7258</v>
      </c>
      <c r="J3836" t="s">
        <v>9</v>
      </c>
      <c r="K3836" t="s">
        <v>938</v>
      </c>
      <c r="L3836" t="s">
        <v>937</v>
      </c>
      <c r="M3836" s="14" t="b">
        <f t="shared" si="302"/>
        <v>0</v>
      </c>
      <c r="N3836" s="14">
        <f t="shared" si="299"/>
        <v>0</v>
      </c>
      <c r="O3836" s="14">
        <f t="shared" si="300"/>
        <v>291</v>
      </c>
      <c r="P3836" s="14" t="b">
        <f t="shared" si="301"/>
        <v>0</v>
      </c>
      <c r="Q3836" t="b">
        <f t="shared" si="298"/>
        <v>0</v>
      </c>
    </row>
    <row r="3837" spans="1:17" x14ac:dyDescent="0.25">
      <c r="A3837" t="s">
        <v>8208</v>
      </c>
      <c r="B3837" t="s">
        <v>108</v>
      </c>
      <c r="C3837">
        <v>796320</v>
      </c>
      <c r="D3837">
        <v>797339</v>
      </c>
      <c r="E3837" t="s">
        <v>12</v>
      </c>
      <c r="F3837">
        <v>339</v>
      </c>
      <c r="G3837" s="15">
        <v>126464437</v>
      </c>
      <c r="H3837" t="s">
        <v>9</v>
      </c>
      <c r="I3837" t="s">
        <v>7257</v>
      </c>
      <c r="J3837" t="s">
        <v>9</v>
      </c>
      <c r="K3837" t="s">
        <v>612</v>
      </c>
      <c r="L3837" t="s">
        <v>611</v>
      </c>
      <c r="M3837" s="14" t="b">
        <f t="shared" si="302"/>
        <v>1</v>
      </c>
      <c r="N3837" s="14">
        <f t="shared" si="299"/>
        <v>0</v>
      </c>
      <c r="O3837" s="14">
        <f t="shared" si="300"/>
        <v>-3</v>
      </c>
      <c r="P3837" s="14" t="b">
        <f t="shared" si="301"/>
        <v>1</v>
      </c>
      <c r="Q3837" t="b">
        <f t="shared" si="298"/>
        <v>1</v>
      </c>
    </row>
    <row r="3838" spans="1:17" x14ac:dyDescent="0.25">
      <c r="A3838" t="s">
        <v>8208</v>
      </c>
      <c r="B3838" t="s">
        <v>108</v>
      </c>
      <c r="C3838">
        <v>797336</v>
      </c>
      <c r="D3838">
        <v>798466</v>
      </c>
      <c r="E3838" t="s">
        <v>12</v>
      </c>
      <c r="F3838">
        <v>376</v>
      </c>
      <c r="G3838" s="15">
        <v>126464438</v>
      </c>
      <c r="H3838" t="s">
        <v>9</v>
      </c>
      <c r="I3838" t="s">
        <v>7256</v>
      </c>
      <c r="J3838" t="s">
        <v>9</v>
      </c>
      <c r="K3838" t="s">
        <v>7253</v>
      </c>
      <c r="L3838" t="s">
        <v>7252</v>
      </c>
      <c r="M3838" s="14" t="b">
        <f t="shared" si="302"/>
        <v>1</v>
      </c>
      <c r="N3838" s="14">
        <f t="shared" si="299"/>
        <v>0</v>
      </c>
      <c r="O3838" s="14">
        <f t="shared" si="300"/>
        <v>-3</v>
      </c>
      <c r="P3838" s="14" t="b">
        <f t="shared" si="301"/>
        <v>1</v>
      </c>
      <c r="Q3838" t="b">
        <f t="shared" si="298"/>
        <v>0</v>
      </c>
    </row>
    <row r="3839" spans="1:17" x14ac:dyDescent="0.25">
      <c r="A3839" t="s">
        <v>8208</v>
      </c>
      <c r="B3839" t="s">
        <v>108</v>
      </c>
      <c r="C3839">
        <v>798463</v>
      </c>
      <c r="D3839">
        <v>799458</v>
      </c>
      <c r="E3839" t="s">
        <v>12</v>
      </c>
      <c r="F3839">
        <v>331</v>
      </c>
      <c r="G3839" s="15">
        <v>126464439</v>
      </c>
      <c r="H3839" t="s">
        <v>9</v>
      </c>
      <c r="I3839" t="s">
        <v>7255</v>
      </c>
      <c r="J3839" t="s">
        <v>9</v>
      </c>
      <c r="K3839" t="s">
        <v>172</v>
      </c>
      <c r="L3839" t="s">
        <v>173</v>
      </c>
      <c r="M3839" s="14" t="b">
        <f t="shared" si="302"/>
        <v>1</v>
      </c>
      <c r="N3839" s="14">
        <f t="shared" si="299"/>
        <v>0</v>
      </c>
      <c r="O3839" s="14">
        <f t="shared" si="300"/>
        <v>-3</v>
      </c>
      <c r="P3839" s="14" t="b">
        <f t="shared" si="301"/>
        <v>1</v>
      </c>
      <c r="Q3839" t="b">
        <f t="shared" si="298"/>
        <v>0</v>
      </c>
    </row>
    <row r="3840" spans="1:17" x14ac:dyDescent="0.25">
      <c r="A3840" t="s">
        <v>8208</v>
      </c>
      <c r="B3840" t="s">
        <v>108</v>
      </c>
      <c r="C3840">
        <v>799455</v>
      </c>
      <c r="D3840">
        <v>800648</v>
      </c>
      <c r="E3840" t="s">
        <v>12</v>
      </c>
      <c r="F3840">
        <v>397</v>
      </c>
      <c r="G3840" s="15">
        <v>126464440</v>
      </c>
      <c r="H3840" t="s">
        <v>9</v>
      </c>
      <c r="I3840" t="s">
        <v>7254</v>
      </c>
      <c r="J3840" t="s">
        <v>9</v>
      </c>
      <c r="K3840" t="s">
        <v>7253</v>
      </c>
      <c r="L3840" t="s">
        <v>7252</v>
      </c>
      <c r="M3840" s="14" t="b">
        <f t="shared" si="302"/>
        <v>1</v>
      </c>
      <c r="N3840" s="14">
        <f t="shared" si="299"/>
        <v>0</v>
      </c>
      <c r="O3840" s="14">
        <f t="shared" si="300"/>
        <v>-3</v>
      </c>
      <c r="P3840" s="14" t="b">
        <f t="shared" si="301"/>
        <v>1</v>
      </c>
      <c r="Q3840" t="b">
        <f t="shared" si="298"/>
        <v>0</v>
      </c>
    </row>
    <row r="3841" spans="1:17" x14ac:dyDescent="0.25">
      <c r="A3841" t="s">
        <v>8208</v>
      </c>
      <c r="B3841" t="s">
        <v>108</v>
      </c>
      <c r="C3841">
        <v>801005</v>
      </c>
      <c r="D3841">
        <v>803215</v>
      </c>
      <c r="E3841" t="s">
        <v>9</v>
      </c>
      <c r="F3841">
        <v>736</v>
      </c>
      <c r="G3841" s="15">
        <v>126464441</v>
      </c>
      <c r="H3841" t="s">
        <v>9</v>
      </c>
      <c r="I3841" t="s">
        <v>7251</v>
      </c>
      <c r="J3841" t="s">
        <v>9</v>
      </c>
      <c r="K3841" t="s">
        <v>4304</v>
      </c>
      <c r="L3841" t="s">
        <v>4303</v>
      </c>
      <c r="M3841" s="14" t="b">
        <f t="shared" si="302"/>
        <v>0</v>
      </c>
      <c r="N3841" s="14">
        <f t="shared" si="299"/>
        <v>0</v>
      </c>
      <c r="O3841" s="14">
        <f t="shared" si="300"/>
        <v>357</v>
      </c>
      <c r="P3841" s="14" t="b">
        <f t="shared" si="301"/>
        <v>0</v>
      </c>
      <c r="Q3841" t="b">
        <f t="shared" si="298"/>
        <v>0</v>
      </c>
    </row>
    <row r="3842" spans="1:17" x14ac:dyDescent="0.25">
      <c r="A3842" t="s">
        <v>8208</v>
      </c>
      <c r="B3842" t="s">
        <v>108</v>
      </c>
      <c r="C3842">
        <v>803212</v>
      </c>
      <c r="D3842">
        <v>804327</v>
      </c>
      <c r="E3842" t="s">
        <v>9</v>
      </c>
      <c r="F3842">
        <v>371</v>
      </c>
      <c r="G3842" s="15">
        <v>126464442</v>
      </c>
      <c r="H3842" t="s">
        <v>9</v>
      </c>
      <c r="I3842" t="s">
        <v>7250</v>
      </c>
      <c r="J3842" t="s">
        <v>9</v>
      </c>
      <c r="K3842" t="s">
        <v>947</v>
      </c>
      <c r="L3842" t="s">
        <v>946</v>
      </c>
      <c r="M3842" s="14" t="b">
        <f t="shared" si="302"/>
        <v>1</v>
      </c>
      <c r="N3842" s="14">
        <f t="shared" si="299"/>
        <v>0</v>
      </c>
      <c r="O3842" s="14">
        <f t="shared" si="300"/>
        <v>-3</v>
      </c>
      <c r="P3842" s="14" t="b">
        <f t="shared" si="301"/>
        <v>1</v>
      </c>
      <c r="Q3842" t="b">
        <f t="shared" si="298"/>
        <v>1</v>
      </c>
    </row>
    <row r="3843" spans="1:17" x14ac:dyDescent="0.25">
      <c r="A3843" t="s">
        <v>8208</v>
      </c>
      <c r="B3843" t="s">
        <v>108</v>
      </c>
      <c r="C3843">
        <v>804317</v>
      </c>
      <c r="D3843">
        <v>805522</v>
      </c>
      <c r="E3843" t="s">
        <v>9</v>
      </c>
      <c r="F3843">
        <v>401</v>
      </c>
      <c r="G3843" s="15">
        <v>126464443</v>
      </c>
      <c r="H3843" t="s">
        <v>9</v>
      </c>
      <c r="I3843" t="s">
        <v>7249</v>
      </c>
      <c r="J3843" t="s">
        <v>9</v>
      </c>
      <c r="K3843" t="s">
        <v>947</v>
      </c>
      <c r="L3843" t="s">
        <v>946</v>
      </c>
      <c r="M3843" s="14" t="b">
        <f t="shared" si="302"/>
        <v>1</v>
      </c>
      <c r="N3843" s="14">
        <f t="shared" si="299"/>
        <v>0</v>
      </c>
      <c r="O3843" s="14">
        <f t="shared" si="300"/>
        <v>-10</v>
      </c>
      <c r="P3843" s="14" t="b">
        <f t="shared" si="301"/>
        <v>1</v>
      </c>
      <c r="Q3843" t="b">
        <f t="shared" si="298"/>
        <v>0</v>
      </c>
    </row>
    <row r="3844" spans="1:17" x14ac:dyDescent="0.25">
      <c r="A3844" t="s">
        <v>8208</v>
      </c>
      <c r="B3844" t="s">
        <v>108</v>
      </c>
      <c r="C3844">
        <v>805519</v>
      </c>
      <c r="D3844">
        <v>806844</v>
      </c>
      <c r="E3844" t="s">
        <v>9</v>
      </c>
      <c r="F3844">
        <v>441</v>
      </c>
      <c r="G3844" s="15">
        <v>126464444</v>
      </c>
      <c r="H3844" t="s">
        <v>9</v>
      </c>
      <c r="I3844" t="s">
        <v>7248</v>
      </c>
      <c r="J3844" t="s">
        <v>9</v>
      </c>
      <c r="K3844" t="s">
        <v>1807</v>
      </c>
      <c r="L3844" t="s">
        <v>1806</v>
      </c>
      <c r="M3844" s="14" t="b">
        <f t="shared" si="302"/>
        <v>1</v>
      </c>
      <c r="N3844" s="14">
        <f t="shared" si="299"/>
        <v>0</v>
      </c>
      <c r="O3844" s="14">
        <f t="shared" si="300"/>
        <v>-3</v>
      </c>
      <c r="P3844" s="14" t="b">
        <f t="shared" si="301"/>
        <v>1</v>
      </c>
      <c r="Q3844" t="b">
        <f t="shared" si="298"/>
        <v>0</v>
      </c>
    </row>
    <row r="3845" spans="1:17" x14ac:dyDescent="0.25">
      <c r="A3845" t="s">
        <v>8208</v>
      </c>
      <c r="B3845" t="s">
        <v>108</v>
      </c>
      <c r="C3845">
        <v>807172</v>
      </c>
      <c r="D3845">
        <v>808425</v>
      </c>
      <c r="E3845" t="s">
        <v>12</v>
      </c>
      <c r="F3845">
        <v>417</v>
      </c>
      <c r="G3845" s="15">
        <v>126464445</v>
      </c>
      <c r="H3845" t="s">
        <v>9</v>
      </c>
      <c r="I3845" t="s">
        <v>7247</v>
      </c>
      <c r="J3845" t="s">
        <v>9</v>
      </c>
      <c r="K3845" t="s">
        <v>4322</v>
      </c>
      <c r="L3845" t="s">
        <v>4321</v>
      </c>
      <c r="M3845" s="14" t="b">
        <f t="shared" si="302"/>
        <v>0</v>
      </c>
      <c r="N3845" s="14">
        <f t="shared" si="299"/>
        <v>0</v>
      </c>
      <c r="O3845" s="14">
        <f t="shared" si="300"/>
        <v>328</v>
      </c>
      <c r="P3845" s="14" t="b">
        <f t="shared" si="301"/>
        <v>0</v>
      </c>
      <c r="Q3845" t="b">
        <f t="shared" si="298"/>
        <v>0</v>
      </c>
    </row>
    <row r="3846" spans="1:17" x14ac:dyDescent="0.25">
      <c r="A3846" t="s">
        <v>8208</v>
      </c>
      <c r="B3846" t="s">
        <v>108</v>
      </c>
      <c r="C3846">
        <v>808422</v>
      </c>
      <c r="D3846">
        <v>809201</v>
      </c>
      <c r="E3846" t="s">
        <v>12</v>
      </c>
      <c r="F3846">
        <v>259</v>
      </c>
      <c r="G3846" s="15">
        <v>126464446</v>
      </c>
      <c r="H3846" t="s">
        <v>9</v>
      </c>
      <c r="I3846" t="s">
        <v>7246</v>
      </c>
      <c r="J3846" t="s">
        <v>9</v>
      </c>
      <c r="K3846" t="s">
        <v>9</v>
      </c>
      <c r="L3846" t="s">
        <v>7245</v>
      </c>
      <c r="M3846" s="14" t="b">
        <f t="shared" si="302"/>
        <v>1</v>
      </c>
      <c r="N3846" s="14">
        <f t="shared" si="299"/>
        <v>0</v>
      </c>
      <c r="O3846" s="14">
        <f t="shared" si="300"/>
        <v>-3</v>
      </c>
      <c r="P3846" s="14" t="b">
        <f t="shared" si="301"/>
        <v>1</v>
      </c>
      <c r="Q3846" t="b">
        <f t="shared" si="298"/>
        <v>1</v>
      </c>
    </row>
    <row r="3847" spans="1:17" x14ac:dyDescent="0.25">
      <c r="A3847" t="s">
        <v>8208</v>
      </c>
      <c r="B3847" t="s">
        <v>108</v>
      </c>
      <c r="C3847">
        <v>809400</v>
      </c>
      <c r="D3847">
        <v>810248</v>
      </c>
      <c r="E3847" t="s">
        <v>12</v>
      </c>
      <c r="F3847">
        <v>282</v>
      </c>
      <c r="G3847" s="15">
        <v>126464447</v>
      </c>
      <c r="H3847" t="s">
        <v>9</v>
      </c>
      <c r="I3847" t="s">
        <v>7244</v>
      </c>
      <c r="J3847" t="s">
        <v>9</v>
      </c>
      <c r="K3847" t="s">
        <v>7243</v>
      </c>
      <c r="L3847" t="s">
        <v>7242</v>
      </c>
      <c r="M3847" s="14" t="b">
        <f t="shared" si="302"/>
        <v>0</v>
      </c>
      <c r="N3847" s="14">
        <f t="shared" si="299"/>
        <v>0</v>
      </c>
      <c r="O3847" s="14">
        <f t="shared" si="300"/>
        <v>199</v>
      </c>
      <c r="P3847" s="14" t="b">
        <f t="shared" si="301"/>
        <v>0</v>
      </c>
      <c r="Q3847" t="b">
        <f t="shared" si="298"/>
        <v>0</v>
      </c>
    </row>
    <row r="3848" spans="1:17" x14ac:dyDescent="0.25">
      <c r="A3848" t="s">
        <v>8208</v>
      </c>
      <c r="B3848" t="s">
        <v>108</v>
      </c>
      <c r="C3848">
        <v>810245</v>
      </c>
      <c r="D3848">
        <v>811306</v>
      </c>
      <c r="E3848" t="s">
        <v>12</v>
      </c>
      <c r="F3848">
        <v>353</v>
      </c>
      <c r="G3848" s="15">
        <v>126464448</v>
      </c>
      <c r="H3848" t="s">
        <v>9</v>
      </c>
      <c r="I3848" t="s">
        <v>7241</v>
      </c>
      <c r="J3848" t="s">
        <v>9</v>
      </c>
      <c r="K3848" t="s">
        <v>172</v>
      </c>
      <c r="L3848" t="s">
        <v>173</v>
      </c>
      <c r="M3848" s="14" t="b">
        <f t="shared" si="302"/>
        <v>1</v>
      </c>
      <c r="N3848" s="14">
        <f t="shared" si="299"/>
        <v>0</v>
      </c>
      <c r="O3848" s="14">
        <f t="shared" si="300"/>
        <v>-3</v>
      </c>
      <c r="P3848" s="14" t="b">
        <f t="shared" si="301"/>
        <v>1</v>
      </c>
      <c r="Q3848" t="b">
        <f t="shared" ref="Q3848:Q3911" si="303">AND(P3848,NOT(P3847))</f>
        <v>1</v>
      </c>
    </row>
    <row r="3849" spans="1:17" x14ac:dyDescent="0.25">
      <c r="A3849" t="s">
        <v>8208</v>
      </c>
      <c r="B3849" t="s">
        <v>108</v>
      </c>
      <c r="C3849">
        <v>811358</v>
      </c>
      <c r="D3849">
        <v>812566</v>
      </c>
      <c r="E3849" t="s">
        <v>12</v>
      </c>
      <c r="F3849">
        <v>402</v>
      </c>
      <c r="G3849" s="15">
        <v>126464449</v>
      </c>
      <c r="H3849" t="s">
        <v>9</v>
      </c>
      <c r="I3849" t="s">
        <v>7240</v>
      </c>
      <c r="J3849" t="s">
        <v>9</v>
      </c>
      <c r="K3849" t="s">
        <v>947</v>
      </c>
      <c r="L3849" t="s">
        <v>946</v>
      </c>
      <c r="M3849" s="14" t="b">
        <f t="shared" si="302"/>
        <v>0</v>
      </c>
      <c r="N3849" s="14">
        <f t="shared" si="299"/>
        <v>0</v>
      </c>
      <c r="O3849" s="14">
        <f t="shared" si="300"/>
        <v>52</v>
      </c>
      <c r="P3849" s="14" t="b">
        <f t="shared" si="301"/>
        <v>1</v>
      </c>
      <c r="Q3849" t="b">
        <f t="shared" si="303"/>
        <v>0</v>
      </c>
    </row>
    <row r="3850" spans="1:17" x14ac:dyDescent="0.25">
      <c r="A3850" t="s">
        <v>8208</v>
      </c>
      <c r="B3850" t="s">
        <v>108</v>
      </c>
      <c r="C3850">
        <v>812764</v>
      </c>
      <c r="D3850">
        <v>813525</v>
      </c>
      <c r="E3850" t="s">
        <v>9</v>
      </c>
      <c r="F3850">
        <v>253</v>
      </c>
      <c r="G3850" s="15">
        <v>126464450</v>
      </c>
      <c r="H3850" t="s">
        <v>9</v>
      </c>
      <c r="I3850" t="s">
        <v>7239</v>
      </c>
      <c r="J3850" t="s">
        <v>9</v>
      </c>
      <c r="K3850" t="s">
        <v>2365</v>
      </c>
      <c r="L3850" t="s">
        <v>2364</v>
      </c>
      <c r="M3850" s="14" t="b">
        <f t="shared" si="302"/>
        <v>0</v>
      </c>
      <c r="N3850" s="14">
        <f t="shared" si="299"/>
        <v>0</v>
      </c>
      <c r="O3850" s="14">
        <f t="shared" si="300"/>
        <v>198</v>
      </c>
      <c r="P3850" s="14" t="b">
        <f t="shared" si="301"/>
        <v>0</v>
      </c>
      <c r="Q3850" t="b">
        <f t="shared" si="303"/>
        <v>0</v>
      </c>
    </row>
    <row r="3851" spans="1:17" x14ac:dyDescent="0.25">
      <c r="A3851" t="s">
        <v>8208</v>
      </c>
      <c r="B3851" t="s">
        <v>108</v>
      </c>
      <c r="C3851">
        <v>813886</v>
      </c>
      <c r="D3851">
        <v>814527</v>
      </c>
      <c r="E3851" t="s">
        <v>12</v>
      </c>
      <c r="F3851">
        <v>213</v>
      </c>
      <c r="G3851" s="15">
        <v>126464451</v>
      </c>
      <c r="H3851" t="s">
        <v>9</v>
      </c>
      <c r="I3851" t="s">
        <v>7238</v>
      </c>
      <c r="J3851" t="s">
        <v>9</v>
      </c>
      <c r="K3851" t="s">
        <v>4459</v>
      </c>
      <c r="L3851" t="s">
        <v>7237</v>
      </c>
      <c r="M3851" s="14" t="b">
        <f t="shared" si="302"/>
        <v>0</v>
      </c>
      <c r="N3851" s="14">
        <f t="shared" ref="N3851:N3914" si="304">MOD($D3851-$C3851+1,3)</f>
        <v>0</v>
      </c>
      <c r="O3851" s="14">
        <f t="shared" ref="O3851:O3914" si="305">$C3851-$D3850</f>
        <v>361</v>
      </c>
      <c r="P3851" s="14" t="b">
        <f t="shared" ref="P3851:P3914" si="306">$O3851&lt;100</f>
        <v>0</v>
      </c>
      <c r="Q3851" t="b">
        <f t="shared" si="303"/>
        <v>0</v>
      </c>
    </row>
    <row r="3852" spans="1:17" x14ac:dyDescent="0.25">
      <c r="A3852" t="s">
        <v>8208</v>
      </c>
      <c r="B3852" t="s">
        <v>108</v>
      </c>
      <c r="C3852">
        <v>814553</v>
      </c>
      <c r="D3852">
        <v>814975</v>
      </c>
      <c r="E3852" t="s">
        <v>9</v>
      </c>
      <c r="F3852">
        <v>140</v>
      </c>
      <c r="G3852" s="15">
        <v>126464452</v>
      </c>
      <c r="H3852" t="s">
        <v>9</v>
      </c>
      <c r="I3852" t="s">
        <v>7236</v>
      </c>
      <c r="J3852" t="s">
        <v>9</v>
      </c>
      <c r="K3852" t="s">
        <v>9</v>
      </c>
      <c r="L3852" t="s">
        <v>126</v>
      </c>
      <c r="M3852" s="14" t="b">
        <f t="shared" ref="M3852:M3915" si="307">$D3851&gt;=C3852</f>
        <v>0</v>
      </c>
      <c r="N3852" s="14">
        <f t="shared" si="304"/>
        <v>0</v>
      </c>
      <c r="O3852" s="14">
        <f t="shared" si="305"/>
        <v>26</v>
      </c>
      <c r="P3852" s="14" t="b">
        <f t="shared" si="306"/>
        <v>1</v>
      </c>
      <c r="Q3852" t="b">
        <f t="shared" si="303"/>
        <v>1</v>
      </c>
    </row>
    <row r="3853" spans="1:17" x14ac:dyDescent="0.25">
      <c r="A3853" t="s">
        <v>8208</v>
      </c>
      <c r="B3853" t="s">
        <v>108</v>
      </c>
      <c r="C3853">
        <v>815184</v>
      </c>
      <c r="D3853">
        <v>815621</v>
      </c>
      <c r="E3853" t="s">
        <v>12</v>
      </c>
      <c r="F3853">
        <v>145</v>
      </c>
      <c r="G3853" s="15">
        <v>126464453</v>
      </c>
      <c r="H3853" t="s">
        <v>9</v>
      </c>
      <c r="I3853" t="s">
        <v>7235</v>
      </c>
      <c r="J3853" t="s">
        <v>9</v>
      </c>
      <c r="K3853" t="s">
        <v>762</v>
      </c>
      <c r="L3853" t="s">
        <v>761</v>
      </c>
      <c r="M3853" s="14" t="b">
        <f t="shared" si="307"/>
        <v>0</v>
      </c>
      <c r="N3853" s="14">
        <f t="shared" si="304"/>
        <v>0</v>
      </c>
      <c r="O3853" s="14">
        <f t="shared" si="305"/>
        <v>209</v>
      </c>
      <c r="P3853" s="14" t="b">
        <f t="shared" si="306"/>
        <v>0</v>
      </c>
      <c r="Q3853" t="b">
        <f t="shared" si="303"/>
        <v>0</v>
      </c>
    </row>
    <row r="3854" spans="1:17" x14ac:dyDescent="0.25">
      <c r="A3854" t="s">
        <v>8208</v>
      </c>
      <c r="B3854" t="s">
        <v>108</v>
      </c>
      <c r="C3854">
        <v>815618</v>
      </c>
      <c r="D3854">
        <v>817255</v>
      </c>
      <c r="E3854" t="s">
        <v>12</v>
      </c>
      <c r="F3854">
        <v>545</v>
      </c>
      <c r="G3854" s="15">
        <v>126464454</v>
      </c>
      <c r="H3854" t="s">
        <v>9</v>
      </c>
      <c r="I3854" t="s">
        <v>7234</v>
      </c>
      <c r="J3854" t="s">
        <v>9</v>
      </c>
      <c r="K3854" t="s">
        <v>9</v>
      </c>
      <c r="L3854" t="s">
        <v>6815</v>
      </c>
      <c r="M3854" s="14" t="b">
        <f t="shared" si="307"/>
        <v>1</v>
      </c>
      <c r="N3854" s="14">
        <f t="shared" si="304"/>
        <v>0</v>
      </c>
      <c r="O3854" s="14">
        <f t="shared" si="305"/>
        <v>-3</v>
      </c>
      <c r="P3854" s="14" t="b">
        <f t="shared" si="306"/>
        <v>1</v>
      </c>
      <c r="Q3854" t="b">
        <f t="shared" si="303"/>
        <v>1</v>
      </c>
    </row>
    <row r="3855" spans="1:17" x14ac:dyDescent="0.25">
      <c r="A3855" t="s">
        <v>8208</v>
      </c>
      <c r="B3855" t="s">
        <v>108</v>
      </c>
      <c r="C3855">
        <v>817252</v>
      </c>
      <c r="D3855">
        <v>818298</v>
      </c>
      <c r="E3855" t="s">
        <v>12</v>
      </c>
      <c r="F3855">
        <v>348</v>
      </c>
      <c r="G3855" s="15">
        <v>126464455</v>
      </c>
      <c r="H3855" t="s">
        <v>9</v>
      </c>
      <c r="I3855" t="s">
        <v>7233</v>
      </c>
      <c r="J3855" t="s">
        <v>9</v>
      </c>
      <c r="K3855" t="s">
        <v>941</v>
      </c>
      <c r="L3855" t="s">
        <v>118</v>
      </c>
      <c r="M3855" s="14" t="b">
        <f t="shared" si="307"/>
        <v>1</v>
      </c>
      <c r="N3855" s="14">
        <f t="shared" si="304"/>
        <v>0</v>
      </c>
      <c r="O3855" s="14">
        <f t="shared" si="305"/>
        <v>-3</v>
      </c>
      <c r="P3855" s="14" t="b">
        <f t="shared" si="306"/>
        <v>1</v>
      </c>
      <c r="Q3855" t="b">
        <f t="shared" si="303"/>
        <v>0</v>
      </c>
    </row>
    <row r="3856" spans="1:17" x14ac:dyDescent="0.25">
      <c r="A3856" t="s">
        <v>8208</v>
      </c>
      <c r="B3856" t="s">
        <v>108</v>
      </c>
      <c r="C3856">
        <v>824783</v>
      </c>
      <c r="D3856">
        <v>825436</v>
      </c>
      <c r="E3856" t="s">
        <v>12</v>
      </c>
      <c r="F3856">
        <v>217</v>
      </c>
      <c r="G3856" s="15">
        <v>126464456</v>
      </c>
      <c r="H3856" t="s">
        <v>9</v>
      </c>
      <c r="I3856" t="s">
        <v>7232</v>
      </c>
      <c r="J3856" t="s">
        <v>9</v>
      </c>
      <c r="K3856" t="s">
        <v>279</v>
      </c>
      <c r="L3856" t="s">
        <v>280</v>
      </c>
      <c r="M3856" s="14" t="b">
        <f t="shared" si="307"/>
        <v>0</v>
      </c>
      <c r="N3856" s="14">
        <f t="shared" si="304"/>
        <v>0</v>
      </c>
      <c r="O3856" s="14">
        <f t="shared" si="305"/>
        <v>6485</v>
      </c>
      <c r="P3856" s="14" t="b">
        <f t="shared" si="306"/>
        <v>0</v>
      </c>
      <c r="Q3856" t="b">
        <f t="shared" si="303"/>
        <v>0</v>
      </c>
    </row>
    <row r="3857" spans="1:17" x14ac:dyDescent="0.25">
      <c r="A3857" t="s">
        <v>8208</v>
      </c>
      <c r="B3857" t="s">
        <v>108</v>
      </c>
      <c r="C3857">
        <v>825961</v>
      </c>
      <c r="D3857">
        <v>826302</v>
      </c>
      <c r="E3857" t="s">
        <v>12</v>
      </c>
      <c r="F3857">
        <v>113</v>
      </c>
      <c r="G3857" s="15">
        <v>126464457</v>
      </c>
      <c r="H3857" t="s">
        <v>9</v>
      </c>
      <c r="I3857" t="s">
        <v>7231</v>
      </c>
      <c r="J3857" t="s">
        <v>9</v>
      </c>
      <c r="K3857" t="s">
        <v>7230</v>
      </c>
      <c r="L3857" t="s">
        <v>7229</v>
      </c>
      <c r="M3857" s="14" t="b">
        <f t="shared" si="307"/>
        <v>0</v>
      </c>
      <c r="N3857" s="14">
        <f t="shared" si="304"/>
        <v>0</v>
      </c>
      <c r="O3857" s="14">
        <f t="shared" si="305"/>
        <v>525</v>
      </c>
      <c r="P3857" s="14" t="b">
        <f t="shared" si="306"/>
        <v>0</v>
      </c>
      <c r="Q3857" t="b">
        <f t="shared" si="303"/>
        <v>0</v>
      </c>
    </row>
    <row r="3858" spans="1:17" x14ac:dyDescent="0.25">
      <c r="A3858" t="s">
        <v>8208</v>
      </c>
      <c r="B3858" t="s">
        <v>108</v>
      </c>
      <c r="C3858">
        <v>828105</v>
      </c>
      <c r="D3858">
        <v>830114</v>
      </c>
      <c r="E3858" t="s">
        <v>12</v>
      </c>
      <c r="F3858">
        <v>669</v>
      </c>
      <c r="G3858" s="15">
        <v>126464458</v>
      </c>
      <c r="H3858" t="s">
        <v>9</v>
      </c>
      <c r="I3858" t="s">
        <v>7228</v>
      </c>
      <c r="J3858" t="s">
        <v>9</v>
      </c>
      <c r="K3858" t="s">
        <v>2861</v>
      </c>
      <c r="L3858" t="s">
        <v>4927</v>
      </c>
      <c r="M3858" s="14" t="b">
        <f t="shared" si="307"/>
        <v>0</v>
      </c>
      <c r="N3858" s="14">
        <f t="shared" si="304"/>
        <v>0</v>
      </c>
      <c r="O3858" s="14">
        <f t="shared" si="305"/>
        <v>1803</v>
      </c>
      <c r="P3858" s="14" t="b">
        <f t="shared" si="306"/>
        <v>0</v>
      </c>
      <c r="Q3858" t="b">
        <f t="shared" si="303"/>
        <v>0</v>
      </c>
    </row>
    <row r="3859" spans="1:17" x14ac:dyDescent="0.25">
      <c r="A3859" t="s">
        <v>8208</v>
      </c>
      <c r="B3859" t="s">
        <v>108</v>
      </c>
      <c r="C3859">
        <v>830101</v>
      </c>
      <c r="D3859">
        <v>832053</v>
      </c>
      <c r="E3859" t="s">
        <v>12</v>
      </c>
      <c r="F3859">
        <v>650</v>
      </c>
      <c r="G3859" s="15">
        <v>126464459</v>
      </c>
      <c r="H3859" t="s">
        <v>9</v>
      </c>
      <c r="I3859" t="s">
        <v>7227</v>
      </c>
      <c r="J3859" t="s">
        <v>9</v>
      </c>
      <c r="K3859" t="s">
        <v>7226</v>
      </c>
      <c r="L3859" t="s">
        <v>7225</v>
      </c>
      <c r="M3859" s="14" t="b">
        <f t="shared" si="307"/>
        <v>1</v>
      </c>
      <c r="N3859" s="14">
        <f t="shared" si="304"/>
        <v>0</v>
      </c>
      <c r="O3859" s="14">
        <f t="shared" si="305"/>
        <v>-13</v>
      </c>
      <c r="P3859" s="14" t="b">
        <f t="shared" si="306"/>
        <v>1</v>
      </c>
      <c r="Q3859" t="b">
        <f t="shared" si="303"/>
        <v>1</v>
      </c>
    </row>
    <row r="3860" spans="1:17" x14ac:dyDescent="0.25">
      <c r="A3860" t="s">
        <v>8208</v>
      </c>
      <c r="B3860" t="s">
        <v>108</v>
      </c>
      <c r="C3860">
        <v>832054</v>
      </c>
      <c r="D3860">
        <v>832698</v>
      </c>
      <c r="E3860" t="s">
        <v>9</v>
      </c>
      <c r="F3860">
        <v>214</v>
      </c>
      <c r="G3860" s="15">
        <v>126464460</v>
      </c>
      <c r="H3860" t="s">
        <v>9</v>
      </c>
      <c r="I3860" t="s">
        <v>7224</v>
      </c>
      <c r="J3860" t="s">
        <v>9</v>
      </c>
      <c r="K3860" t="s">
        <v>1700</v>
      </c>
      <c r="L3860" t="s">
        <v>1699</v>
      </c>
      <c r="M3860" s="14" t="b">
        <f t="shared" si="307"/>
        <v>0</v>
      </c>
      <c r="N3860" s="14">
        <f t="shared" si="304"/>
        <v>0</v>
      </c>
      <c r="O3860" s="14">
        <f t="shared" si="305"/>
        <v>1</v>
      </c>
      <c r="P3860" s="14" t="b">
        <f t="shared" si="306"/>
        <v>1</v>
      </c>
      <c r="Q3860" t="b">
        <f t="shared" si="303"/>
        <v>0</v>
      </c>
    </row>
    <row r="3861" spans="1:17" x14ac:dyDescent="0.25">
      <c r="A3861" t="s">
        <v>8208</v>
      </c>
      <c r="B3861" t="s">
        <v>108</v>
      </c>
      <c r="C3861">
        <v>832839</v>
      </c>
      <c r="D3861">
        <v>834155</v>
      </c>
      <c r="E3861" t="s">
        <v>9</v>
      </c>
      <c r="F3861">
        <v>438</v>
      </c>
      <c r="G3861" s="15">
        <v>126464461</v>
      </c>
      <c r="H3861" t="s">
        <v>9</v>
      </c>
      <c r="I3861" t="s">
        <v>7223</v>
      </c>
      <c r="J3861" t="s">
        <v>9</v>
      </c>
      <c r="K3861" t="s">
        <v>7222</v>
      </c>
      <c r="L3861" t="s">
        <v>126</v>
      </c>
      <c r="M3861" s="14" t="b">
        <f t="shared" si="307"/>
        <v>0</v>
      </c>
      <c r="N3861" s="14">
        <f t="shared" si="304"/>
        <v>0</v>
      </c>
      <c r="O3861" s="14">
        <f t="shared" si="305"/>
        <v>141</v>
      </c>
      <c r="P3861" s="14" t="b">
        <f t="shared" si="306"/>
        <v>0</v>
      </c>
      <c r="Q3861" t="b">
        <f t="shared" si="303"/>
        <v>0</v>
      </c>
    </row>
    <row r="3862" spans="1:17" x14ac:dyDescent="0.25">
      <c r="A3862" t="s">
        <v>8208</v>
      </c>
      <c r="B3862" t="s">
        <v>108</v>
      </c>
      <c r="C3862">
        <v>834146</v>
      </c>
      <c r="D3862">
        <v>835207</v>
      </c>
      <c r="E3862" t="s">
        <v>9</v>
      </c>
      <c r="F3862">
        <v>353</v>
      </c>
      <c r="G3862" s="15">
        <v>126464462</v>
      </c>
      <c r="H3862" t="s">
        <v>9</v>
      </c>
      <c r="I3862" t="s">
        <v>7221</v>
      </c>
      <c r="J3862" t="s">
        <v>9</v>
      </c>
      <c r="K3862" t="s">
        <v>9</v>
      </c>
      <c r="L3862" t="s">
        <v>126</v>
      </c>
      <c r="M3862" s="14" t="b">
        <f t="shared" si="307"/>
        <v>1</v>
      </c>
      <c r="N3862" s="14">
        <f t="shared" si="304"/>
        <v>0</v>
      </c>
      <c r="O3862" s="14">
        <f t="shared" si="305"/>
        <v>-9</v>
      </c>
      <c r="P3862" s="14" t="b">
        <f t="shared" si="306"/>
        <v>1</v>
      </c>
      <c r="Q3862" t="b">
        <f t="shared" si="303"/>
        <v>1</v>
      </c>
    </row>
    <row r="3863" spans="1:17" x14ac:dyDescent="0.25">
      <c r="A3863" t="s">
        <v>8208</v>
      </c>
      <c r="B3863" t="s">
        <v>108</v>
      </c>
      <c r="C3863">
        <v>835289</v>
      </c>
      <c r="D3863">
        <v>835495</v>
      </c>
      <c r="E3863" t="s">
        <v>9</v>
      </c>
      <c r="F3863">
        <v>68</v>
      </c>
      <c r="G3863" s="15">
        <v>126464463</v>
      </c>
      <c r="H3863" t="s">
        <v>9</v>
      </c>
      <c r="I3863" t="s">
        <v>7220</v>
      </c>
      <c r="J3863" t="s">
        <v>9</v>
      </c>
      <c r="K3863" t="s">
        <v>9</v>
      </c>
      <c r="L3863" t="s">
        <v>126</v>
      </c>
      <c r="M3863" s="14" t="b">
        <f t="shared" si="307"/>
        <v>0</v>
      </c>
      <c r="N3863" s="14">
        <f t="shared" si="304"/>
        <v>0</v>
      </c>
      <c r="O3863" s="14">
        <f t="shared" si="305"/>
        <v>82</v>
      </c>
      <c r="P3863" s="14" t="b">
        <f t="shared" si="306"/>
        <v>1</v>
      </c>
      <c r="Q3863" t="b">
        <f t="shared" si="303"/>
        <v>0</v>
      </c>
    </row>
    <row r="3864" spans="1:17" x14ac:dyDescent="0.25">
      <c r="A3864" t="s">
        <v>8208</v>
      </c>
      <c r="B3864" t="s">
        <v>108</v>
      </c>
      <c r="C3864">
        <v>835839</v>
      </c>
      <c r="D3864">
        <v>836099</v>
      </c>
      <c r="E3864" t="s">
        <v>9</v>
      </c>
      <c r="F3864">
        <v>86</v>
      </c>
      <c r="G3864" s="15">
        <v>126464464</v>
      </c>
      <c r="H3864" t="s">
        <v>9</v>
      </c>
      <c r="I3864" t="s">
        <v>7219</v>
      </c>
      <c r="J3864" t="s">
        <v>9</v>
      </c>
      <c r="K3864" t="s">
        <v>9</v>
      </c>
      <c r="L3864" t="s">
        <v>126</v>
      </c>
      <c r="M3864" s="14" t="b">
        <f t="shared" si="307"/>
        <v>0</v>
      </c>
      <c r="N3864" s="14">
        <f t="shared" si="304"/>
        <v>0</v>
      </c>
      <c r="O3864" s="14">
        <f t="shared" si="305"/>
        <v>344</v>
      </c>
      <c r="P3864" s="14" t="b">
        <f t="shared" si="306"/>
        <v>0</v>
      </c>
      <c r="Q3864" t="b">
        <f t="shared" si="303"/>
        <v>0</v>
      </c>
    </row>
    <row r="3865" spans="1:17" x14ac:dyDescent="0.25">
      <c r="A3865" t="s">
        <v>8208</v>
      </c>
      <c r="B3865" t="s">
        <v>108</v>
      </c>
      <c r="C3865">
        <v>836135</v>
      </c>
      <c r="D3865">
        <v>837169</v>
      </c>
      <c r="E3865" t="s">
        <v>9</v>
      </c>
      <c r="F3865">
        <v>344</v>
      </c>
      <c r="G3865" s="15">
        <v>126464465</v>
      </c>
      <c r="H3865" t="s">
        <v>9</v>
      </c>
      <c r="I3865" t="s">
        <v>7218</v>
      </c>
      <c r="J3865" t="s">
        <v>9</v>
      </c>
      <c r="K3865" t="s">
        <v>1743</v>
      </c>
      <c r="L3865" t="s">
        <v>4927</v>
      </c>
      <c r="M3865" s="14" t="b">
        <f t="shared" si="307"/>
        <v>0</v>
      </c>
      <c r="N3865" s="14">
        <f t="shared" si="304"/>
        <v>0</v>
      </c>
      <c r="O3865" s="14">
        <f t="shared" si="305"/>
        <v>36</v>
      </c>
      <c r="P3865" s="14" t="b">
        <f t="shared" si="306"/>
        <v>1</v>
      </c>
      <c r="Q3865" t="b">
        <f t="shared" si="303"/>
        <v>1</v>
      </c>
    </row>
    <row r="3866" spans="1:17" x14ac:dyDescent="0.25">
      <c r="A3866" t="s">
        <v>8208</v>
      </c>
      <c r="B3866" t="s">
        <v>108</v>
      </c>
      <c r="C3866">
        <v>838293</v>
      </c>
      <c r="D3866">
        <v>838709</v>
      </c>
      <c r="E3866" t="s">
        <v>9</v>
      </c>
      <c r="F3866">
        <v>138</v>
      </c>
      <c r="G3866" s="15">
        <v>126464466</v>
      </c>
      <c r="H3866" t="s">
        <v>9</v>
      </c>
      <c r="I3866" t="s">
        <v>7217</v>
      </c>
      <c r="J3866" t="s">
        <v>9</v>
      </c>
      <c r="K3866" t="s">
        <v>811</v>
      </c>
      <c r="L3866" t="s">
        <v>810</v>
      </c>
      <c r="M3866" s="14" t="b">
        <f t="shared" si="307"/>
        <v>0</v>
      </c>
      <c r="N3866" s="14">
        <f t="shared" si="304"/>
        <v>0</v>
      </c>
      <c r="O3866" s="14">
        <f t="shared" si="305"/>
        <v>1124</v>
      </c>
      <c r="P3866" s="14" t="b">
        <f t="shared" si="306"/>
        <v>0</v>
      </c>
      <c r="Q3866" t="b">
        <f t="shared" si="303"/>
        <v>0</v>
      </c>
    </row>
    <row r="3867" spans="1:17" x14ac:dyDescent="0.25">
      <c r="A3867" t="s">
        <v>8208</v>
      </c>
      <c r="B3867" t="s">
        <v>108</v>
      </c>
      <c r="C3867">
        <v>838725</v>
      </c>
      <c r="D3867">
        <v>838994</v>
      </c>
      <c r="E3867" t="s">
        <v>12</v>
      </c>
      <c r="F3867">
        <v>89</v>
      </c>
      <c r="G3867" s="15">
        <v>126464467</v>
      </c>
      <c r="H3867" t="s">
        <v>9</v>
      </c>
      <c r="I3867" t="s">
        <v>7216</v>
      </c>
      <c r="J3867" t="s">
        <v>9</v>
      </c>
      <c r="K3867" t="s">
        <v>2504</v>
      </c>
      <c r="L3867" t="s">
        <v>126</v>
      </c>
      <c r="M3867" s="14" t="b">
        <f t="shared" si="307"/>
        <v>0</v>
      </c>
      <c r="N3867" s="14">
        <f t="shared" si="304"/>
        <v>0</v>
      </c>
      <c r="O3867" s="14">
        <f t="shared" si="305"/>
        <v>16</v>
      </c>
      <c r="P3867" s="14" t="b">
        <f t="shared" si="306"/>
        <v>1</v>
      </c>
      <c r="Q3867" t="b">
        <f t="shared" si="303"/>
        <v>1</v>
      </c>
    </row>
    <row r="3868" spans="1:17" x14ac:dyDescent="0.25">
      <c r="A3868" t="s">
        <v>8208</v>
      </c>
      <c r="B3868" t="s">
        <v>108</v>
      </c>
      <c r="C3868">
        <v>839006</v>
      </c>
      <c r="D3868">
        <v>840115</v>
      </c>
      <c r="E3868" t="s">
        <v>12</v>
      </c>
      <c r="F3868">
        <v>369</v>
      </c>
      <c r="G3868" s="15">
        <v>126464468</v>
      </c>
      <c r="H3868" t="s">
        <v>9</v>
      </c>
      <c r="I3868" t="s">
        <v>7215</v>
      </c>
      <c r="J3868" t="s">
        <v>9</v>
      </c>
      <c r="K3868" t="s">
        <v>6624</v>
      </c>
      <c r="L3868" t="s">
        <v>1676</v>
      </c>
      <c r="M3868" s="14" t="b">
        <f t="shared" si="307"/>
        <v>0</v>
      </c>
      <c r="N3868" s="14">
        <f t="shared" si="304"/>
        <v>0</v>
      </c>
      <c r="O3868" s="14">
        <f t="shared" si="305"/>
        <v>12</v>
      </c>
      <c r="P3868" s="14" t="b">
        <f t="shared" si="306"/>
        <v>1</v>
      </c>
      <c r="Q3868" t="b">
        <f t="shared" si="303"/>
        <v>0</v>
      </c>
    </row>
    <row r="3869" spans="1:17" x14ac:dyDescent="0.25">
      <c r="A3869" t="s">
        <v>8208</v>
      </c>
      <c r="B3869" t="s">
        <v>108</v>
      </c>
      <c r="C3869">
        <v>840470</v>
      </c>
      <c r="D3869">
        <v>841342</v>
      </c>
      <c r="E3869" t="s">
        <v>9</v>
      </c>
      <c r="F3869">
        <v>290</v>
      </c>
      <c r="G3869" s="15">
        <v>126464469</v>
      </c>
      <c r="H3869" t="s">
        <v>9</v>
      </c>
      <c r="I3869" t="s">
        <v>7214</v>
      </c>
      <c r="J3869" t="s">
        <v>9</v>
      </c>
      <c r="K3869" t="s">
        <v>7213</v>
      </c>
      <c r="L3869" t="s">
        <v>126</v>
      </c>
      <c r="M3869" s="14" t="b">
        <f t="shared" si="307"/>
        <v>0</v>
      </c>
      <c r="N3869" s="14">
        <f t="shared" si="304"/>
        <v>0</v>
      </c>
      <c r="O3869" s="14">
        <f t="shared" si="305"/>
        <v>355</v>
      </c>
      <c r="P3869" s="14" t="b">
        <f t="shared" si="306"/>
        <v>0</v>
      </c>
      <c r="Q3869" t="b">
        <f t="shared" si="303"/>
        <v>0</v>
      </c>
    </row>
    <row r="3870" spans="1:17" x14ac:dyDescent="0.25">
      <c r="A3870" t="s">
        <v>8208</v>
      </c>
      <c r="B3870" t="s">
        <v>108</v>
      </c>
      <c r="C3870">
        <v>842152</v>
      </c>
      <c r="D3870">
        <v>843069</v>
      </c>
      <c r="E3870" t="s">
        <v>12</v>
      </c>
      <c r="F3870">
        <v>305</v>
      </c>
      <c r="G3870" s="15">
        <v>126464470</v>
      </c>
      <c r="H3870" t="s">
        <v>9</v>
      </c>
      <c r="I3870" t="s">
        <v>7212</v>
      </c>
      <c r="J3870" t="s">
        <v>9</v>
      </c>
      <c r="K3870" t="s">
        <v>9</v>
      </c>
      <c r="L3870" t="s">
        <v>126</v>
      </c>
      <c r="M3870" s="14" t="b">
        <f t="shared" si="307"/>
        <v>0</v>
      </c>
      <c r="N3870" s="14">
        <f t="shared" si="304"/>
        <v>0</v>
      </c>
      <c r="O3870" s="14">
        <f t="shared" si="305"/>
        <v>810</v>
      </c>
      <c r="P3870" s="14" t="b">
        <f t="shared" si="306"/>
        <v>0</v>
      </c>
      <c r="Q3870" t="b">
        <f t="shared" si="303"/>
        <v>0</v>
      </c>
    </row>
    <row r="3871" spans="1:17" x14ac:dyDescent="0.25">
      <c r="A3871" t="s">
        <v>8208</v>
      </c>
      <c r="B3871" t="s">
        <v>108</v>
      </c>
      <c r="C3871">
        <v>843501</v>
      </c>
      <c r="D3871">
        <v>844673</v>
      </c>
      <c r="E3871" t="s">
        <v>12</v>
      </c>
      <c r="F3871">
        <v>390</v>
      </c>
      <c r="G3871" s="15">
        <v>126464471</v>
      </c>
      <c r="H3871" t="s">
        <v>9</v>
      </c>
      <c r="I3871" t="s">
        <v>7211</v>
      </c>
      <c r="J3871" t="s">
        <v>9</v>
      </c>
      <c r="K3871" t="s">
        <v>197</v>
      </c>
      <c r="L3871" t="s">
        <v>7210</v>
      </c>
      <c r="M3871" s="14" t="b">
        <f t="shared" si="307"/>
        <v>0</v>
      </c>
      <c r="N3871" s="14">
        <f t="shared" si="304"/>
        <v>0</v>
      </c>
      <c r="O3871" s="14">
        <f t="shared" si="305"/>
        <v>432</v>
      </c>
      <c r="P3871" s="14" t="b">
        <f t="shared" si="306"/>
        <v>0</v>
      </c>
      <c r="Q3871" t="b">
        <f t="shared" si="303"/>
        <v>0</v>
      </c>
    </row>
    <row r="3872" spans="1:17" x14ac:dyDescent="0.25">
      <c r="A3872" t="s">
        <v>8208</v>
      </c>
      <c r="B3872" t="s">
        <v>108</v>
      </c>
      <c r="C3872">
        <v>844853</v>
      </c>
      <c r="D3872">
        <v>845977</v>
      </c>
      <c r="E3872" t="s">
        <v>9</v>
      </c>
      <c r="F3872">
        <v>374</v>
      </c>
      <c r="G3872" s="15">
        <v>126464472</v>
      </c>
      <c r="H3872" t="s">
        <v>9</v>
      </c>
      <c r="I3872" t="s">
        <v>7209</v>
      </c>
      <c r="J3872" t="s">
        <v>9</v>
      </c>
      <c r="K3872" t="s">
        <v>9</v>
      </c>
      <c r="L3872" t="s">
        <v>126</v>
      </c>
      <c r="M3872" s="14" t="b">
        <f t="shared" si="307"/>
        <v>0</v>
      </c>
      <c r="N3872" s="14">
        <f t="shared" si="304"/>
        <v>0</v>
      </c>
      <c r="O3872" s="14">
        <f t="shared" si="305"/>
        <v>180</v>
      </c>
      <c r="P3872" s="14" t="b">
        <f t="shared" si="306"/>
        <v>0</v>
      </c>
      <c r="Q3872" t="b">
        <f t="shared" si="303"/>
        <v>0</v>
      </c>
    </row>
    <row r="3873" spans="1:17" x14ac:dyDescent="0.25">
      <c r="A3873" t="s">
        <v>8208</v>
      </c>
      <c r="B3873" t="s">
        <v>108</v>
      </c>
      <c r="C3873">
        <v>846327</v>
      </c>
      <c r="D3873">
        <v>849203</v>
      </c>
      <c r="E3873" t="s">
        <v>9</v>
      </c>
      <c r="F3873">
        <v>958</v>
      </c>
      <c r="G3873" s="15">
        <v>126464473</v>
      </c>
      <c r="H3873" t="s">
        <v>9</v>
      </c>
      <c r="I3873" t="s">
        <v>7208</v>
      </c>
      <c r="J3873" t="s">
        <v>9</v>
      </c>
      <c r="K3873" t="s">
        <v>7207</v>
      </c>
      <c r="L3873" t="s">
        <v>7206</v>
      </c>
      <c r="M3873" s="14" t="b">
        <f t="shared" si="307"/>
        <v>0</v>
      </c>
      <c r="N3873" s="14">
        <f t="shared" si="304"/>
        <v>0</v>
      </c>
      <c r="O3873" s="14">
        <f t="shared" si="305"/>
        <v>350</v>
      </c>
      <c r="P3873" s="14" t="b">
        <f t="shared" si="306"/>
        <v>0</v>
      </c>
      <c r="Q3873" t="b">
        <f t="shared" si="303"/>
        <v>0</v>
      </c>
    </row>
    <row r="3874" spans="1:17" x14ac:dyDescent="0.25">
      <c r="A3874" t="s">
        <v>8208</v>
      </c>
      <c r="B3874" t="s">
        <v>108</v>
      </c>
      <c r="C3874">
        <v>850422</v>
      </c>
      <c r="D3874">
        <v>850787</v>
      </c>
      <c r="E3874" t="s">
        <v>12</v>
      </c>
      <c r="F3874">
        <v>121</v>
      </c>
      <c r="G3874" s="15">
        <v>126464474</v>
      </c>
      <c r="H3874" t="s">
        <v>9</v>
      </c>
      <c r="I3874" t="s">
        <v>7205</v>
      </c>
      <c r="J3874" t="s">
        <v>9</v>
      </c>
      <c r="K3874" t="s">
        <v>9</v>
      </c>
      <c r="L3874" t="s">
        <v>7204</v>
      </c>
      <c r="M3874" s="14" t="b">
        <f t="shared" si="307"/>
        <v>0</v>
      </c>
      <c r="N3874" s="14">
        <f t="shared" si="304"/>
        <v>0</v>
      </c>
      <c r="O3874" s="14">
        <f t="shared" si="305"/>
        <v>1219</v>
      </c>
      <c r="P3874" s="14" t="b">
        <f t="shared" si="306"/>
        <v>0</v>
      </c>
      <c r="Q3874" t="b">
        <f t="shared" si="303"/>
        <v>0</v>
      </c>
    </row>
    <row r="3875" spans="1:17" x14ac:dyDescent="0.25">
      <c r="A3875" t="s">
        <v>8208</v>
      </c>
      <c r="B3875" t="s">
        <v>108</v>
      </c>
      <c r="C3875">
        <v>851104</v>
      </c>
      <c r="D3875">
        <v>852393</v>
      </c>
      <c r="E3875" t="s">
        <v>12</v>
      </c>
      <c r="F3875">
        <v>429</v>
      </c>
      <c r="G3875" s="15">
        <v>126464475</v>
      </c>
      <c r="H3875" t="s">
        <v>9</v>
      </c>
      <c r="I3875" t="s">
        <v>7203</v>
      </c>
      <c r="J3875" t="s">
        <v>9</v>
      </c>
      <c r="K3875" t="s">
        <v>461</v>
      </c>
      <c r="L3875" t="s">
        <v>4257</v>
      </c>
      <c r="M3875" s="14" t="b">
        <f t="shared" si="307"/>
        <v>0</v>
      </c>
      <c r="N3875" s="14">
        <f t="shared" si="304"/>
        <v>0</v>
      </c>
      <c r="O3875" s="14">
        <f t="shared" si="305"/>
        <v>317</v>
      </c>
      <c r="P3875" s="14" t="b">
        <f t="shared" si="306"/>
        <v>0</v>
      </c>
      <c r="Q3875" t="b">
        <f t="shared" si="303"/>
        <v>0</v>
      </c>
    </row>
    <row r="3876" spans="1:17" x14ac:dyDescent="0.25">
      <c r="A3876" t="s">
        <v>8208</v>
      </c>
      <c r="B3876" t="s">
        <v>108</v>
      </c>
      <c r="C3876">
        <v>852399</v>
      </c>
      <c r="D3876">
        <v>853253</v>
      </c>
      <c r="E3876" t="s">
        <v>12</v>
      </c>
      <c r="F3876">
        <v>284</v>
      </c>
      <c r="G3876" s="15">
        <v>126464476</v>
      </c>
      <c r="H3876" t="s">
        <v>9</v>
      </c>
      <c r="I3876" t="s">
        <v>7202</v>
      </c>
      <c r="J3876" t="s">
        <v>9</v>
      </c>
      <c r="K3876" t="s">
        <v>9</v>
      </c>
      <c r="L3876" t="s">
        <v>126</v>
      </c>
      <c r="M3876" s="14" t="b">
        <f t="shared" si="307"/>
        <v>0</v>
      </c>
      <c r="N3876" s="14">
        <f t="shared" si="304"/>
        <v>0</v>
      </c>
      <c r="O3876" s="14">
        <f t="shared" si="305"/>
        <v>6</v>
      </c>
      <c r="P3876" s="14" t="b">
        <f t="shared" si="306"/>
        <v>1</v>
      </c>
      <c r="Q3876" t="b">
        <f t="shared" si="303"/>
        <v>1</v>
      </c>
    </row>
    <row r="3877" spans="1:17" x14ac:dyDescent="0.25">
      <c r="A3877" t="s">
        <v>8208</v>
      </c>
      <c r="B3877" t="s">
        <v>108</v>
      </c>
      <c r="C3877">
        <v>853253</v>
      </c>
      <c r="D3877">
        <v>853873</v>
      </c>
      <c r="E3877" t="s">
        <v>12</v>
      </c>
      <c r="F3877">
        <v>206</v>
      </c>
      <c r="G3877" s="15">
        <v>126464477</v>
      </c>
      <c r="H3877" t="s">
        <v>9</v>
      </c>
      <c r="I3877" t="s">
        <v>7201</v>
      </c>
      <c r="J3877" t="s">
        <v>9</v>
      </c>
      <c r="K3877" t="s">
        <v>9</v>
      </c>
      <c r="L3877" t="s">
        <v>126</v>
      </c>
      <c r="M3877" s="14" t="b">
        <f t="shared" si="307"/>
        <v>1</v>
      </c>
      <c r="N3877" s="14">
        <f t="shared" si="304"/>
        <v>0</v>
      </c>
      <c r="O3877" s="14">
        <f t="shared" si="305"/>
        <v>0</v>
      </c>
      <c r="P3877" s="14" t="b">
        <f t="shared" si="306"/>
        <v>1</v>
      </c>
      <c r="Q3877" t="b">
        <f t="shared" si="303"/>
        <v>0</v>
      </c>
    </row>
    <row r="3878" spans="1:17" x14ac:dyDescent="0.25">
      <c r="A3878" t="s">
        <v>8208</v>
      </c>
      <c r="B3878" t="s">
        <v>108</v>
      </c>
      <c r="C3878">
        <v>853943</v>
      </c>
      <c r="D3878">
        <v>854989</v>
      </c>
      <c r="E3878" t="s">
        <v>12</v>
      </c>
      <c r="F3878">
        <v>348</v>
      </c>
      <c r="G3878" s="15">
        <v>126464478</v>
      </c>
      <c r="H3878" t="s">
        <v>9</v>
      </c>
      <c r="I3878" t="s">
        <v>7200</v>
      </c>
      <c r="J3878" t="s">
        <v>9</v>
      </c>
      <c r="K3878" t="s">
        <v>2138</v>
      </c>
      <c r="L3878" t="s">
        <v>2137</v>
      </c>
      <c r="M3878" s="14" t="b">
        <f t="shared" si="307"/>
        <v>0</v>
      </c>
      <c r="N3878" s="14">
        <f t="shared" si="304"/>
        <v>0</v>
      </c>
      <c r="O3878" s="14">
        <f t="shared" si="305"/>
        <v>70</v>
      </c>
      <c r="P3878" s="14" t="b">
        <f t="shared" si="306"/>
        <v>1</v>
      </c>
      <c r="Q3878" t="b">
        <f t="shared" si="303"/>
        <v>0</v>
      </c>
    </row>
    <row r="3879" spans="1:17" x14ac:dyDescent="0.25">
      <c r="A3879" t="s">
        <v>8208</v>
      </c>
      <c r="B3879" t="s">
        <v>108</v>
      </c>
      <c r="C3879">
        <v>858751</v>
      </c>
      <c r="D3879">
        <v>859203</v>
      </c>
      <c r="E3879" t="s">
        <v>9</v>
      </c>
      <c r="F3879">
        <v>150</v>
      </c>
      <c r="G3879" s="15">
        <v>126464479</v>
      </c>
      <c r="H3879" t="s">
        <v>9</v>
      </c>
      <c r="I3879" t="s">
        <v>7199</v>
      </c>
      <c r="J3879" t="s">
        <v>9</v>
      </c>
      <c r="K3879" t="s">
        <v>9</v>
      </c>
      <c r="L3879" t="s">
        <v>126</v>
      </c>
      <c r="M3879" s="14" t="b">
        <f t="shared" si="307"/>
        <v>0</v>
      </c>
      <c r="N3879" s="14">
        <f t="shared" si="304"/>
        <v>0</v>
      </c>
      <c r="O3879" s="14">
        <f t="shared" si="305"/>
        <v>3762</v>
      </c>
      <c r="P3879" s="14" t="b">
        <f t="shared" si="306"/>
        <v>0</v>
      </c>
      <c r="Q3879" t="b">
        <f t="shared" si="303"/>
        <v>0</v>
      </c>
    </row>
    <row r="3880" spans="1:17" x14ac:dyDescent="0.25">
      <c r="A3880" t="s">
        <v>8208</v>
      </c>
      <c r="B3880" t="s">
        <v>108</v>
      </c>
      <c r="C3880">
        <v>859500</v>
      </c>
      <c r="D3880">
        <v>859817</v>
      </c>
      <c r="E3880" t="s">
        <v>12</v>
      </c>
      <c r="F3880">
        <v>105</v>
      </c>
      <c r="G3880" s="15">
        <v>126464480</v>
      </c>
      <c r="H3880" t="s">
        <v>9</v>
      </c>
      <c r="I3880" t="s">
        <v>7198</v>
      </c>
      <c r="J3880" t="s">
        <v>9</v>
      </c>
      <c r="K3880" t="s">
        <v>9</v>
      </c>
      <c r="L3880" t="s">
        <v>126</v>
      </c>
      <c r="M3880" s="14" t="b">
        <f t="shared" si="307"/>
        <v>0</v>
      </c>
      <c r="N3880" s="14">
        <f t="shared" si="304"/>
        <v>0</v>
      </c>
      <c r="O3880" s="14">
        <f t="shared" si="305"/>
        <v>297</v>
      </c>
      <c r="P3880" s="14" t="b">
        <f t="shared" si="306"/>
        <v>0</v>
      </c>
      <c r="Q3880" t="b">
        <f t="shared" si="303"/>
        <v>0</v>
      </c>
    </row>
    <row r="3881" spans="1:17" x14ac:dyDescent="0.25">
      <c r="A3881" t="s">
        <v>8208</v>
      </c>
      <c r="B3881" t="s">
        <v>108</v>
      </c>
      <c r="C3881">
        <v>860933</v>
      </c>
      <c r="D3881">
        <v>861685</v>
      </c>
      <c r="E3881" t="s">
        <v>9</v>
      </c>
      <c r="F3881">
        <v>250</v>
      </c>
      <c r="G3881" s="15">
        <v>126464481</v>
      </c>
      <c r="H3881" t="s">
        <v>9</v>
      </c>
      <c r="I3881" t="s">
        <v>7197</v>
      </c>
      <c r="J3881" t="s">
        <v>9</v>
      </c>
      <c r="K3881" t="s">
        <v>7196</v>
      </c>
      <c r="L3881" t="s">
        <v>7195</v>
      </c>
      <c r="M3881" s="14" t="b">
        <f t="shared" si="307"/>
        <v>0</v>
      </c>
      <c r="N3881" s="14">
        <f t="shared" si="304"/>
        <v>0</v>
      </c>
      <c r="O3881" s="14">
        <f t="shared" si="305"/>
        <v>1116</v>
      </c>
      <c r="P3881" s="14" t="b">
        <f t="shared" si="306"/>
        <v>0</v>
      </c>
      <c r="Q3881" t="b">
        <f t="shared" si="303"/>
        <v>0</v>
      </c>
    </row>
    <row r="3882" spans="1:17" x14ac:dyDescent="0.25">
      <c r="A3882" t="s">
        <v>8208</v>
      </c>
      <c r="B3882" t="s">
        <v>108</v>
      </c>
      <c r="C3882">
        <v>861685</v>
      </c>
      <c r="D3882">
        <v>862605</v>
      </c>
      <c r="E3882" t="s">
        <v>9</v>
      </c>
      <c r="F3882">
        <v>306</v>
      </c>
      <c r="G3882" s="15">
        <v>126464482</v>
      </c>
      <c r="H3882" t="s">
        <v>9</v>
      </c>
      <c r="I3882" t="s">
        <v>7194</v>
      </c>
      <c r="J3882" t="s">
        <v>9</v>
      </c>
      <c r="K3882" t="s">
        <v>7193</v>
      </c>
      <c r="L3882" t="s">
        <v>126</v>
      </c>
      <c r="M3882" s="14" t="b">
        <f t="shared" si="307"/>
        <v>1</v>
      </c>
      <c r="N3882" s="14">
        <f t="shared" si="304"/>
        <v>0</v>
      </c>
      <c r="O3882" s="14">
        <f t="shared" si="305"/>
        <v>0</v>
      </c>
      <c r="P3882" s="14" t="b">
        <f t="shared" si="306"/>
        <v>1</v>
      </c>
      <c r="Q3882" t="b">
        <f t="shared" si="303"/>
        <v>1</v>
      </c>
    </row>
    <row r="3883" spans="1:17" x14ac:dyDescent="0.25">
      <c r="A3883" t="s">
        <v>8208</v>
      </c>
      <c r="B3883" t="s">
        <v>108</v>
      </c>
      <c r="C3883">
        <v>862663</v>
      </c>
      <c r="D3883">
        <v>863526</v>
      </c>
      <c r="E3883" t="s">
        <v>9</v>
      </c>
      <c r="F3883">
        <v>287</v>
      </c>
      <c r="G3883" s="15">
        <v>126464483</v>
      </c>
      <c r="H3883" t="s">
        <v>9</v>
      </c>
      <c r="I3883" t="s">
        <v>7192</v>
      </c>
      <c r="J3883" t="s">
        <v>9</v>
      </c>
      <c r="K3883" t="s">
        <v>7191</v>
      </c>
      <c r="L3883" t="s">
        <v>7190</v>
      </c>
      <c r="M3883" s="14" t="b">
        <f t="shared" si="307"/>
        <v>0</v>
      </c>
      <c r="N3883" s="14">
        <f t="shared" si="304"/>
        <v>0</v>
      </c>
      <c r="O3883" s="14">
        <f t="shared" si="305"/>
        <v>58</v>
      </c>
      <c r="P3883" s="14" t="b">
        <f t="shared" si="306"/>
        <v>1</v>
      </c>
      <c r="Q3883" t="b">
        <f t="shared" si="303"/>
        <v>0</v>
      </c>
    </row>
    <row r="3884" spans="1:17" x14ac:dyDescent="0.25">
      <c r="A3884" t="s">
        <v>8208</v>
      </c>
      <c r="B3884" t="s">
        <v>108</v>
      </c>
      <c r="C3884">
        <v>863563</v>
      </c>
      <c r="D3884">
        <v>864081</v>
      </c>
      <c r="E3884" t="s">
        <v>9</v>
      </c>
      <c r="F3884">
        <v>172</v>
      </c>
      <c r="G3884" s="15">
        <v>126464484</v>
      </c>
      <c r="H3884" t="s">
        <v>9</v>
      </c>
      <c r="I3884" t="s">
        <v>7189</v>
      </c>
      <c r="J3884" t="s">
        <v>9</v>
      </c>
      <c r="K3884" t="s">
        <v>4232</v>
      </c>
      <c r="L3884" t="s">
        <v>4231</v>
      </c>
      <c r="M3884" s="14" t="b">
        <f t="shared" si="307"/>
        <v>0</v>
      </c>
      <c r="N3884" s="14">
        <f t="shared" si="304"/>
        <v>0</v>
      </c>
      <c r="O3884" s="14">
        <f t="shared" si="305"/>
        <v>37</v>
      </c>
      <c r="P3884" s="14" t="b">
        <f t="shared" si="306"/>
        <v>1</v>
      </c>
      <c r="Q3884" t="b">
        <f t="shared" si="303"/>
        <v>0</v>
      </c>
    </row>
    <row r="3885" spans="1:17" x14ac:dyDescent="0.25">
      <c r="A3885" t="s">
        <v>8208</v>
      </c>
      <c r="B3885" t="s">
        <v>108</v>
      </c>
      <c r="C3885">
        <v>864155</v>
      </c>
      <c r="D3885">
        <v>865327</v>
      </c>
      <c r="E3885" t="s">
        <v>9</v>
      </c>
      <c r="F3885">
        <v>390</v>
      </c>
      <c r="G3885" s="15">
        <v>126464485</v>
      </c>
      <c r="H3885" t="s">
        <v>9</v>
      </c>
      <c r="I3885" t="s">
        <v>7188</v>
      </c>
      <c r="J3885" t="s">
        <v>9</v>
      </c>
      <c r="K3885" t="s">
        <v>491</v>
      </c>
      <c r="L3885" t="s">
        <v>7187</v>
      </c>
      <c r="M3885" s="14" t="b">
        <f t="shared" si="307"/>
        <v>0</v>
      </c>
      <c r="N3885" s="14">
        <f t="shared" si="304"/>
        <v>0</v>
      </c>
      <c r="O3885" s="14">
        <f t="shared" si="305"/>
        <v>74</v>
      </c>
      <c r="P3885" s="14" t="b">
        <f t="shared" si="306"/>
        <v>1</v>
      </c>
      <c r="Q3885" t="b">
        <f t="shared" si="303"/>
        <v>0</v>
      </c>
    </row>
    <row r="3886" spans="1:17" x14ac:dyDescent="0.25">
      <c r="A3886" t="s">
        <v>8208</v>
      </c>
      <c r="B3886" t="s">
        <v>108</v>
      </c>
      <c r="C3886">
        <v>865351</v>
      </c>
      <c r="D3886">
        <v>866025</v>
      </c>
      <c r="E3886" t="s">
        <v>9</v>
      </c>
      <c r="F3886">
        <v>224</v>
      </c>
      <c r="G3886" s="15">
        <v>126464486</v>
      </c>
      <c r="H3886" t="s">
        <v>9</v>
      </c>
      <c r="I3886" t="s">
        <v>7186</v>
      </c>
      <c r="J3886" t="s">
        <v>9</v>
      </c>
      <c r="K3886" t="s">
        <v>246</v>
      </c>
      <c r="L3886" t="s">
        <v>7185</v>
      </c>
      <c r="M3886" s="14" t="b">
        <f t="shared" si="307"/>
        <v>0</v>
      </c>
      <c r="N3886" s="14">
        <f t="shared" si="304"/>
        <v>0</v>
      </c>
      <c r="O3886" s="14">
        <f t="shared" si="305"/>
        <v>24</v>
      </c>
      <c r="P3886" s="14" t="b">
        <f t="shared" si="306"/>
        <v>1</v>
      </c>
      <c r="Q3886" t="b">
        <f t="shared" si="303"/>
        <v>0</v>
      </c>
    </row>
    <row r="3887" spans="1:17" x14ac:dyDescent="0.25">
      <c r="A3887" t="s">
        <v>8208</v>
      </c>
      <c r="B3887" t="s">
        <v>108</v>
      </c>
      <c r="C3887">
        <v>866022</v>
      </c>
      <c r="D3887">
        <v>866492</v>
      </c>
      <c r="E3887" t="s">
        <v>9</v>
      </c>
      <c r="F3887">
        <v>156</v>
      </c>
      <c r="G3887" s="15">
        <v>126464487</v>
      </c>
      <c r="H3887" t="s">
        <v>9</v>
      </c>
      <c r="I3887" t="s">
        <v>7184</v>
      </c>
      <c r="J3887" t="s">
        <v>9</v>
      </c>
      <c r="K3887" t="s">
        <v>9</v>
      </c>
      <c r="L3887" t="s">
        <v>126</v>
      </c>
      <c r="M3887" s="14" t="b">
        <f t="shared" si="307"/>
        <v>1</v>
      </c>
      <c r="N3887" s="14">
        <f t="shared" si="304"/>
        <v>0</v>
      </c>
      <c r="O3887" s="14">
        <f t="shared" si="305"/>
        <v>-3</v>
      </c>
      <c r="P3887" s="14" t="b">
        <f t="shared" si="306"/>
        <v>1</v>
      </c>
      <c r="Q3887" t="b">
        <f t="shared" si="303"/>
        <v>0</v>
      </c>
    </row>
    <row r="3888" spans="1:17" x14ac:dyDescent="0.25">
      <c r="A3888" t="s">
        <v>8208</v>
      </c>
      <c r="B3888" t="s">
        <v>108</v>
      </c>
      <c r="C3888">
        <v>866489</v>
      </c>
      <c r="D3888">
        <v>867403</v>
      </c>
      <c r="E3888" t="s">
        <v>9</v>
      </c>
      <c r="F3888">
        <v>304</v>
      </c>
      <c r="G3888" s="15">
        <v>126464488</v>
      </c>
      <c r="H3888" t="s">
        <v>9</v>
      </c>
      <c r="I3888" t="s">
        <v>7183</v>
      </c>
      <c r="J3888" t="s">
        <v>9</v>
      </c>
      <c r="K3888" t="s">
        <v>4954</v>
      </c>
      <c r="L3888" t="s">
        <v>619</v>
      </c>
      <c r="M3888" s="14" t="b">
        <f t="shared" si="307"/>
        <v>1</v>
      </c>
      <c r="N3888" s="14">
        <f t="shared" si="304"/>
        <v>0</v>
      </c>
      <c r="O3888" s="14">
        <f t="shared" si="305"/>
        <v>-3</v>
      </c>
      <c r="P3888" s="14" t="b">
        <f t="shared" si="306"/>
        <v>1</v>
      </c>
      <c r="Q3888" t="b">
        <f t="shared" si="303"/>
        <v>0</v>
      </c>
    </row>
    <row r="3889" spans="1:17" x14ac:dyDescent="0.25">
      <c r="A3889" t="s">
        <v>8208</v>
      </c>
      <c r="B3889" t="s">
        <v>108</v>
      </c>
      <c r="C3889">
        <v>867761</v>
      </c>
      <c r="D3889">
        <v>868588</v>
      </c>
      <c r="E3889" t="s">
        <v>12</v>
      </c>
      <c r="F3889">
        <v>275</v>
      </c>
      <c r="G3889" s="15">
        <v>126464489</v>
      </c>
      <c r="H3889" t="s">
        <v>9</v>
      </c>
      <c r="I3889" t="s">
        <v>7182</v>
      </c>
      <c r="J3889" t="s">
        <v>9</v>
      </c>
      <c r="K3889" t="s">
        <v>1602</v>
      </c>
      <c r="L3889" t="s">
        <v>1601</v>
      </c>
      <c r="M3889" s="14" t="b">
        <f t="shared" si="307"/>
        <v>0</v>
      </c>
      <c r="N3889" s="14">
        <f t="shared" si="304"/>
        <v>0</v>
      </c>
      <c r="O3889" s="14">
        <f t="shared" si="305"/>
        <v>358</v>
      </c>
      <c r="P3889" s="14" t="b">
        <f t="shared" si="306"/>
        <v>0</v>
      </c>
      <c r="Q3889" t="b">
        <f t="shared" si="303"/>
        <v>0</v>
      </c>
    </row>
    <row r="3890" spans="1:17" x14ac:dyDescent="0.25">
      <c r="A3890" t="s">
        <v>8208</v>
      </c>
      <c r="B3890" t="s">
        <v>108</v>
      </c>
      <c r="C3890">
        <v>868590</v>
      </c>
      <c r="D3890">
        <v>869495</v>
      </c>
      <c r="E3890" t="s">
        <v>9</v>
      </c>
      <c r="F3890">
        <v>301</v>
      </c>
      <c r="G3890" s="15">
        <v>126464490</v>
      </c>
      <c r="H3890" t="s">
        <v>9</v>
      </c>
      <c r="I3890" t="s">
        <v>7181</v>
      </c>
      <c r="J3890" t="s">
        <v>9</v>
      </c>
      <c r="K3890" t="s">
        <v>9</v>
      </c>
      <c r="L3890" t="s">
        <v>126</v>
      </c>
      <c r="M3890" s="14" t="b">
        <f t="shared" si="307"/>
        <v>0</v>
      </c>
      <c r="N3890" s="14">
        <f t="shared" si="304"/>
        <v>0</v>
      </c>
      <c r="O3890" s="14">
        <f t="shared" si="305"/>
        <v>2</v>
      </c>
      <c r="P3890" s="14" t="b">
        <f t="shared" si="306"/>
        <v>1</v>
      </c>
      <c r="Q3890" t="b">
        <f t="shared" si="303"/>
        <v>1</v>
      </c>
    </row>
    <row r="3891" spans="1:17" x14ac:dyDescent="0.25">
      <c r="A3891" t="s">
        <v>8208</v>
      </c>
      <c r="B3891" t="s">
        <v>108</v>
      </c>
      <c r="C3891">
        <v>869647</v>
      </c>
      <c r="D3891">
        <v>870246</v>
      </c>
      <c r="E3891" t="s">
        <v>12</v>
      </c>
      <c r="F3891">
        <v>199</v>
      </c>
      <c r="G3891" s="15">
        <v>126464491</v>
      </c>
      <c r="H3891" t="s">
        <v>9</v>
      </c>
      <c r="I3891" t="s">
        <v>7180</v>
      </c>
      <c r="J3891" t="s">
        <v>9</v>
      </c>
      <c r="K3891" t="s">
        <v>7179</v>
      </c>
      <c r="L3891" t="s">
        <v>7178</v>
      </c>
      <c r="M3891" s="14" t="b">
        <f t="shared" si="307"/>
        <v>0</v>
      </c>
      <c r="N3891" s="14">
        <f t="shared" si="304"/>
        <v>0</v>
      </c>
      <c r="O3891" s="14">
        <f t="shared" si="305"/>
        <v>152</v>
      </c>
      <c r="P3891" s="14" t="b">
        <f t="shared" si="306"/>
        <v>0</v>
      </c>
      <c r="Q3891" t="b">
        <f t="shared" si="303"/>
        <v>0</v>
      </c>
    </row>
    <row r="3892" spans="1:17" x14ac:dyDescent="0.25">
      <c r="A3892" t="s">
        <v>8208</v>
      </c>
      <c r="B3892" t="s">
        <v>108</v>
      </c>
      <c r="C3892">
        <v>870219</v>
      </c>
      <c r="D3892">
        <v>871055</v>
      </c>
      <c r="E3892" t="s">
        <v>9</v>
      </c>
      <c r="F3892">
        <v>278</v>
      </c>
      <c r="G3892" s="15">
        <v>126464492</v>
      </c>
      <c r="H3892" t="s">
        <v>9</v>
      </c>
      <c r="I3892" t="s">
        <v>7177</v>
      </c>
      <c r="J3892" t="s">
        <v>9</v>
      </c>
      <c r="K3892" t="s">
        <v>6291</v>
      </c>
      <c r="L3892" t="s">
        <v>7176</v>
      </c>
      <c r="M3892" s="14" t="b">
        <f t="shared" si="307"/>
        <v>1</v>
      </c>
      <c r="N3892" s="14">
        <f t="shared" si="304"/>
        <v>0</v>
      </c>
      <c r="O3892" s="14">
        <f t="shared" si="305"/>
        <v>-27</v>
      </c>
      <c r="P3892" s="14" t="b">
        <f t="shared" si="306"/>
        <v>1</v>
      </c>
      <c r="Q3892" t="b">
        <f t="shared" si="303"/>
        <v>1</v>
      </c>
    </row>
    <row r="3893" spans="1:17" x14ac:dyDescent="0.25">
      <c r="A3893" t="s">
        <v>8208</v>
      </c>
      <c r="B3893" t="s">
        <v>108</v>
      </c>
      <c r="C3893">
        <v>871575</v>
      </c>
      <c r="D3893">
        <v>872945</v>
      </c>
      <c r="E3893" t="s">
        <v>9</v>
      </c>
      <c r="F3893">
        <v>456</v>
      </c>
      <c r="G3893" s="15">
        <v>126464493</v>
      </c>
      <c r="H3893" t="s">
        <v>9</v>
      </c>
      <c r="I3893" t="s">
        <v>7175</v>
      </c>
      <c r="J3893" t="s">
        <v>9</v>
      </c>
      <c r="K3893" t="s">
        <v>3387</v>
      </c>
      <c r="L3893" t="s">
        <v>269</v>
      </c>
      <c r="M3893" s="14" t="b">
        <f t="shared" si="307"/>
        <v>0</v>
      </c>
      <c r="N3893" s="14">
        <f t="shared" si="304"/>
        <v>0</v>
      </c>
      <c r="O3893" s="14">
        <f t="shared" si="305"/>
        <v>520</v>
      </c>
      <c r="P3893" s="14" t="b">
        <f t="shared" si="306"/>
        <v>0</v>
      </c>
      <c r="Q3893" t="b">
        <f t="shared" si="303"/>
        <v>0</v>
      </c>
    </row>
    <row r="3894" spans="1:17" x14ac:dyDescent="0.25">
      <c r="A3894" t="s">
        <v>8208</v>
      </c>
      <c r="B3894" t="s">
        <v>108</v>
      </c>
      <c r="C3894">
        <v>873073</v>
      </c>
      <c r="D3894">
        <v>874482</v>
      </c>
      <c r="E3894" t="s">
        <v>9</v>
      </c>
      <c r="F3894">
        <v>469</v>
      </c>
      <c r="G3894" s="15">
        <v>126464494</v>
      </c>
      <c r="H3894" t="s">
        <v>9</v>
      </c>
      <c r="I3894" t="s">
        <v>7174</v>
      </c>
      <c r="J3894" t="s">
        <v>9</v>
      </c>
      <c r="K3894" t="s">
        <v>1961</v>
      </c>
      <c r="L3894" t="s">
        <v>1960</v>
      </c>
      <c r="M3894" s="14" t="b">
        <f t="shared" si="307"/>
        <v>0</v>
      </c>
      <c r="N3894" s="14">
        <f t="shared" si="304"/>
        <v>0</v>
      </c>
      <c r="O3894" s="14">
        <f t="shared" si="305"/>
        <v>128</v>
      </c>
      <c r="P3894" s="14" t="b">
        <f t="shared" si="306"/>
        <v>0</v>
      </c>
      <c r="Q3894" t="b">
        <f t="shared" si="303"/>
        <v>0</v>
      </c>
    </row>
    <row r="3895" spans="1:17" x14ac:dyDescent="0.25">
      <c r="A3895" t="s">
        <v>8208</v>
      </c>
      <c r="B3895" t="s">
        <v>108</v>
      </c>
      <c r="C3895">
        <v>874886</v>
      </c>
      <c r="D3895">
        <v>876109</v>
      </c>
      <c r="E3895" t="s">
        <v>12</v>
      </c>
      <c r="F3895">
        <v>407</v>
      </c>
      <c r="G3895" s="15">
        <v>126464495</v>
      </c>
      <c r="H3895" t="s">
        <v>9</v>
      </c>
      <c r="I3895" t="s">
        <v>7173</v>
      </c>
      <c r="J3895" t="s">
        <v>9</v>
      </c>
      <c r="K3895" t="s">
        <v>3418</v>
      </c>
      <c r="L3895" t="s">
        <v>3417</v>
      </c>
      <c r="M3895" s="14" t="b">
        <f t="shared" si="307"/>
        <v>0</v>
      </c>
      <c r="N3895" s="14">
        <f t="shared" si="304"/>
        <v>0</v>
      </c>
      <c r="O3895" s="14">
        <f t="shared" si="305"/>
        <v>404</v>
      </c>
      <c r="P3895" s="14" t="b">
        <f t="shared" si="306"/>
        <v>0</v>
      </c>
      <c r="Q3895" t="b">
        <f t="shared" si="303"/>
        <v>0</v>
      </c>
    </row>
    <row r="3896" spans="1:17" x14ac:dyDescent="0.25">
      <c r="A3896" t="s">
        <v>8208</v>
      </c>
      <c r="B3896" t="s">
        <v>108</v>
      </c>
      <c r="C3896">
        <v>876482</v>
      </c>
      <c r="D3896">
        <v>877213</v>
      </c>
      <c r="E3896" t="s">
        <v>9</v>
      </c>
      <c r="F3896">
        <v>243</v>
      </c>
      <c r="G3896" s="15">
        <v>126464496</v>
      </c>
      <c r="H3896" t="s">
        <v>9</v>
      </c>
      <c r="I3896" t="s">
        <v>7172</v>
      </c>
      <c r="J3896" t="s">
        <v>9</v>
      </c>
      <c r="K3896" t="s">
        <v>268</v>
      </c>
      <c r="L3896" t="s">
        <v>269</v>
      </c>
      <c r="M3896" s="14" t="b">
        <f t="shared" si="307"/>
        <v>0</v>
      </c>
      <c r="N3896" s="14">
        <f t="shared" si="304"/>
        <v>0</v>
      </c>
      <c r="O3896" s="14">
        <f t="shared" si="305"/>
        <v>373</v>
      </c>
      <c r="P3896" s="14" t="b">
        <f t="shared" si="306"/>
        <v>0</v>
      </c>
      <c r="Q3896" t="b">
        <f t="shared" si="303"/>
        <v>0</v>
      </c>
    </row>
    <row r="3897" spans="1:17" x14ac:dyDescent="0.25">
      <c r="A3897" t="s">
        <v>8208</v>
      </c>
      <c r="B3897" t="s">
        <v>108</v>
      </c>
      <c r="C3897">
        <v>877303</v>
      </c>
      <c r="D3897">
        <v>878301</v>
      </c>
      <c r="E3897" t="s">
        <v>12</v>
      </c>
      <c r="F3897">
        <v>332</v>
      </c>
      <c r="G3897" s="15">
        <v>126464497</v>
      </c>
      <c r="H3897" t="s">
        <v>9</v>
      </c>
      <c r="I3897" t="s">
        <v>7171</v>
      </c>
      <c r="J3897" t="s">
        <v>9</v>
      </c>
      <c r="K3897" t="s">
        <v>274</v>
      </c>
      <c r="L3897" t="s">
        <v>1378</v>
      </c>
      <c r="M3897" s="14" t="b">
        <f t="shared" si="307"/>
        <v>0</v>
      </c>
      <c r="N3897" s="14">
        <f t="shared" si="304"/>
        <v>0</v>
      </c>
      <c r="O3897" s="14">
        <f t="shared" si="305"/>
        <v>90</v>
      </c>
      <c r="P3897" s="14" t="b">
        <f t="shared" si="306"/>
        <v>1</v>
      </c>
      <c r="Q3897" t="b">
        <f t="shared" si="303"/>
        <v>1</v>
      </c>
    </row>
    <row r="3898" spans="1:17" x14ac:dyDescent="0.25">
      <c r="A3898" t="s">
        <v>8208</v>
      </c>
      <c r="B3898" t="s">
        <v>108</v>
      </c>
      <c r="C3898">
        <v>878303</v>
      </c>
      <c r="D3898">
        <v>879196</v>
      </c>
      <c r="E3898" t="s">
        <v>12</v>
      </c>
      <c r="F3898">
        <v>297</v>
      </c>
      <c r="G3898" s="15">
        <v>126464498</v>
      </c>
      <c r="H3898" t="s">
        <v>9</v>
      </c>
      <c r="I3898" t="s">
        <v>7170</v>
      </c>
      <c r="J3898" t="s">
        <v>9</v>
      </c>
      <c r="K3898" t="s">
        <v>277</v>
      </c>
      <c r="L3898" t="s">
        <v>1378</v>
      </c>
      <c r="M3898" s="14" t="b">
        <f t="shared" si="307"/>
        <v>0</v>
      </c>
      <c r="N3898" s="14">
        <f t="shared" si="304"/>
        <v>0</v>
      </c>
      <c r="O3898" s="14">
        <f t="shared" si="305"/>
        <v>2</v>
      </c>
      <c r="P3898" s="14" t="b">
        <f t="shared" si="306"/>
        <v>1</v>
      </c>
      <c r="Q3898" t="b">
        <f t="shared" si="303"/>
        <v>0</v>
      </c>
    </row>
    <row r="3899" spans="1:17" x14ac:dyDescent="0.25">
      <c r="A3899" t="s">
        <v>8208</v>
      </c>
      <c r="B3899" t="s">
        <v>108</v>
      </c>
      <c r="C3899">
        <v>879193</v>
      </c>
      <c r="D3899">
        <v>880164</v>
      </c>
      <c r="E3899" t="s">
        <v>12</v>
      </c>
      <c r="F3899">
        <v>323</v>
      </c>
      <c r="G3899" s="15">
        <v>126464499</v>
      </c>
      <c r="H3899" t="s">
        <v>9</v>
      </c>
      <c r="I3899" t="s">
        <v>7169</v>
      </c>
      <c r="J3899" t="s">
        <v>9</v>
      </c>
      <c r="K3899" t="s">
        <v>293</v>
      </c>
      <c r="L3899" t="s">
        <v>4025</v>
      </c>
      <c r="M3899" s="14" t="b">
        <f t="shared" si="307"/>
        <v>1</v>
      </c>
      <c r="N3899" s="14">
        <f t="shared" si="304"/>
        <v>0</v>
      </c>
      <c r="O3899" s="14">
        <f t="shared" si="305"/>
        <v>-3</v>
      </c>
      <c r="P3899" s="14" t="b">
        <f t="shared" si="306"/>
        <v>1</v>
      </c>
      <c r="Q3899" t="b">
        <f t="shared" si="303"/>
        <v>0</v>
      </c>
    </row>
    <row r="3900" spans="1:17" x14ac:dyDescent="0.25">
      <c r="A3900" t="s">
        <v>8208</v>
      </c>
      <c r="B3900" t="s">
        <v>108</v>
      </c>
      <c r="C3900">
        <v>880161</v>
      </c>
      <c r="D3900">
        <v>881162</v>
      </c>
      <c r="E3900" t="s">
        <v>12</v>
      </c>
      <c r="F3900">
        <v>333</v>
      </c>
      <c r="G3900" s="15">
        <v>126464500</v>
      </c>
      <c r="H3900" t="s">
        <v>9</v>
      </c>
      <c r="I3900" t="s">
        <v>7168</v>
      </c>
      <c r="J3900" t="s">
        <v>9</v>
      </c>
      <c r="K3900" t="s">
        <v>293</v>
      </c>
      <c r="L3900" t="s">
        <v>4025</v>
      </c>
      <c r="M3900" s="14" t="b">
        <f t="shared" si="307"/>
        <v>1</v>
      </c>
      <c r="N3900" s="14">
        <f t="shared" si="304"/>
        <v>0</v>
      </c>
      <c r="O3900" s="14">
        <f t="shared" si="305"/>
        <v>-3</v>
      </c>
      <c r="P3900" s="14" t="b">
        <f t="shared" si="306"/>
        <v>1</v>
      </c>
      <c r="Q3900" t="b">
        <f t="shared" si="303"/>
        <v>0</v>
      </c>
    </row>
    <row r="3901" spans="1:17" x14ac:dyDescent="0.25">
      <c r="A3901" t="s">
        <v>8208</v>
      </c>
      <c r="B3901" t="s">
        <v>108</v>
      </c>
      <c r="C3901">
        <v>881200</v>
      </c>
      <c r="D3901">
        <v>882759</v>
      </c>
      <c r="E3901" t="s">
        <v>12</v>
      </c>
      <c r="F3901">
        <v>519</v>
      </c>
      <c r="G3901" s="15">
        <v>126464501</v>
      </c>
      <c r="H3901" t="s">
        <v>9</v>
      </c>
      <c r="I3901" t="s">
        <v>7167</v>
      </c>
      <c r="J3901" t="s">
        <v>9</v>
      </c>
      <c r="K3901" t="s">
        <v>271</v>
      </c>
      <c r="L3901" t="s">
        <v>272</v>
      </c>
      <c r="M3901" s="14" t="b">
        <f t="shared" si="307"/>
        <v>0</v>
      </c>
      <c r="N3901" s="14">
        <f t="shared" si="304"/>
        <v>0</v>
      </c>
      <c r="O3901" s="14">
        <f t="shared" si="305"/>
        <v>38</v>
      </c>
      <c r="P3901" s="14" t="b">
        <f t="shared" si="306"/>
        <v>1</v>
      </c>
      <c r="Q3901" t="b">
        <f t="shared" si="303"/>
        <v>0</v>
      </c>
    </row>
    <row r="3902" spans="1:17" x14ac:dyDescent="0.25">
      <c r="A3902" t="s">
        <v>8208</v>
      </c>
      <c r="B3902" t="s">
        <v>108</v>
      </c>
      <c r="C3902">
        <v>882881</v>
      </c>
      <c r="D3902">
        <v>884158</v>
      </c>
      <c r="E3902" t="s">
        <v>12</v>
      </c>
      <c r="F3902">
        <v>425</v>
      </c>
      <c r="G3902" s="15">
        <v>126464502</v>
      </c>
      <c r="H3902" t="s">
        <v>9</v>
      </c>
      <c r="I3902" t="s">
        <v>7166</v>
      </c>
      <c r="J3902" t="s">
        <v>9</v>
      </c>
      <c r="K3902" t="s">
        <v>2973</v>
      </c>
      <c r="L3902" t="s">
        <v>6815</v>
      </c>
      <c r="M3902" s="14" t="b">
        <f t="shared" si="307"/>
        <v>0</v>
      </c>
      <c r="N3902" s="14">
        <f t="shared" si="304"/>
        <v>0</v>
      </c>
      <c r="O3902" s="14">
        <f t="shared" si="305"/>
        <v>122</v>
      </c>
      <c r="P3902" s="14" t="b">
        <f t="shared" si="306"/>
        <v>0</v>
      </c>
      <c r="Q3902" t="b">
        <f t="shared" si="303"/>
        <v>0</v>
      </c>
    </row>
    <row r="3903" spans="1:17" x14ac:dyDescent="0.25">
      <c r="A3903" t="s">
        <v>8208</v>
      </c>
      <c r="B3903" t="s">
        <v>108</v>
      </c>
      <c r="C3903">
        <v>884197</v>
      </c>
      <c r="D3903">
        <v>886200</v>
      </c>
      <c r="E3903" t="s">
        <v>12</v>
      </c>
      <c r="F3903">
        <v>667</v>
      </c>
      <c r="G3903" s="15">
        <v>126464503</v>
      </c>
      <c r="H3903" t="s">
        <v>9</v>
      </c>
      <c r="I3903" t="s">
        <v>7165</v>
      </c>
      <c r="J3903" t="s">
        <v>9</v>
      </c>
      <c r="K3903" t="s">
        <v>7164</v>
      </c>
      <c r="L3903" t="s">
        <v>7163</v>
      </c>
      <c r="M3903" s="14" t="b">
        <f t="shared" si="307"/>
        <v>0</v>
      </c>
      <c r="N3903" s="14">
        <f t="shared" si="304"/>
        <v>0</v>
      </c>
      <c r="O3903" s="14">
        <f t="shared" si="305"/>
        <v>39</v>
      </c>
      <c r="P3903" s="14" t="b">
        <f t="shared" si="306"/>
        <v>1</v>
      </c>
      <c r="Q3903" t="b">
        <f t="shared" si="303"/>
        <v>1</v>
      </c>
    </row>
    <row r="3904" spans="1:17" x14ac:dyDescent="0.25">
      <c r="A3904" t="s">
        <v>8208</v>
      </c>
      <c r="B3904" t="s">
        <v>108</v>
      </c>
      <c r="C3904">
        <v>886344</v>
      </c>
      <c r="D3904">
        <v>887102</v>
      </c>
      <c r="E3904" t="s">
        <v>9</v>
      </c>
      <c r="F3904">
        <v>252</v>
      </c>
      <c r="G3904" s="15">
        <v>126464504</v>
      </c>
      <c r="H3904" t="s">
        <v>9</v>
      </c>
      <c r="I3904" t="s">
        <v>7162</v>
      </c>
      <c r="J3904" t="s">
        <v>9</v>
      </c>
      <c r="K3904" t="s">
        <v>279</v>
      </c>
      <c r="L3904" t="s">
        <v>280</v>
      </c>
      <c r="M3904" s="14" t="b">
        <f t="shared" si="307"/>
        <v>0</v>
      </c>
      <c r="N3904" s="14">
        <f t="shared" si="304"/>
        <v>0</v>
      </c>
      <c r="O3904" s="14">
        <f t="shared" si="305"/>
        <v>144</v>
      </c>
      <c r="P3904" s="14" t="b">
        <f t="shared" si="306"/>
        <v>0</v>
      </c>
      <c r="Q3904" t="b">
        <f t="shared" si="303"/>
        <v>0</v>
      </c>
    </row>
    <row r="3905" spans="1:17" x14ac:dyDescent="0.25">
      <c r="A3905" t="s">
        <v>8208</v>
      </c>
      <c r="B3905" t="s">
        <v>108</v>
      </c>
      <c r="C3905">
        <v>887123</v>
      </c>
      <c r="D3905">
        <v>887926</v>
      </c>
      <c r="E3905" t="s">
        <v>9</v>
      </c>
      <c r="F3905">
        <v>267</v>
      </c>
      <c r="G3905" s="15">
        <v>126464505</v>
      </c>
      <c r="H3905" t="s">
        <v>9</v>
      </c>
      <c r="I3905" t="s">
        <v>7161</v>
      </c>
      <c r="J3905" t="s">
        <v>9</v>
      </c>
      <c r="K3905" t="s">
        <v>2726</v>
      </c>
      <c r="L3905" t="s">
        <v>1378</v>
      </c>
      <c r="M3905" s="14" t="b">
        <f t="shared" si="307"/>
        <v>0</v>
      </c>
      <c r="N3905" s="14">
        <f t="shared" si="304"/>
        <v>0</v>
      </c>
      <c r="O3905" s="14">
        <f t="shared" si="305"/>
        <v>21</v>
      </c>
      <c r="P3905" s="14" t="b">
        <f t="shared" si="306"/>
        <v>1</v>
      </c>
      <c r="Q3905" t="b">
        <f t="shared" si="303"/>
        <v>1</v>
      </c>
    </row>
    <row r="3906" spans="1:17" x14ac:dyDescent="0.25">
      <c r="A3906" t="s">
        <v>8208</v>
      </c>
      <c r="B3906" t="s">
        <v>108</v>
      </c>
      <c r="C3906">
        <v>887935</v>
      </c>
      <c r="D3906">
        <v>888786</v>
      </c>
      <c r="E3906" t="s">
        <v>9</v>
      </c>
      <c r="F3906">
        <v>283</v>
      </c>
      <c r="G3906" s="15">
        <v>126464506</v>
      </c>
      <c r="H3906" t="s">
        <v>9</v>
      </c>
      <c r="I3906" t="s">
        <v>7160</v>
      </c>
      <c r="J3906" t="s">
        <v>9</v>
      </c>
      <c r="K3906" t="s">
        <v>3389</v>
      </c>
      <c r="L3906" t="s">
        <v>275</v>
      </c>
      <c r="M3906" s="14" t="b">
        <f t="shared" si="307"/>
        <v>0</v>
      </c>
      <c r="N3906" s="14">
        <f t="shared" si="304"/>
        <v>0</v>
      </c>
      <c r="O3906" s="14">
        <f t="shared" si="305"/>
        <v>9</v>
      </c>
      <c r="P3906" s="14" t="b">
        <f t="shared" si="306"/>
        <v>1</v>
      </c>
      <c r="Q3906" t="b">
        <f t="shared" si="303"/>
        <v>0</v>
      </c>
    </row>
    <row r="3907" spans="1:17" x14ac:dyDescent="0.25">
      <c r="A3907" t="s">
        <v>8208</v>
      </c>
      <c r="B3907" t="s">
        <v>108</v>
      </c>
      <c r="C3907">
        <v>888799</v>
      </c>
      <c r="D3907">
        <v>889956</v>
      </c>
      <c r="E3907" t="s">
        <v>9</v>
      </c>
      <c r="F3907">
        <v>385</v>
      </c>
      <c r="G3907" s="15">
        <v>126464507</v>
      </c>
      <c r="H3907" t="s">
        <v>9</v>
      </c>
      <c r="I3907" t="s">
        <v>7159</v>
      </c>
      <c r="J3907" t="s">
        <v>9</v>
      </c>
      <c r="K3907" t="s">
        <v>3111</v>
      </c>
      <c r="L3907" t="s">
        <v>272</v>
      </c>
      <c r="M3907" s="14" t="b">
        <f t="shared" si="307"/>
        <v>0</v>
      </c>
      <c r="N3907" s="14">
        <f t="shared" si="304"/>
        <v>0</v>
      </c>
      <c r="O3907" s="14">
        <f t="shared" si="305"/>
        <v>13</v>
      </c>
      <c r="P3907" s="14" t="b">
        <f t="shared" si="306"/>
        <v>1</v>
      </c>
      <c r="Q3907" t="b">
        <f t="shared" si="303"/>
        <v>0</v>
      </c>
    </row>
    <row r="3908" spans="1:17" x14ac:dyDescent="0.25">
      <c r="A3908" t="s">
        <v>8208</v>
      </c>
      <c r="B3908" t="s">
        <v>108</v>
      </c>
      <c r="C3908">
        <v>890016</v>
      </c>
      <c r="D3908">
        <v>891113</v>
      </c>
      <c r="E3908" t="s">
        <v>9</v>
      </c>
      <c r="F3908">
        <v>365</v>
      </c>
      <c r="G3908" s="15">
        <v>126464508</v>
      </c>
      <c r="H3908" t="s">
        <v>9</v>
      </c>
      <c r="I3908" t="s">
        <v>7158</v>
      </c>
      <c r="J3908" t="s">
        <v>9</v>
      </c>
      <c r="K3908" t="s">
        <v>2724</v>
      </c>
      <c r="L3908" t="s">
        <v>3392</v>
      </c>
      <c r="M3908" s="14" t="b">
        <f t="shared" si="307"/>
        <v>0</v>
      </c>
      <c r="N3908" s="14">
        <f t="shared" si="304"/>
        <v>0</v>
      </c>
      <c r="O3908" s="14">
        <f t="shared" si="305"/>
        <v>60</v>
      </c>
      <c r="P3908" s="14" t="b">
        <f t="shared" si="306"/>
        <v>1</v>
      </c>
      <c r="Q3908" t="b">
        <f t="shared" si="303"/>
        <v>0</v>
      </c>
    </row>
    <row r="3909" spans="1:17" x14ac:dyDescent="0.25">
      <c r="A3909" t="s">
        <v>8208</v>
      </c>
      <c r="B3909" t="s">
        <v>108</v>
      </c>
      <c r="C3909">
        <v>891189</v>
      </c>
      <c r="D3909">
        <v>891962</v>
      </c>
      <c r="E3909" t="s">
        <v>12</v>
      </c>
      <c r="F3909">
        <v>257</v>
      </c>
      <c r="G3909" s="15">
        <v>126464509</v>
      </c>
      <c r="H3909" t="s">
        <v>9</v>
      </c>
      <c r="I3909" t="s">
        <v>7157</v>
      </c>
      <c r="J3909" t="s">
        <v>9</v>
      </c>
      <c r="K3909" t="s">
        <v>1789</v>
      </c>
      <c r="L3909" t="s">
        <v>1788</v>
      </c>
      <c r="M3909" s="14" t="b">
        <f t="shared" si="307"/>
        <v>0</v>
      </c>
      <c r="N3909" s="14">
        <f t="shared" si="304"/>
        <v>0</v>
      </c>
      <c r="O3909" s="14">
        <f t="shared" si="305"/>
        <v>76</v>
      </c>
      <c r="P3909" s="14" t="b">
        <f t="shared" si="306"/>
        <v>1</v>
      </c>
      <c r="Q3909" t="b">
        <f t="shared" si="303"/>
        <v>0</v>
      </c>
    </row>
    <row r="3910" spans="1:17" x14ac:dyDescent="0.25">
      <c r="A3910" t="s">
        <v>8208</v>
      </c>
      <c r="B3910" t="s">
        <v>108</v>
      </c>
      <c r="C3910">
        <v>893902</v>
      </c>
      <c r="D3910">
        <v>895269</v>
      </c>
      <c r="E3910" t="s">
        <v>12</v>
      </c>
      <c r="F3910">
        <v>455</v>
      </c>
      <c r="G3910" s="15">
        <v>126464510</v>
      </c>
      <c r="H3910" t="s">
        <v>9</v>
      </c>
      <c r="I3910" t="s">
        <v>7156</v>
      </c>
      <c r="J3910" t="s">
        <v>9</v>
      </c>
      <c r="K3910" t="s">
        <v>461</v>
      </c>
      <c r="L3910" t="s">
        <v>7155</v>
      </c>
      <c r="M3910" s="14" t="b">
        <f t="shared" si="307"/>
        <v>0</v>
      </c>
      <c r="N3910" s="14">
        <f t="shared" si="304"/>
        <v>0</v>
      </c>
      <c r="O3910" s="14">
        <f t="shared" si="305"/>
        <v>1940</v>
      </c>
      <c r="P3910" s="14" t="b">
        <f t="shared" si="306"/>
        <v>0</v>
      </c>
      <c r="Q3910" t="b">
        <f t="shared" si="303"/>
        <v>0</v>
      </c>
    </row>
    <row r="3911" spans="1:17" x14ac:dyDescent="0.25">
      <c r="A3911" t="s">
        <v>8208</v>
      </c>
      <c r="B3911" t="s">
        <v>108</v>
      </c>
      <c r="C3911">
        <v>895287</v>
      </c>
      <c r="D3911">
        <v>895985</v>
      </c>
      <c r="E3911" t="s">
        <v>9</v>
      </c>
      <c r="F3911">
        <v>232</v>
      </c>
      <c r="G3911" s="15">
        <v>126464511</v>
      </c>
      <c r="H3911" t="s">
        <v>9</v>
      </c>
      <c r="I3911" t="s">
        <v>7154</v>
      </c>
      <c r="J3911" t="s">
        <v>9</v>
      </c>
      <c r="K3911" t="s">
        <v>563</v>
      </c>
      <c r="L3911" t="s">
        <v>562</v>
      </c>
      <c r="M3911" s="14" t="b">
        <f t="shared" si="307"/>
        <v>0</v>
      </c>
      <c r="N3911" s="14">
        <f t="shared" si="304"/>
        <v>0</v>
      </c>
      <c r="O3911" s="14">
        <f t="shared" si="305"/>
        <v>18</v>
      </c>
      <c r="P3911" s="14" t="b">
        <f t="shared" si="306"/>
        <v>1</v>
      </c>
      <c r="Q3911" t="b">
        <f t="shared" si="303"/>
        <v>1</v>
      </c>
    </row>
    <row r="3912" spans="1:17" x14ac:dyDescent="0.25">
      <c r="A3912" t="s">
        <v>8208</v>
      </c>
      <c r="B3912" t="s">
        <v>108</v>
      </c>
      <c r="C3912">
        <v>896255</v>
      </c>
      <c r="D3912">
        <v>897433</v>
      </c>
      <c r="E3912" t="s">
        <v>12</v>
      </c>
      <c r="F3912">
        <v>392</v>
      </c>
      <c r="G3912" s="15">
        <v>126464512</v>
      </c>
      <c r="H3912" t="s">
        <v>9</v>
      </c>
      <c r="I3912" t="s">
        <v>7153</v>
      </c>
      <c r="J3912" t="s">
        <v>9</v>
      </c>
      <c r="K3912" t="s">
        <v>7152</v>
      </c>
      <c r="L3912" t="s">
        <v>7151</v>
      </c>
      <c r="M3912" s="14" t="b">
        <f t="shared" si="307"/>
        <v>0</v>
      </c>
      <c r="N3912" s="14">
        <f t="shared" si="304"/>
        <v>0</v>
      </c>
      <c r="O3912" s="14">
        <f t="shared" si="305"/>
        <v>270</v>
      </c>
      <c r="P3912" s="14" t="b">
        <f t="shared" si="306"/>
        <v>0</v>
      </c>
      <c r="Q3912" t="b">
        <f t="shared" ref="Q3912:Q3975" si="308">AND(P3912,NOT(P3911))</f>
        <v>0</v>
      </c>
    </row>
    <row r="3913" spans="1:17" x14ac:dyDescent="0.25">
      <c r="A3913" t="s">
        <v>8208</v>
      </c>
      <c r="B3913" t="s">
        <v>108</v>
      </c>
      <c r="C3913">
        <v>897430</v>
      </c>
      <c r="D3913">
        <v>898110</v>
      </c>
      <c r="E3913" t="s">
        <v>12</v>
      </c>
      <c r="F3913">
        <v>226</v>
      </c>
      <c r="G3913" s="15">
        <v>126464513</v>
      </c>
      <c r="H3913" t="s">
        <v>9</v>
      </c>
      <c r="I3913" t="s">
        <v>7150</v>
      </c>
      <c r="J3913" t="s">
        <v>9</v>
      </c>
      <c r="K3913" t="s">
        <v>7149</v>
      </c>
      <c r="L3913" t="s">
        <v>7148</v>
      </c>
      <c r="M3913" s="14" t="b">
        <f t="shared" si="307"/>
        <v>1</v>
      </c>
      <c r="N3913" s="14">
        <f t="shared" si="304"/>
        <v>0</v>
      </c>
      <c r="O3913" s="14">
        <f t="shared" si="305"/>
        <v>-3</v>
      </c>
      <c r="P3913" s="14" t="b">
        <f t="shared" si="306"/>
        <v>1</v>
      </c>
      <c r="Q3913" t="b">
        <f t="shared" si="308"/>
        <v>1</v>
      </c>
    </row>
    <row r="3914" spans="1:17" x14ac:dyDescent="0.25">
      <c r="A3914" t="s">
        <v>8208</v>
      </c>
      <c r="B3914" t="s">
        <v>108</v>
      </c>
      <c r="C3914">
        <v>898107</v>
      </c>
      <c r="D3914">
        <v>900575</v>
      </c>
      <c r="E3914" t="s">
        <v>12</v>
      </c>
      <c r="F3914">
        <v>822</v>
      </c>
      <c r="G3914" s="15">
        <v>126464514</v>
      </c>
      <c r="H3914" t="s">
        <v>9</v>
      </c>
      <c r="I3914" t="s">
        <v>7147</v>
      </c>
      <c r="J3914" t="s">
        <v>9</v>
      </c>
      <c r="K3914" t="s">
        <v>5729</v>
      </c>
      <c r="L3914" t="s">
        <v>7146</v>
      </c>
      <c r="M3914" s="14" t="b">
        <f t="shared" si="307"/>
        <v>1</v>
      </c>
      <c r="N3914" s="14">
        <f t="shared" si="304"/>
        <v>0</v>
      </c>
      <c r="O3914" s="14">
        <f t="shared" si="305"/>
        <v>-3</v>
      </c>
      <c r="P3914" s="14" t="b">
        <f t="shared" si="306"/>
        <v>1</v>
      </c>
      <c r="Q3914" t="b">
        <f t="shared" si="308"/>
        <v>0</v>
      </c>
    </row>
    <row r="3915" spans="1:17" x14ac:dyDescent="0.25">
      <c r="A3915" t="s">
        <v>8208</v>
      </c>
      <c r="B3915" t="s">
        <v>108</v>
      </c>
      <c r="C3915">
        <v>900706</v>
      </c>
      <c r="D3915">
        <v>901938</v>
      </c>
      <c r="E3915" t="s">
        <v>12</v>
      </c>
      <c r="F3915">
        <v>410</v>
      </c>
      <c r="G3915" s="15">
        <v>126464515</v>
      </c>
      <c r="H3915" t="s">
        <v>9</v>
      </c>
      <c r="I3915" t="s">
        <v>7145</v>
      </c>
      <c r="J3915" t="s">
        <v>9</v>
      </c>
      <c r="K3915" t="s">
        <v>5309</v>
      </c>
      <c r="L3915" t="s">
        <v>5308</v>
      </c>
      <c r="M3915" s="14" t="b">
        <f t="shared" si="307"/>
        <v>0</v>
      </c>
      <c r="N3915" s="14">
        <f t="shared" ref="N3915:N3978" si="309">MOD($D3915-$C3915+1,3)</f>
        <v>0</v>
      </c>
      <c r="O3915" s="14">
        <f t="shared" ref="O3915:O3978" si="310">$C3915-$D3914</f>
        <v>131</v>
      </c>
      <c r="P3915" s="14" t="b">
        <f t="shared" ref="P3915:P3978" si="311">$O3915&lt;100</f>
        <v>0</v>
      </c>
      <c r="Q3915" t="b">
        <f t="shared" si="308"/>
        <v>0</v>
      </c>
    </row>
    <row r="3916" spans="1:17" x14ac:dyDescent="0.25">
      <c r="A3916" t="s">
        <v>8208</v>
      </c>
      <c r="B3916" t="s">
        <v>108</v>
      </c>
      <c r="C3916">
        <v>901995</v>
      </c>
      <c r="D3916">
        <v>903011</v>
      </c>
      <c r="E3916" t="s">
        <v>12</v>
      </c>
      <c r="F3916">
        <v>338</v>
      </c>
      <c r="G3916" s="15">
        <v>126464516</v>
      </c>
      <c r="H3916" t="s">
        <v>9</v>
      </c>
      <c r="I3916" t="s">
        <v>7144</v>
      </c>
      <c r="J3916" t="s">
        <v>9</v>
      </c>
      <c r="K3916" t="s">
        <v>2957</v>
      </c>
      <c r="L3916" t="s">
        <v>2956</v>
      </c>
      <c r="M3916" s="14" t="b">
        <f t="shared" ref="M3916:M3979" si="312">$D3915&gt;=C3916</f>
        <v>0</v>
      </c>
      <c r="N3916" s="14">
        <f t="shared" si="309"/>
        <v>0</v>
      </c>
      <c r="O3916" s="14">
        <f t="shared" si="310"/>
        <v>57</v>
      </c>
      <c r="P3916" s="14" t="b">
        <f t="shared" si="311"/>
        <v>1</v>
      </c>
      <c r="Q3916" t="b">
        <f t="shared" si="308"/>
        <v>1</v>
      </c>
    </row>
    <row r="3917" spans="1:17" x14ac:dyDescent="0.25">
      <c r="A3917" t="s">
        <v>8208</v>
      </c>
      <c r="B3917" t="s">
        <v>108</v>
      </c>
      <c r="C3917">
        <v>903191</v>
      </c>
      <c r="D3917">
        <v>905170</v>
      </c>
      <c r="E3917" t="s">
        <v>12</v>
      </c>
      <c r="F3917">
        <v>659</v>
      </c>
      <c r="G3917" s="15">
        <v>126464517</v>
      </c>
      <c r="H3917" t="s">
        <v>9</v>
      </c>
      <c r="I3917" t="s">
        <v>7143</v>
      </c>
      <c r="J3917" t="s">
        <v>9</v>
      </c>
      <c r="K3917" t="s">
        <v>7142</v>
      </c>
      <c r="L3917" t="s">
        <v>126</v>
      </c>
      <c r="M3917" s="14" t="b">
        <f t="shared" si="312"/>
        <v>0</v>
      </c>
      <c r="N3917" s="14">
        <f t="shared" si="309"/>
        <v>0</v>
      </c>
      <c r="O3917" s="14">
        <f t="shared" si="310"/>
        <v>180</v>
      </c>
      <c r="P3917" s="14" t="b">
        <f t="shared" si="311"/>
        <v>0</v>
      </c>
      <c r="Q3917" t="b">
        <f t="shared" si="308"/>
        <v>0</v>
      </c>
    </row>
    <row r="3918" spans="1:17" x14ac:dyDescent="0.25">
      <c r="A3918" t="s">
        <v>8208</v>
      </c>
      <c r="B3918" t="s">
        <v>108</v>
      </c>
      <c r="C3918">
        <v>905466</v>
      </c>
      <c r="D3918">
        <v>906344</v>
      </c>
      <c r="E3918" t="s">
        <v>9</v>
      </c>
      <c r="F3918">
        <v>292</v>
      </c>
      <c r="G3918" s="15">
        <v>126464518</v>
      </c>
      <c r="H3918" t="s">
        <v>9</v>
      </c>
      <c r="I3918" t="s">
        <v>7141</v>
      </c>
      <c r="J3918" t="s">
        <v>9</v>
      </c>
      <c r="K3918" t="s">
        <v>251</v>
      </c>
      <c r="L3918" t="s">
        <v>252</v>
      </c>
      <c r="M3918" s="14" t="b">
        <f t="shared" si="312"/>
        <v>0</v>
      </c>
      <c r="N3918" s="14">
        <f t="shared" si="309"/>
        <v>0</v>
      </c>
      <c r="O3918" s="14">
        <f t="shared" si="310"/>
        <v>296</v>
      </c>
      <c r="P3918" s="14" t="b">
        <f t="shared" si="311"/>
        <v>0</v>
      </c>
      <c r="Q3918" t="b">
        <f t="shared" si="308"/>
        <v>0</v>
      </c>
    </row>
    <row r="3919" spans="1:17" x14ac:dyDescent="0.25">
      <c r="A3919" t="s">
        <v>8208</v>
      </c>
      <c r="B3919" t="s">
        <v>108</v>
      </c>
      <c r="C3919">
        <v>906505</v>
      </c>
      <c r="D3919">
        <v>907434</v>
      </c>
      <c r="E3919" t="s">
        <v>12</v>
      </c>
      <c r="F3919">
        <v>309</v>
      </c>
      <c r="G3919" s="15">
        <v>126464519</v>
      </c>
      <c r="H3919" t="s">
        <v>9</v>
      </c>
      <c r="I3919" t="s">
        <v>7140</v>
      </c>
      <c r="J3919" t="s">
        <v>9</v>
      </c>
      <c r="K3919" t="s">
        <v>620</v>
      </c>
      <c r="L3919" t="s">
        <v>619</v>
      </c>
      <c r="M3919" s="14" t="b">
        <f t="shared" si="312"/>
        <v>0</v>
      </c>
      <c r="N3919" s="14">
        <f t="shared" si="309"/>
        <v>0</v>
      </c>
      <c r="O3919" s="14">
        <f t="shared" si="310"/>
        <v>161</v>
      </c>
      <c r="P3919" s="14" t="b">
        <f t="shared" si="311"/>
        <v>0</v>
      </c>
      <c r="Q3919" t="b">
        <f t="shared" si="308"/>
        <v>0</v>
      </c>
    </row>
    <row r="3920" spans="1:17" x14ac:dyDescent="0.25">
      <c r="A3920" t="s">
        <v>8208</v>
      </c>
      <c r="B3920" t="s">
        <v>108</v>
      </c>
      <c r="C3920">
        <v>907770</v>
      </c>
      <c r="D3920">
        <v>908387</v>
      </c>
      <c r="E3920" t="s">
        <v>12</v>
      </c>
      <c r="F3920">
        <v>205</v>
      </c>
      <c r="G3920" s="15">
        <v>126464520</v>
      </c>
      <c r="H3920" t="s">
        <v>9</v>
      </c>
      <c r="I3920" t="s">
        <v>7139</v>
      </c>
      <c r="J3920" t="s">
        <v>9</v>
      </c>
      <c r="K3920" t="s">
        <v>3959</v>
      </c>
      <c r="L3920" t="s">
        <v>3958</v>
      </c>
      <c r="M3920" s="14" t="b">
        <f t="shared" si="312"/>
        <v>0</v>
      </c>
      <c r="N3920" s="14">
        <f t="shared" si="309"/>
        <v>0</v>
      </c>
      <c r="O3920" s="14">
        <f t="shared" si="310"/>
        <v>336</v>
      </c>
      <c r="P3920" s="14" t="b">
        <f t="shared" si="311"/>
        <v>0</v>
      </c>
      <c r="Q3920" t="b">
        <f t="shared" si="308"/>
        <v>0</v>
      </c>
    </row>
    <row r="3921" spans="1:17" x14ac:dyDescent="0.25">
      <c r="A3921" t="s">
        <v>8208</v>
      </c>
      <c r="B3921" t="s">
        <v>108</v>
      </c>
      <c r="C3921">
        <v>908502</v>
      </c>
      <c r="D3921">
        <v>908786</v>
      </c>
      <c r="E3921" t="s">
        <v>9</v>
      </c>
      <c r="F3921">
        <v>94</v>
      </c>
      <c r="G3921" s="15">
        <v>126464521</v>
      </c>
      <c r="H3921" t="s">
        <v>9</v>
      </c>
      <c r="I3921" t="s">
        <v>7138</v>
      </c>
      <c r="J3921" t="s">
        <v>9</v>
      </c>
      <c r="K3921" t="s">
        <v>7137</v>
      </c>
      <c r="L3921" t="s">
        <v>6069</v>
      </c>
      <c r="M3921" s="14" t="b">
        <f t="shared" si="312"/>
        <v>0</v>
      </c>
      <c r="N3921" s="14">
        <f t="shared" si="309"/>
        <v>0</v>
      </c>
      <c r="O3921" s="14">
        <f t="shared" si="310"/>
        <v>115</v>
      </c>
      <c r="P3921" s="14" t="b">
        <f t="shared" si="311"/>
        <v>0</v>
      </c>
      <c r="Q3921" t="b">
        <f t="shared" si="308"/>
        <v>0</v>
      </c>
    </row>
    <row r="3922" spans="1:17" x14ac:dyDescent="0.25">
      <c r="A3922" t="s">
        <v>8208</v>
      </c>
      <c r="B3922" t="s">
        <v>108</v>
      </c>
      <c r="C3922">
        <v>909016</v>
      </c>
      <c r="D3922">
        <v>909486</v>
      </c>
      <c r="E3922" t="s">
        <v>12</v>
      </c>
      <c r="F3922">
        <v>156</v>
      </c>
      <c r="G3922" s="15">
        <v>126464522</v>
      </c>
      <c r="H3922" t="s">
        <v>9</v>
      </c>
      <c r="I3922" t="s">
        <v>7136</v>
      </c>
      <c r="J3922" t="s">
        <v>9</v>
      </c>
      <c r="K3922" t="s">
        <v>762</v>
      </c>
      <c r="L3922" t="s">
        <v>761</v>
      </c>
      <c r="M3922" s="14" t="b">
        <f t="shared" si="312"/>
        <v>0</v>
      </c>
      <c r="N3922" s="14">
        <f t="shared" si="309"/>
        <v>0</v>
      </c>
      <c r="O3922" s="14">
        <f t="shared" si="310"/>
        <v>230</v>
      </c>
      <c r="P3922" s="14" t="b">
        <f t="shared" si="311"/>
        <v>0</v>
      </c>
      <c r="Q3922" t="b">
        <f t="shared" si="308"/>
        <v>0</v>
      </c>
    </row>
    <row r="3923" spans="1:17" x14ac:dyDescent="0.25">
      <c r="A3923" t="s">
        <v>8208</v>
      </c>
      <c r="B3923" t="s">
        <v>108</v>
      </c>
      <c r="C3923">
        <v>909513</v>
      </c>
      <c r="D3923">
        <v>911447</v>
      </c>
      <c r="E3923" t="s">
        <v>9</v>
      </c>
      <c r="F3923">
        <v>644</v>
      </c>
      <c r="G3923" s="15">
        <v>126464523</v>
      </c>
      <c r="H3923" t="s">
        <v>9</v>
      </c>
      <c r="I3923" t="s">
        <v>7135</v>
      </c>
      <c r="J3923" t="s">
        <v>9</v>
      </c>
      <c r="K3923" t="s">
        <v>7134</v>
      </c>
      <c r="L3923" t="s">
        <v>4620</v>
      </c>
      <c r="M3923" s="14" t="b">
        <f t="shared" si="312"/>
        <v>0</v>
      </c>
      <c r="N3923" s="14">
        <f t="shared" si="309"/>
        <v>0</v>
      </c>
      <c r="O3923" s="14">
        <f t="shared" si="310"/>
        <v>27</v>
      </c>
      <c r="P3923" s="14" t="b">
        <f t="shared" si="311"/>
        <v>1</v>
      </c>
      <c r="Q3923" t="b">
        <f t="shared" si="308"/>
        <v>1</v>
      </c>
    </row>
    <row r="3924" spans="1:17" x14ac:dyDescent="0.25">
      <c r="A3924" t="s">
        <v>8208</v>
      </c>
      <c r="B3924" t="s">
        <v>108</v>
      </c>
      <c r="C3924">
        <v>911950</v>
      </c>
      <c r="D3924">
        <v>913041</v>
      </c>
      <c r="E3924" t="s">
        <v>9</v>
      </c>
      <c r="F3924">
        <v>363</v>
      </c>
      <c r="G3924" s="15">
        <v>126464524</v>
      </c>
      <c r="H3924" t="s">
        <v>9</v>
      </c>
      <c r="I3924" t="s">
        <v>7133</v>
      </c>
      <c r="J3924" t="s">
        <v>9</v>
      </c>
      <c r="K3924" t="s">
        <v>5023</v>
      </c>
      <c r="L3924" t="s">
        <v>511</v>
      </c>
      <c r="M3924" s="14" t="b">
        <f t="shared" si="312"/>
        <v>0</v>
      </c>
      <c r="N3924" s="14">
        <f t="shared" si="309"/>
        <v>0</v>
      </c>
      <c r="O3924" s="14">
        <f t="shared" si="310"/>
        <v>503</v>
      </c>
      <c r="P3924" s="14" t="b">
        <f t="shared" si="311"/>
        <v>0</v>
      </c>
      <c r="Q3924" t="b">
        <f t="shared" si="308"/>
        <v>0</v>
      </c>
    </row>
    <row r="3925" spans="1:17" x14ac:dyDescent="0.25">
      <c r="A3925" t="s">
        <v>8208</v>
      </c>
      <c r="B3925" t="s">
        <v>108</v>
      </c>
      <c r="C3925">
        <v>913034</v>
      </c>
      <c r="D3925">
        <v>913945</v>
      </c>
      <c r="E3925" t="s">
        <v>9</v>
      </c>
      <c r="F3925">
        <v>303</v>
      </c>
      <c r="G3925" s="15">
        <v>126464525</v>
      </c>
      <c r="H3925" t="s">
        <v>9</v>
      </c>
      <c r="I3925" t="s">
        <v>7132</v>
      </c>
      <c r="J3925" t="s">
        <v>9</v>
      </c>
      <c r="K3925" t="s">
        <v>5021</v>
      </c>
      <c r="L3925" t="s">
        <v>1378</v>
      </c>
      <c r="M3925" s="14" t="b">
        <f t="shared" si="312"/>
        <v>1</v>
      </c>
      <c r="N3925" s="14">
        <f t="shared" si="309"/>
        <v>0</v>
      </c>
      <c r="O3925" s="14">
        <f t="shared" si="310"/>
        <v>-7</v>
      </c>
      <c r="P3925" s="14" t="b">
        <f t="shared" si="311"/>
        <v>1</v>
      </c>
      <c r="Q3925" t="b">
        <f t="shared" si="308"/>
        <v>1</v>
      </c>
    </row>
    <row r="3926" spans="1:17" x14ac:dyDescent="0.25">
      <c r="A3926" t="s">
        <v>8208</v>
      </c>
      <c r="B3926" t="s">
        <v>108</v>
      </c>
      <c r="C3926">
        <v>914013</v>
      </c>
      <c r="D3926">
        <v>915014</v>
      </c>
      <c r="E3926" t="s">
        <v>9</v>
      </c>
      <c r="F3926">
        <v>333</v>
      </c>
      <c r="G3926" s="15">
        <v>126464526</v>
      </c>
      <c r="H3926" t="s">
        <v>9</v>
      </c>
      <c r="I3926" t="s">
        <v>7131</v>
      </c>
      <c r="J3926" t="s">
        <v>9</v>
      </c>
      <c r="K3926" t="s">
        <v>5019</v>
      </c>
      <c r="L3926" t="s">
        <v>5018</v>
      </c>
      <c r="M3926" s="14" t="b">
        <f t="shared" si="312"/>
        <v>0</v>
      </c>
      <c r="N3926" s="14">
        <f t="shared" si="309"/>
        <v>0</v>
      </c>
      <c r="O3926" s="14">
        <f t="shared" si="310"/>
        <v>68</v>
      </c>
      <c r="P3926" s="14" t="b">
        <f t="shared" si="311"/>
        <v>1</v>
      </c>
      <c r="Q3926" t="b">
        <f t="shared" si="308"/>
        <v>0</v>
      </c>
    </row>
    <row r="3927" spans="1:17" x14ac:dyDescent="0.25">
      <c r="A3927" t="s">
        <v>8208</v>
      </c>
      <c r="B3927" t="s">
        <v>108</v>
      </c>
      <c r="C3927">
        <v>915892</v>
      </c>
      <c r="D3927">
        <v>916548</v>
      </c>
      <c r="E3927" t="s">
        <v>12</v>
      </c>
      <c r="F3927">
        <v>218</v>
      </c>
      <c r="G3927" s="15">
        <v>126464527</v>
      </c>
      <c r="H3927" t="s">
        <v>9</v>
      </c>
      <c r="I3927" t="s">
        <v>7130</v>
      </c>
      <c r="J3927" t="s">
        <v>9</v>
      </c>
      <c r="K3927" t="s">
        <v>4459</v>
      </c>
      <c r="L3927" t="s">
        <v>937</v>
      </c>
      <c r="M3927" s="14" t="b">
        <f t="shared" si="312"/>
        <v>0</v>
      </c>
      <c r="N3927" s="14">
        <f t="shared" si="309"/>
        <v>0</v>
      </c>
      <c r="O3927" s="14">
        <f t="shared" si="310"/>
        <v>878</v>
      </c>
      <c r="P3927" s="14" t="b">
        <f t="shared" si="311"/>
        <v>0</v>
      </c>
      <c r="Q3927" t="b">
        <f t="shared" si="308"/>
        <v>0</v>
      </c>
    </row>
    <row r="3928" spans="1:17" x14ac:dyDescent="0.25">
      <c r="A3928" t="s">
        <v>8208</v>
      </c>
      <c r="B3928" t="s">
        <v>108</v>
      </c>
      <c r="C3928">
        <v>916575</v>
      </c>
      <c r="D3928">
        <v>916886</v>
      </c>
      <c r="E3928" t="s">
        <v>12</v>
      </c>
      <c r="F3928">
        <v>103</v>
      </c>
      <c r="G3928" s="15">
        <v>126464528</v>
      </c>
      <c r="H3928" t="s">
        <v>9</v>
      </c>
      <c r="I3928" t="s">
        <v>7129</v>
      </c>
      <c r="J3928" t="s">
        <v>9</v>
      </c>
      <c r="K3928" t="s">
        <v>9</v>
      </c>
      <c r="L3928" t="s">
        <v>126</v>
      </c>
      <c r="M3928" s="14" t="b">
        <f t="shared" si="312"/>
        <v>0</v>
      </c>
      <c r="N3928" s="14">
        <f t="shared" si="309"/>
        <v>0</v>
      </c>
      <c r="O3928" s="14">
        <f t="shared" si="310"/>
        <v>27</v>
      </c>
      <c r="P3928" s="14" t="b">
        <f t="shared" si="311"/>
        <v>1</v>
      </c>
      <c r="Q3928" t="b">
        <f t="shared" si="308"/>
        <v>1</v>
      </c>
    </row>
    <row r="3929" spans="1:17" x14ac:dyDescent="0.25">
      <c r="A3929" t="s">
        <v>8208</v>
      </c>
      <c r="B3929" t="s">
        <v>108</v>
      </c>
      <c r="C3929">
        <v>916883</v>
      </c>
      <c r="D3929">
        <v>917578</v>
      </c>
      <c r="E3929" t="s">
        <v>12</v>
      </c>
      <c r="F3929">
        <v>231</v>
      </c>
      <c r="G3929" s="15">
        <v>126464529</v>
      </c>
      <c r="H3929" t="s">
        <v>9</v>
      </c>
      <c r="I3929" t="s">
        <v>7128</v>
      </c>
      <c r="J3929" t="s">
        <v>9</v>
      </c>
      <c r="K3929" t="s">
        <v>279</v>
      </c>
      <c r="L3929" t="s">
        <v>280</v>
      </c>
      <c r="M3929" s="14" t="b">
        <f t="shared" si="312"/>
        <v>1</v>
      </c>
      <c r="N3929" s="14">
        <f t="shared" si="309"/>
        <v>0</v>
      </c>
      <c r="O3929" s="14">
        <f t="shared" si="310"/>
        <v>-3</v>
      </c>
      <c r="P3929" s="14" t="b">
        <f t="shared" si="311"/>
        <v>1</v>
      </c>
      <c r="Q3929" t="b">
        <f t="shared" si="308"/>
        <v>0</v>
      </c>
    </row>
    <row r="3930" spans="1:17" x14ac:dyDescent="0.25">
      <c r="A3930" t="s">
        <v>8208</v>
      </c>
      <c r="B3930" t="s">
        <v>108</v>
      </c>
      <c r="C3930">
        <v>917580</v>
      </c>
      <c r="D3930">
        <v>918920</v>
      </c>
      <c r="E3930" t="s">
        <v>12</v>
      </c>
      <c r="F3930">
        <v>446</v>
      </c>
      <c r="G3930" s="15">
        <v>126464530</v>
      </c>
      <c r="H3930" t="s">
        <v>9</v>
      </c>
      <c r="I3930" t="s">
        <v>7127</v>
      </c>
      <c r="J3930" t="s">
        <v>9</v>
      </c>
      <c r="K3930" t="s">
        <v>1140</v>
      </c>
      <c r="L3930" t="s">
        <v>4833</v>
      </c>
      <c r="M3930" s="14" t="b">
        <f t="shared" si="312"/>
        <v>0</v>
      </c>
      <c r="N3930" s="14">
        <f t="shared" si="309"/>
        <v>0</v>
      </c>
      <c r="O3930" s="14">
        <f t="shared" si="310"/>
        <v>2</v>
      </c>
      <c r="P3930" s="14" t="b">
        <f t="shared" si="311"/>
        <v>1</v>
      </c>
      <c r="Q3930" t="b">
        <f t="shared" si="308"/>
        <v>0</v>
      </c>
    </row>
    <row r="3931" spans="1:17" x14ac:dyDescent="0.25">
      <c r="A3931" t="s">
        <v>8208</v>
      </c>
      <c r="B3931" t="s">
        <v>108</v>
      </c>
      <c r="C3931">
        <v>919053</v>
      </c>
      <c r="D3931">
        <v>919835</v>
      </c>
      <c r="E3931" t="s">
        <v>12</v>
      </c>
      <c r="F3931">
        <v>260</v>
      </c>
      <c r="G3931" s="15">
        <v>126464531</v>
      </c>
      <c r="H3931" t="s">
        <v>9</v>
      </c>
      <c r="I3931" t="s">
        <v>7126</v>
      </c>
      <c r="J3931" t="s">
        <v>9</v>
      </c>
      <c r="K3931" t="s">
        <v>2490</v>
      </c>
      <c r="L3931" t="s">
        <v>2489</v>
      </c>
      <c r="M3931" s="14" t="b">
        <f t="shared" si="312"/>
        <v>0</v>
      </c>
      <c r="N3931" s="14">
        <f t="shared" si="309"/>
        <v>0</v>
      </c>
      <c r="O3931" s="14">
        <f t="shared" si="310"/>
        <v>133</v>
      </c>
      <c r="P3931" s="14" t="b">
        <f t="shared" si="311"/>
        <v>0</v>
      </c>
      <c r="Q3931" t="b">
        <f t="shared" si="308"/>
        <v>0</v>
      </c>
    </row>
    <row r="3932" spans="1:17" x14ac:dyDescent="0.25">
      <c r="A3932" t="s">
        <v>8208</v>
      </c>
      <c r="B3932" t="s">
        <v>108</v>
      </c>
      <c r="C3932">
        <v>920092</v>
      </c>
      <c r="D3932">
        <v>921225</v>
      </c>
      <c r="E3932" t="s">
        <v>12</v>
      </c>
      <c r="F3932">
        <v>377</v>
      </c>
      <c r="G3932" s="15">
        <v>126464532</v>
      </c>
      <c r="H3932" t="s">
        <v>9</v>
      </c>
      <c r="I3932" t="s">
        <v>7125</v>
      </c>
      <c r="J3932" t="s">
        <v>9</v>
      </c>
      <c r="K3932" t="s">
        <v>7124</v>
      </c>
      <c r="L3932" t="s">
        <v>6815</v>
      </c>
      <c r="M3932" s="14" t="b">
        <f t="shared" si="312"/>
        <v>0</v>
      </c>
      <c r="N3932" s="14">
        <f t="shared" si="309"/>
        <v>0</v>
      </c>
      <c r="O3932" s="14">
        <f t="shared" si="310"/>
        <v>257</v>
      </c>
      <c r="P3932" s="14" t="b">
        <f t="shared" si="311"/>
        <v>0</v>
      </c>
      <c r="Q3932" t="b">
        <f t="shared" si="308"/>
        <v>0</v>
      </c>
    </row>
    <row r="3933" spans="1:17" x14ac:dyDescent="0.25">
      <c r="A3933" t="s">
        <v>8208</v>
      </c>
      <c r="B3933" t="s">
        <v>108</v>
      </c>
      <c r="C3933">
        <v>921364</v>
      </c>
      <c r="D3933">
        <v>922656</v>
      </c>
      <c r="E3933" t="s">
        <v>12</v>
      </c>
      <c r="F3933">
        <v>430</v>
      </c>
      <c r="G3933" s="15">
        <v>126464533</v>
      </c>
      <c r="H3933" t="s">
        <v>9</v>
      </c>
      <c r="I3933" t="s">
        <v>7123</v>
      </c>
      <c r="J3933" t="s">
        <v>9</v>
      </c>
      <c r="K3933" t="s">
        <v>9</v>
      </c>
      <c r="L3933" t="s">
        <v>126</v>
      </c>
      <c r="M3933" s="14" t="b">
        <f t="shared" si="312"/>
        <v>0</v>
      </c>
      <c r="N3933" s="14">
        <f t="shared" si="309"/>
        <v>0</v>
      </c>
      <c r="O3933" s="14">
        <f t="shared" si="310"/>
        <v>139</v>
      </c>
      <c r="P3933" s="14" t="b">
        <f t="shared" si="311"/>
        <v>0</v>
      </c>
      <c r="Q3933" t="b">
        <f t="shared" si="308"/>
        <v>0</v>
      </c>
    </row>
    <row r="3934" spans="1:17" x14ac:dyDescent="0.25">
      <c r="A3934" t="s">
        <v>8208</v>
      </c>
      <c r="B3934" t="s">
        <v>108</v>
      </c>
      <c r="C3934">
        <v>922653</v>
      </c>
      <c r="D3934">
        <v>923375</v>
      </c>
      <c r="E3934" t="s">
        <v>12</v>
      </c>
      <c r="F3934">
        <v>240</v>
      </c>
      <c r="G3934" s="15">
        <v>126464534</v>
      </c>
      <c r="H3934" t="s">
        <v>9</v>
      </c>
      <c r="I3934" t="s">
        <v>7122</v>
      </c>
      <c r="J3934" t="s">
        <v>9</v>
      </c>
      <c r="K3934" t="s">
        <v>7121</v>
      </c>
      <c r="L3934" t="s">
        <v>126</v>
      </c>
      <c r="M3934" s="14" t="b">
        <f t="shared" si="312"/>
        <v>1</v>
      </c>
      <c r="N3934" s="14">
        <f t="shared" si="309"/>
        <v>0</v>
      </c>
      <c r="O3934" s="14">
        <f t="shared" si="310"/>
        <v>-3</v>
      </c>
      <c r="P3934" s="14" t="b">
        <f t="shared" si="311"/>
        <v>1</v>
      </c>
      <c r="Q3934" t="b">
        <f t="shared" si="308"/>
        <v>1</v>
      </c>
    </row>
    <row r="3935" spans="1:17" x14ac:dyDescent="0.25">
      <c r="A3935" t="s">
        <v>8208</v>
      </c>
      <c r="B3935" t="s">
        <v>108</v>
      </c>
      <c r="C3935">
        <v>923673</v>
      </c>
      <c r="D3935">
        <v>924230</v>
      </c>
      <c r="E3935" t="s">
        <v>9</v>
      </c>
      <c r="F3935">
        <v>185</v>
      </c>
      <c r="G3935" s="15">
        <v>126464535</v>
      </c>
      <c r="H3935" t="s">
        <v>9</v>
      </c>
      <c r="I3935" t="s">
        <v>7120</v>
      </c>
      <c r="J3935" t="s">
        <v>9</v>
      </c>
      <c r="K3935" t="s">
        <v>3951</v>
      </c>
      <c r="L3935" t="s">
        <v>3950</v>
      </c>
      <c r="M3935" s="14" t="b">
        <f t="shared" si="312"/>
        <v>0</v>
      </c>
      <c r="N3935" s="14">
        <f t="shared" si="309"/>
        <v>0</v>
      </c>
      <c r="O3935" s="14">
        <f t="shared" si="310"/>
        <v>298</v>
      </c>
      <c r="P3935" s="14" t="b">
        <f t="shared" si="311"/>
        <v>0</v>
      </c>
      <c r="Q3935" t="b">
        <f t="shared" si="308"/>
        <v>0</v>
      </c>
    </row>
    <row r="3936" spans="1:17" x14ac:dyDescent="0.25">
      <c r="A3936" t="s">
        <v>8208</v>
      </c>
      <c r="B3936" t="s">
        <v>108</v>
      </c>
      <c r="C3936">
        <v>924632</v>
      </c>
      <c r="D3936">
        <v>925903</v>
      </c>
      <c r="E3936" t="s">
        <v>12</v>
      </c>
      <c r="F3936">
        <v>423</v>
      </c>
      <c r="G3936" s="15">
        <v>126464536</v>
      </c>
      <c r="H3936" t="s">
        <v>9</v>
      </c>
      <c r="I3936" t="s">
        <v>7119</v>
      </c>
      <c r="J3936" t="s">
        <v>9</v>
      </c>
      <c r="K3936" t="s">
        <v>7118</v>
      </c>
      <c r="L3936" t="s">
        <v>7117</v>
      </c>
      <c r="M3936" s="14" t="b">
        <f t="shared" si="312"/>
        <v>0</v>
      </c>
      <c r="N3936" s="14">
        <f t="shared" si="309"/>
        <v>0</v>
      </c>
      <c r="O3936" s="14">
        <f t="shared" si="310"/>
        <v>402</v>
      </c>
      <c r="P3936" s="14" t="b">
        <f t="shared" si="311"/>
        <v>0</v>
      </c>
      <c r="Q3936" t="b">
        <f t="shared" si="308"/>
        <v>0</v>
      </c>
    </row>
    <row r="3937" spans="1:17" x14ac:dyDescent="0.25">
      <c r="A3937" t="s">
        <v>8208</v>
      </c>
      <c r="B3937" t="s">
        <v>108</v>
      </c>
      <c r="C3937">
        <v>925872</v>
      </c>
      <c r="D3937">
        <v>926906</v>
      </c>
      <c r="E3937" t="s">
        <v>9</v>
      </c>
      <c r="F3937">
        <v>344</v>
      </c>
      <c r="G3937" s="15">
        <v>126464537</v>
      </c>
      <c r="H3937" t="s">
        <v>9</v>
      </c>
      <c r="I3937" t="s">
        <v>7116</v>
      </c>
      <c r="J3937" t="s">
        <v>9</v>
      </c>
      <c r="K3937" t="s">
        <v>172</v>
      </c>
      <c r="L3937" t="s">
        <v>173</v>
      </c>
      <c r="M3937" s="14" t="b">
        <f t="shared" si="312"/>
        <v>1</v>
      </c>
      <c r="N3937" s="14">
        <f t="shared" si="309"/>
        <v>0</v>
      </c>
      <c r="O3937" s="14">
        <f t="shared" si="310"/>
        <v>-31</v>
      </c>
      <c r="P3937" s="14" t="b">
        <f t="shared" si="311"/>
        <v>1</v>
      </c>
      <c r="Q3937" t="b">
        <f t="shared" si="308"/>
        <v>1</v>
      </c>
    </row>
    <row r="3938" spans="1:17" x14ac:dyDescent="0.25">
      <c r="A3938" t="s">
        <v>8208</v>
      </c>
      <c r="B3938" t="s">
        <v>108</v>
      </c>
      <c r="C3938">
        <v>927145</v>
      </c>
      <c r="D3938">
        <v>928434</v>
      </c>
      <c r="E3938" t="s">
        <v>9</v>
      </c>
      <c r="F3938">
        <v>429</v>
      </c>
      <c r="G3938" s="15">
        <v>126464538</v>
      </c>
      <c r="H3938" t="s">
        <v>9</v>
      </c>
      <c r="I3938" t="s">
        <v>7115</v>
      </c>
      <c r="J3938" t="s">
        <v>9</v>
      </c>
      <c r="K3938" t="s">
        <v>3933</v>
      </c>
      <c r="L3938" t="s">
        <v>7114</v>
      </c>
      <c r="M3938" s="14" t="b">
        <f t="shared" si="312"/>
        <v>0</v>
      </c>
      <c r="N3938" s="14">
        <f t="shared" si="309"/>
        <v>0</v>
      </c>
      <c r="O3938" s="14">
        <f t="shared" si="310"/>
        <v>239</v>
      </c>
      <c r="P3938" s="14" t="b">
        <f t="shared" si="311"/>
        <v>0</v>
      </c>
      <c r="Q3938" t="b">
        <f t="shared" si="308"/>
        <v>0</v>
      </c>
    </row>
    <row r="3939" spans="1:17" x14ac:dyDescent="0.25">
      <c r="A3939" t="s">
        <v>8208</v>
      </c>
      <c r="B3939" t="s">
        <v>108</v>
      </c>
      <c r="C3939">
        <v>928811</v>
      </c>
      <c r="D3939">
        <v>929362</v>
      </c>
      <c r="E3939" t="s">
        <v>12</v>
      </c>
      <c r="F3939">
        <v>183</v>
      </c>
      <c r="G3939" s="15">
        <v>126464539</v>
      </c>
      <c r="H3939" t="s">
        <v>9</v>
      </c>
      <c r="I3939" t="s">
        <v>7113</v>
      </c>
      <c r="J3939" t="s">
        <v>9</v>
      </c>
      <c r="K3939" t="s">
        <v>743</v>
      </c>
      <c r="L3939" t="s">
        <v>742</v>
      </c>
      <c r="M3939" s="14" t="b">
        <f t="shared" si="312"/>
        <v>0</v>
      </c>
      <c r="N3939" s="14">
        <f t="shared" si="309"/>
        <v>0</v>
      </c>
      <c r="O3939" s="14">
        <f t="shared" si="310"/>
        <v>377</v>
      </c>
      <c r="P3939" s="14" t="b">
        <f t="shared" si="311"/>
        <v>0</v>
      </c>
      <c r="Q3939" t="b">
        <f t="shared" si="308"/>
        <v>0</v>
      </c>
    </row>
    <row r="3940" spans="1:17" x14ac:dyDescent="0.25">
      <c r="A3940" t="s">
        <v>8208</v>
      </c>
      <c r="B3940" t="s">
        <v>108</v>
      </c>
      <c r="C3940">
        <v>929669</v>
      </c>
      <c r="D3940">
        <v>931507</v>
      </c>
      <c r="E3940" t="s">
        <v>9</v>
      </c>
      <c r="F3940">
        <v>612</v>
      </c>
      <c r="G3940" s="15">
        <v>126464540</v>
      </c>
      <c r="H3940" t="s">
        <v>9</v>
      </c>
      <c r="I3940" t="s">
        <v>7112</v>
      </c>
      <c r="J3940" t="s">
        <v>9</v>
      </c>
      <c r="K3940" t="s">
        <v>3085</v>
      </c>
      <c r="L3940" t="s">
        <v>3084</v>
      </c>
      <c r="M3940" s="14" t="b">
        <f t="shared" si="312"/>
        <v>0</v>
      </c>
      <c r="N3940" s="14">
        <f t="shared" si="309"/>
        <v>0</v>
      </c>
      <c r="O3940" s="14">
        <f t="shared" si="310"/>
        <v>307</v>
      </c>
      <c r="P3940" s="14" t="b">
        <f t="shared" si="311"/>
        <v>0</v>
      </c>
      <c r="Q3940" t="b">
        <f t="shared" si="308"/>
        <v>0</v>
      </c>
    </row>
    <row r="3941" spans="1:17" x14ac:dyDescent="0.25">
      <c r="A3941" t="s">
        <v>8208</v>
      </c>
      <c r="B3941" t="s">
        <v>108</v>
      </c>
      <c r="C3941">
        <v>931746</v>
      </c>
      <c r="D3941">
        <v>932993</v>
      </c>
      <c r="E3941" t="s">
        <v>12</v>
      </c>
      <c r="F3941">
        <v>415</v>
      </c>
      <c r="G3941" s="15">
        <v>126464541</v>
      </c>
      <c r="H3941" t="s">
        <v>9</v>
      </c>
      <c r="I3941" t="s">
        <v>7111</v>
      </c>
      <c r="J3941" t="s">
        <v>9</v>
      </c>
      <c r="K3941" t="s">
        <v>7005</v>
      </c>
      <c r="L3941" t="s">
        <v>126</v>
      </c>
      <c r="M3941" s="14" t="b">
        <f t="shared" si="312"/>
        <v>0</v>
      </c>
      <c r="N3941" s="14">
        <f t="shared" si="309"/>
        <v>0</v>
      </c>
      <c r="O3941" s="14">
        <f t="shared" si="310"/>
        <v>239</v>
      </c>
      <c r="P3941" s="14" t="b">
        <f t="shared" si="311"/>
        <v>0</v>
      </c>
      <c r="Q3941" t="b">
        <f t="shared" si="308"/>
        <v>0</v>
      </c>
    </row>
    <row r="3942" spans="1:17" x14ac:dyDescent="0.25">
      <c r="A3942" t="s">
        <v>8208</v>
      </c>
      <c r="B3942" t="s">
        <v>108</v>
      </c>
      <c r="C3942">
        <v>932993</v>
      </c>
      <c r="D3942">
        <v>933925</v>
      </c>
      <c r="E3942" t="s">
        <v>12</v>
      </c>
      <c r="F3942">
        <v>310</v>
      </c>
      <c r="G3942" s="15">
        <v>126464542</v>
      </c>
      <c r="H3942" t="s">
        <v>9</v>
      </c>
      <c r="I3942" t="s">
        <v>7110</v>
      </c>
      <c r="J3942" t="s">
        <v>9</v>
      </c>
      <c r="K3942" t="s">
        <v>7109</v>
      </c>
      <c r="L3942" t="s">
        <v>126</v>
      </c>
      <c r="M3942" s="14" t="b">
        <f t="shared" si="312"/>
        <v>1</v>
      </c>
      <c r="N3942" s="14">
        <f t="shared" si="309"/>
        <v>0</v>
      </c>
      <c r="O3942" s="14">
        <f t="shared" si="310"/>
        <v>0</v>
      </c>
      <c r="P3942" s="14" t="b">
        <f t="shared" si="311"/>
        <v>1</v>
      </c>
      <c r="Q3942" t="b">
        <f t="shared" si="308"/>
        <v>1</v>
      </c>
    </row>
    <row r="3943" spans="1:17" x14ac:dyDescent="0.25">
      <c r="A3943" t="s">
        <v>8208</v>
      </c>
      <c r="B3943" t="s">
        <v>108</v>
      </c>
      <c r="C3943">
        <v>934056</v>
      </c>
      <c r="D3943">
        <v>935582</v>
      </c>
      <c r="E3943" t="s">
        <v>9</v>
      </c>
      <c r="F3943">
        <v>508</v>
      </c>
      <c r="G3943" s="15">
        <v>126464543</v>
      </c>
      <c r="H3943" t="s">
        <v>9</v>
      </c>
      <c r="I3943" t="s">
        <v>7108</v>
      </c>
      <c r="J3943" t="s">
        <v>9</v>
      </c>
      <c r="K3943" t="s">
        <v>7107</v>
      </c>
      <c r="L3943" t="s">
        <v>7106</v>
      </c>
      <c r="M3943" s="14" t="b">
        <f t="shared" si="312"/>
        <v>0</v>
      </c>
      <c r="N3943" s="14">
        <f t="shared" si="309"/>
        <v>0</v>
      </c>
      <c r="O3943" s="14">
        <f t="shared" si="310"/>
        <v>131</v>
      </c>
      <c r="P3943" s="14" t="b">
        <f t="shared" si="311"/>
        <v>0</v>
      </c>
      <c r="Q3943" t="b">
        <f t="shared" si="308"/>
        <v>0</v>
      </c>
    </row>
    <row r="3944" spans="1:17" x14ac:dyDescent="0.25">
      <c r="A3944" t="s">
        <v>8208</v>
      </c>
      <c r="B3944" t="s">
        <v>108</v>
      </c>
      <c r="C3944">
        <v>935687</v>
      </c>
      <c r="D3944">
        <v>935971</v>
      </c>
      <c r="E3944" t="s">
        <v>9</v>
      </c>
      <c r="F3944">
        <v>94</v>
      </c>
      <c r="G3944" s="15">
        <v>126464544</v>
      </c>
      <c r="H3944" t="s">
        <v>9</v>
      </c>
      <c r="I3944" t="s">
        <v>7105</v>
      </c>
      <c r="J3944" t="s">
        <v>9</v>
      </c>
      <c r="K3944" t="s">
        <v>7104</v>
      </c>
      <c r="L3944" t="s">
        <v>126</v>
      </c>
      <c r="M3944" s="14" t="b">
        <f t="shared" si="312"/>
        <v>0</v>
      </c>
      <c r="N3944" s="14">
        <f t="shared" si="309"/>
        <v>0</v>
      </c>
      <c r="O3944" s="14">
        <f t="shared" si="310"/>
        <v>105</v>
      </c>
      <c r="P3944" s="14" t="b">
        <f t="shared" si="311"/>
        <v>0</v>
      </c>
      <c r="Q3944" t="b">
        <f t="shared" si="308"/>
        <v>0</v>
      </c>
    </row>
    <row r="3945" spans="1:17" x14ac:dyDescent="0.25">
      <c r="A3945" t="s">
        <v>8208</v>
      </c>
      <c r="B3945" t="s">
        <v>108</v>
      </c>
      <c r="C3945">
        <v>936099</v>
      </c>
      <c r="D3945">
        <v>936992</v>
      </c>
      <c r="E3945" t="s">
        <v>12</v>
      </c>
      <c r="F3945">
        <v>297</v>
      </c>
      <c r="G3945" s="15">
        <v>126464545</v>
      </c>
      <c r="H3945" t="s">
        <v>9</v>
      </c>
      <c r="I3945" t="s">
        <v>7103</v>
      </c>
      <c r="J3945" t="s">
        <v>9</v>
      </c>
      <c r="K3945" t="s">
        <v>7102</v>
      </c>
      <c r="L3945" t="s">
        <v>227</v>
      </c>
      <c r="M3945" s="14" t="b">
        <f t="shared" si="312"/>
        <v>0</v>
      </c>
      <c r="N3945" s="14">
        <f t="shared" si="309"/>
        <v>0</v>
      </c>
      <c r="O3945" s="14">
        <f t="shared" si="310"/>
        <v>128</v>
      </c>
      <c r="P3945" s="14" t="b">
        <f t="shared" si="311"/>
        <v>0</v>
      </c>
      <c r="Q3945" t="b">
        <f t="shared" si="308"/>
        <v>0</v>
      </c>
    </row>
    <row r="3946" spans="1:17" x14ac:dyDescent="0.25">
      <c r="A3946" t="s">
        <v>8208</v>
      </c>
      <c r="B3946" t="s">
        <v>108</v>
      </c>
      <c r="C3946">
        <v>937048</v>
      </c>
      <c r="D3946">
        <v>938703</v>
      </c>
      <c r="E3946" t="s">
        <v>9</v>
      </c>
      <c r="F3946">
        <v>551</v>
      </c>
      <c r="G3946" s="15">
        <v>126464546</v>
      </c>
      <c r="H3946" t="s">
        <v>9</v>
      </c>
      <c r="I3946" t="s">
        <v>7101</v>
      </c>
      <c r="J3946" t="s">
        <v>9</v>
      </c>
      <c r="K3946" t="s">
        <v>7100</v>
      </c>
      <c r="L3946" t="s">
        <v>7099</v>
      </c>
      <c r="M3946" s="14" t="b">
        <f t="shared" si="312"/>
        <v>0</v>
      </c>
      <c r="N3946" s="14">
        <f t="shared" si="309"/>
        <v>0</v>
      </c>
      <c r="O3946" s="14">
        <f t="shared" si="310"/>
        <v>56</v>
      </c>
      <c r="P3946" s="14" t="b">
        <f t="shared" si="311"/>
        <v>1</v>
      </c>
      <c r="Q3946" t="b">
        <f t="shared" si="308"/>
        <v>1</v>
      </c>
    </row>
    <row r="3947" spans="1:17" x14ac:dyDescent="0.25">
      <c r="A3947" t="s">
        <v>8208</v>
      </c>
      <c r="B3947" t="s">
        <v>108</v>
      </c>
      <c r="C3947">
        <v>939217</v>
      </c>
      <c r="D3947">
        <v>940920</v>
      </c>
      <c r="E3947" t="s">
        <v>9</v>
      </c>
      <c r="F3947">
        <v>567</v>
      </c>
      <c r="G3947" s="15">
        <v>126464547</v>
      </c>
      <c r="H3947" t="s">
        <v>9</v>
      </c>
      <c r="I3947" t="s">
        <v>7098</v>
      </c>
      <c r="J3947" t="s">
        <v>9</v>
      </c>
      <c r="K3947" t="s">
        <v>731</v>
      </c>
      <c r="L3947" t="s">
        <v>511</v>
      </c>
      <c r="M3947" s="14" t="b">
        <f t="shared" si="312"/>
        <v>0</v>
      </c>
      <c r="N3947" s="14">
        <f t="shared" si="309"/>
        <v>0</v>
      </c>
      <c r="O3947" s="14">
        <f t="shared" si="310"/>
        <v>514</v>
      </c>
      <c r="P3947" s="14" t="b">
        <f t="shared" si="311"/>
        <v>0</v>
      </c>
      <c r="Q3947" t="b">
        <f t="shared" si="308"/>
        <v>0</v>
      </c>
    </row>
    <row r="3948" spans="1:17" x14ac:dyDescent="0.25">
      <c r="A3948" t="s">
        <v>8208</v>
      </c>
      <c r="B3948" t="s">
        <v>108</v>
      </c>
      <c r="C3948">
        <v>941490</v>
      </c>
      <c r="D3948">
        <v>941837</v>
      </c>
      <c r="E3948" t="s">
        <v>12</v>
      </c>
      <c r="F3948">
        <v>115</v>
      </c>
      <c r="G3948" s="15">
        <v>126464548</v>
      </c>
      <c r="H3948" t="s">
        <v>9</v>
      </c>
      <c r="I3948" t="s">
        <v>7097</v>
      </c>
      <c r="J3948" t="s">
        <v>9</v>
      </c>
      <c r="K3948" t="s">
        <v>9</v>
      </c>
      <c r="L3948" t="s">
        <v>126</v>
      </c>
      <c r="M3948" s="14" t="b">
        <f t="shared" si="312"/>
        <v>0</v>
      </c>
      <c r="N3948" s="14">
        <f t="shared" si="309"/>
        <v>0</v>
      </c>
      <c r="O3948" s="14">
        <f t="shared" si="310"/>
        <v>570</v>
      </c>
      <c r="P3948" s="14" t="b">
        <f t="shared" si="311"/>
        <v>0</v>
      </c>
      <c r="Q3948" t="b">
        <f t="shared" si="308"/>
        <v>0</v>
      </c>
    </row>
    <row r="3949" spans="1:17" x14ac:dyDescent="0.25">
      <c r="A3949" t="s">
        <v>8208</v>
      </c>
      <c r="B3949" t="s">
        <v>108</v>
      </c>
      <c r="C3949">
        <v>941938</v>
      </c>
      <c r="D3949">
        <v>943623</v>
      </c>
      <c r="E3949" t="s">
        <v>9</v>
      </c>
      <c r="F3949">
        <v>561</v>
      </c>
      <c r="G3949" s="15">
        <v>126464549</v>
      </c>
      <c r="H3949" t="s">
        <v>9</v>
      </c>
      <c r="I3949" t="s">
        <v>7096</v>
      </c>
      <c r="J3949" t="s">
        <v>9</v>
      </c>
      <c r="K3949" t="s">
        <v>2962</v>
      </c>
      <c r="L3949" t="s">
        <v>2961</v>
      </c>
      <c r="M3949" s="14" t="b">
        <f t="shared" si="312"/>
        <v>0</v>
      </c>
      <c r="N3949" s="14">
        <f t="shared" si="309"/>
        <v>0</v>
      </c>
      <c r="O3949" s="14">
        <f t="shared" si="310"/>
        <v>101</v>
      </c>
      <c r="P3949" s="14" t="b">
        <f t="shared" si="311"/>
        <v>0</v>
      </c>
      <c r="Q3949" t="b">
        <f t="shared" si="308"/>
        <v>0</v>
      </c>
    </row>
    <row r="3950" spans="1:17" x14ac:dyDescent="0.25">
      <c r="A3950" t="s">
        <v>8208</v>
      </c>
      <c r="B3950" t="s">
        <v>108</v>
      </c>
      <c r="C3950">
        <v>943637</v>
      </c>
      <c r="D3950">
        <v>944323</v>
      </c>
      <c r="E3950" t="s">
        <v>9</v>
      </c>
      <c r="F3950">
        <v>228</v>
      </c>
      <c r="G3950" s="15">
        <v>126464550</v>
      </c>
      <c r="H3950" t="s">
        <v>9</v>
      </c>
      <c r="I3950" t="s">
        <v>7095</v>
      </c>
      <c r="J3950" t="s">
        <v>9</v>
      </c>
      <c r="K3950" t="s">
        <v>9</v>
      </c>
      <c r="L3950" t="s">
        <v>126</v>
      </c>
      <c r="M3950" s="14" t="b">
        <f t="shared" si="312"/>
        <v>0</v>
      </c>
      <c r="N3950" s="14">
        <f t="shared" si="309"/>
        <v>0</v>
      </c>
      <c r="O3950" s="14">
        <f t="shared" si="310"/>
        <v>14</v>
      </c>
      <c r="P3950" s="14" t="b">
        <f t="shared" si="311"/>
        <v>1</v>
      </c>
      <c r="Q3950" t="b">
        <f t="shared" si="308"/>
        <v>1</v>
      </c>
    </row>
    <row r="3951" spans="1:17" x14ac:dyDescent="0.25">
      <c r="A3951" t="s">
        <v>8208</v>
      </c>
      <c r="B3951" t="s">
        <v>108</v>
      </c>
      <c r="C3951">
        <v>944619</v>
      </c>
      <c r="D3951">
        <v>946268</v>
      </c>
      <c r="E3951" t="s">
        <v>12</v>
      </c>
      <c r="F3951">
        <v>549</v>
      </c>
      <c r="G3951" s="15">
        <v>126464551</v>
      </c>
      <c r="H3951" t="s">
        <v>9</v>
      </c>
      <c r="I3951" t="s">
        <v>7094</v>
      </c>
      <c r="J3951" t="s">
        <v>9</v>
      </c>
      <c r="K3951" t="s">
        <v>7093</v>
      </c>
      <c r="L3951" t="s">
        <v>2173</v>
      </c>
      <c r="M3951" s="14" t="b">
        <f t="shared" si="312"/>
        <v>0</v>
      </c>
      <c r="N3951" s="14">
        <f t="shared" si="309"/>
        <v>0</v>
      </c>
      <c r="O3951" s="14">
        <f t="shared" si="310"/>
        <v>296</v>
      </c>
      <c r="P3951" s="14" t="b">
        <f t="shared" si="311"/>
        <v>0</v>
      </c>
      <c r="Q3951" t="b">
        <f t="shared" si="308"/>
        <v>0</v>
      </c>
    </row>
    <row r="3952" spans="1:17" x14ac:dyDescent="0.25">
      <c r="A3952" t="s">
        <v>8208</v>
      </c>
      <c r="B3952" t="s">
        <v>108</v>
      </c>
      <c r="C3952">
        <v>946279</v>
      </c>
      <c r="D3952">
        <v>946659</v>
      </c>
      <c r="E3952" t="s">
        <v>12</v>
      </c>
      <c r="F3952">
        <v>126</v>
      </c>
      <c r="G3952" s="15">
        <v>126464552</v>
      </c>
      <c r="H3952" t="s">
        <v>9</v>
      </c>
      <c r="I3952" t="s">
        <v>7092</v>
      </c>
      <c r="J3952" t="s">
        <v>9</v>
      </c>
      <c r="K3952" t="s">
        <v>7091</v>
      </c>
      <c r="L3952" t="s">
        <v>7090</v>
      </c>
      <c r="M3952" s="14" t="b">
        <f t="shared" si="312"/>
        <v>0</v>
      </c>
      <c r="N3952" s="14">
        <f t="shared" si="309"/>
        <v>0</v>
      </c>
      <c r="O3952" s="14">
        <f t="shared" si="310"/>
        <v>11</v>
      </c>
      <c r="P3952" s="14" t="b">
        <f t="shared" si="311"/>
        <v>1</v>
      </c>
      <c r="Q3952" t="b">
        <f t="shared" si="308"/>
        <v>1</v>
      </c>
    </row>
    <row r="3953" spans="1:17" x14ac:dyDescent="0.25">
      <c r="A3953" t="s">
        <v>8208</v>
      </c>
      <c r="B3953" t="s">
        <v>108</v>
      </c>
      <c r="C3953">
        <v>946641</v>
      </c>
      <c r="D3953">
        <v>947957</v>
      </c>
      <c r="E3953" t="s">
        <v>9</v>
      </c>
      <c r="F3953">
        <v>438</v>
      </c>
      <c r="G3953" s="15">
        <v>126464553</v>
      </c>
      <c r="H3953" t="s">
        <v>9</v>
      </c>
      <c r="I3953" t="s">
        <v>7089</v>
      </c>
      <c r="J3953" t="s">
        <v>9</v>
      </c>
      <c r="K3953" t="s">
        <v>461</v>
      </c>
      <c r="L3953" t="s">
        <v>1101</v>
      </c>
      <c r="M3953" s="14" t="b">
        <f t="shared" si="312"/>
        <v>1</v>
      </c>
      <c r="N3953" s="14">
        <f t="shared" si="309"/>
        <v>0</v>
      </c>
      <c r="O3953" s="14">
        <f t="shared" si="310"/>
        <v>-18</v>
      </c>
      <c r="P3953" s="14" t="b">
        <f t="shared" si="311"/>
        <v>1</v>
      </c>
      <c r="Q3953" t="b">
        <f t="shared" si="308"/>
        <v>0</v>
      </c>
    </row>
    <row r="3954" spans="1:17" x14ac:dyDescent="0.25">
      <c r="A3954" t="s">
        <v>8208</v>
      </c>
      <c r="B3954" t="s">
        <v>108</v>
      </c>
      <c r="C3954">
        <v>947954</v>
      </c>
      <c r="D3954">
        <v>948613</v>
      </c>
      <c r="E3954" t="s">
        <v>9</v>
      </c>
      <c r="F3954">
        <v>219</v>
      </c>
      <c r="G3954" s="15">
        <v>126464554</v>
      </c>
      <c r="H3954" t="s">
        <v>9</v>
      </c>
      <c r="I3954" t="s">
        <v>7088</v>
      </c>
      <c r="J3954" t="s">
        <v>9</v>
      </c>
      <c r="K3954" t="s">
        <v>563</v>
      </c>
      <c r="L3954" t="s">
        <v>562</v>
      </c>
      <c r="M3954" s="14" t="b">
        <f t="shared" si="312"/>
        <v>1</v>
      </c>
      <c r="N3954" s="14">
        <f t="shared" si="309"/>
        <v>0</v>
      </c>
      <c r="O3954" s="14">
        <f t="shared" si="310"/>
        <v>-3</v>
      </c>
      <c r="P3954" s="14" t="b">
        <f t="shared" si="311"/>
        <v>1</v>
      </c>
      <c r="Q3954" t="b">
        <f t="shared" si="308"/>
        <v>0</v>
      </c>
    </row>
    <row r="3955" spans="1:17" x14ac:dyDescent="0.25">
      <c r="A3955" t="s">
        <v>8208</v>
      </c>
      <c r="B3955" t="s">
        <v>108</v>
      </c>
      <c r="C3955">
        <v>948908</v>
      </c>
      <c r="D3955">
        <v>949300</v>
      </c>
      <c r="E3955" t="s">
        <v>9</v>
      </c>
      <c r="F3955">
        <v>130</v>
      </c>
      <c r="G3955" s="15">
        <v>126464555</v>
      </c>
      <c r="H3955" t="s">
        <v>9</v>
      </c>
      <c r="I3955" t="s">
        <v>7087</v>
      </c>
      <c r="J3955" t="s">
        <v>9</v>
      </c>
      <c r="K3955" t="s">
        <v>880</v>
      </c>
      <c r="L3955" t="s">
        <v>879</v>
      </c>
      <c r="M3955" s="14" t="b">
        <f t="shared" si="312"/>
        <v>0</v>
      </c>
      <c r="N3955" s="14">
        <f t="shared" si="309"/>
        <v>0</v>
      </c>
      <c r="O3955" s="14">
        <f t="shared" si="310"/>
        <v>295</v>
      </c>
      <c r="P3955" s="14" t="b">
        <f t="shared" si="311"/>
        <v>0</v>
      </c>
      <c r="Q3955" t="b">
        <f t="shared" si="308"/>
        <v>0</v>
      </c>
    </row>
    <row r="3956" spans="1:17" x14ac:dyDescent="0.25">
      <c r="A3956" t="s">
        <v>8208</v>
      </c>
      <c r="B3956" t="s">
        <v>108</v>
      </c>
      <c r="C3956">
        <v>949713</v>
      </c>
      <c r="D3956">
        <v>950051</v>
      </c>
      <c r="E3956" t="s">
        <v>12</v>
      </c>
      <c r="F3956">
        <v>112</v>
      </c>
      <c r="G3956" s="15">
        <v>126464556</v>
      </c>
      <c r="H3956" t="s">
        <v>9</v>
      </c>
      <c r="I3956" t="s">
        <v>7086</v>
      </c>
      <c r="J3956" t="s">
        <v>9</v>
      </c>
      <c r="K3956" t="s">
        <v>7085</v>
      </c>
      <c r="L3956" t="s">
        <v>7084</v>
      </c>
      <c r="M3956" s="14" t="b">
        <f t="shared" si="312"/>
        <v>0</v>
      </c>
      <c r="N3956" s="14">
        <f t="shared" si="309"/>
        <v>0</v>
      </c>
      <c r="O3956" s="14">
        <f t="shared" si="310"/>
        <v>413</v>
      </c>
      <c r="P3956" s="14" t="b">
        <f t="shared" si="311"/>
        <v>0</v>
      </c>
      <c r="Q3956" t="b">
        <f t="shared" si="308"/>
        <v>0</v>
      </c>
    </row>
    <row r="3957" spans="1:17" x14ac:dyDescent="0.25">
      <c r="A3957" t="s">
        <v>8208</v>
      </c>
      <c r="B3957" t="s">
        <v>108</v>
      </c>
      <c r="C3957">
        <v>950110</v>
      </c>
      <c r="D3957">
        <v>950706</v>
      </c>
      <c r="E3957" t="s">
        <v>9</v>
      </c>
      <c r="F3957">
        <v>198</v>
      </c>
      <c r="G3957" s="15">
        <v>126464557</v>
      </c>
      <c r="H3957" t="s">
        <v>9</v>
      </c>
      <c r="I3957" t="s">
        <v>7083</v>
      </c>
      <c r="J3957" t="s">
        <v>9</v>
      </c>
      <c r="K3957" t="s">
        <v>9</v>
      </c>
      <c r="L3957" t="s">
        <v>126</v>
      </c>
      <c r="M3957" s="14" t="b">
        <f t="shared" si="312"/>
        <v>0</v>
      </c>
      <c r="N3957" s="14">
        <f t="shared" si="309"/>
        <v>0</v>
      </c>
      <c r="O3957" s="14">
        <f t="shared" si="310"/>
        <v>59</v>
      </c>
      <c r="P3957" s="14" t="b">
        <f t="shared" si="311"/>
        <v>1</v>
      </c>
      <c r="Q3957" t="b">
        <f t="shared" si="308"/>
        <v>1</v>
      </c>
    </row>
    <row r="3958" spans="1:17" x14ac:dyDescent="0.25">
      <c r="A3958" t="s">
        <v>8208</v>
      </c>
      <c r="B3958" t="s">
        <v>108</v>
      </c>
      <c r="C3958">
        <v>950937</v>
      </c>
      <c r="D3958">
        <v>951515</v>
      </c>
      <c r="E3958" t="s">
        <v>9</v>
      </c>
      <c r="F3958">
        <v>192</v>
      </c>
      <c r="G3958" s="15">
        <v>126464558</v>
      </c>
      <c r="H3958" t="s">
        <v>9</v>
      </c>
      <c r="I3958" t="s">
        <v>7082</v>
      </c>
      <c r="J3958" t="s">
        <v>9</v>
      </c>
      <c r="K3958" t="s">
        <v>7081</v>
      </c>
      <c r="L3958" t="s">
        <v>126</v>
      </c>
      <c r="M3958" s="14" t="b">
        <f t="shared" si="312"/>
        <v>0</v>
      </c>
      <c r="N3958" s="14">
        <f t="shared" si="309"/>
        <v>0</v>
      </c>
      <c r="O3958" s="14">
        <f t="shared" si="310"/>
        <v>231</v>
      </c>
      <c r="P3958" s="14" t="b">
        <f t="shared" si="311"/>
        <v>0</v>
      </c>
      <c r="Q3958" t="b">
        <f t="shared" si="308"/>
        <v>0</v>
      </c>
    </row>
    <row r="3959" spans="1:17" x14ac:dyDescent="0.25">
      <c r="A3959" t="s">
        <v>8208</v>
      </c>
      <c r="B3959" t="s">
        <v>108</v>
      </c>
      <c r="C3959">
        <v>951540</v>
      </c>
      <c r="D3959">
        <v>952253</v>
      </c>
      <c r="E3959" t="s">
        <v>9</v>
      </c>
      <c r="F3959">
        <v>237</v>
      </c>
      <c r="G3959" s="15">
        <v>126464559</v>
      </c>
      <c r="H3959" t="s">
        <v>9</v>
      </c>
      <c r="I3959" t="s">
        <v>7080</v>
      </c>
      <c r="J3959" t="s">
        <v>9</v>
      </c>
      <c r="K3959" t="s">
        <v>5592</v>
      </c>
      <c r="L3959" t="s">
        <v>126</v>
      </c>
      <c r="M3959" s="14" t="b">
        <f t="shared" si="312"/>
        <v>0</v>
      </c>
      <c r="N3959" s="14">
        <f t="shared" si="309"/>
        <v>0</v>
      </c>
      <c r="O3959" s="14">
        <f t="shared" si="310"/>
        <v>25</v>
      </c>
      <c r="P3959" s="14" t="b">
        <f t="shared" si="311"/>
        <v>1</v>
      </c>
      <c r="Q3959" t="b">
        <f t="shared" si="308"/>
        <v>1</v>
      </c>
    </row>
    <row r="3960" spans="1:17" x14ac:dyDescent="0.25">
      <c r="A3960" t="s">
        <v>8208</v>
      </c>
      <c r="B3960" t="s">
        <v>108</v>
      </c>
      <c r="C3960">
        <v>952282</v>
      </c>
      <c r="D3960">
        <v>953049</v>
      </c>
      <c r="E3960" t="s">
        <v>9</v>
      </c>
      <c r="F3960">
        <v>255</v>
      </c>
      <c r="G3960" s="15">
        <v>126464560</v>
      </c>
      <c r="H3960" t="s">
        <v>9</v>
      </c>
      <c r="I3960" t="s">
        <v>7079</v>
      </c>
      <c r="J3960" t="s">
        <v>9</v>
      </c>
      <c r="K3960" t="s">
        <v>7078</v>
      </c>
      <c r="L3960" t="s">
        <v>7077</v>
      </c>
      <c r="M3960" s="14" t="b">
        <f t="shared" si="312"/>
        <v>0</v>
      </c>
      <c r="N3960" s="14">
        <f t="shared" si="309"/>
        <v>0</v>
      </c>
      <c r="O3960" s="14">
        <f t="shared" si="310"/>
        <v>29</v>
      </c>
      <c r="P3960" s="14" t="b">
        <f t="shared" si="311"/>
        <v>1</v>
      </c>
      <c r="Q3960" t="b">
        <f t="shared" si="308"/>
        <v>0</v>
      </c>
    </row>
    <row r="3961" spans="1:17" x14ac:dyDescent="0.25">
      <c r="A3961" t="s">
        <v>8208</v>
      </c>
      <c r="B3961" t="s">
        <v>108</v>
      </c>
      <c r="C3961">
        <v>953042</v>
      </c>
      <c r="D3961">
        <v>953572</v>
      </c>
      <c r="E3961" t="s">
        <v>9</v>
      </c>
      <c r="F3961">
        <v>176</v>
      </c>
      <c r="G3961" s="15">
        <v>126464561</v>
      </c>
      <c r="H3961" t="s">
        <v>9</v>
      </c>
      <c r="I3961" t="s">
        <v>7076</v>
      </c>
      <c r="J3961" t="s">
        <v>9</v>
      </c>
      <c r="K3961" t="s">
        <v>217</v>
      </c>
      <c r="L3961" t="s">
        <v>554</v>
      </c>
      <c r="M3961" s="14" t="b">
        <f t="shared" si="312"/>
        <v>1</v>
      </c>
      <c r="N3961" s="14">
        <f t="shared" si="309"/>
        <v>0</v>
      </c>
      <c r="O3961" s="14">
        <f t="shared" si="310"/>
        <v>-7</v>
      </c>
      <c r="P3961" s="14" t="b">
        <f t="shared" si="311"/>
        <v>1</v>
      </c>
      <c r="Q3961" t="b">
        <f t="shared" si="308"/>
        <v>0</v>
      </c>
    </row>
    <row r="3962" spans="1:17" x14ac:dyDescent="0.25">
      <c r="A3962" t="s">
        <v>8208</v>
      </c>
      <c r="B3962" t="s">
        <v>108</v>
      </c>
      <c r="C3962">
        <v>953638</v>
      </c>
      <c r="D3962">
        <v>953946</v>
      </c>
      <c r="E3962" t="s">
        <v>9</v>
      </c>
      <c r="F3962">
        <v>102</v>
      </c>
      <c r="G3962" s="15">
        <v>126464562</v>
      </c>
      <c r="H3962" t="s">
        <v>9</v>
      </c>
      <c r="I3962" t="s">
        <v>7075</v>
      </c>
      <c r="J3962" t="s">
        <v>9</v>
      </c>
      <c r="K3962" t="s">
        <v>9</v>
      </c>
      <c r="L3962" t="s">
        <v>126</v>
      </c>
      <c r="M3962" s="14" t="b">
        <f t="shared" si="312"/>
        <v>0</v>
      </c>
      <c r="N3962" s="14">
        <f t="shared" si="309"/>
        <v>0</v>
      </c>
      <c r="O3962" s="14">
        <f t="shared" si="310"/>
        <v>66</v>
      </c>
      <c r="P3962" s="14" t="b">
        <f t="shared" si="311"/>
        <v>1</v>
      </c>
      <c r="Q3962" t="b">
        <f t="shared" si="308"/>
        <v>0</v>
      </c>
    </row>
    <row r="3963" spans="1:17" x14ac:dyDescent="0.25">
      <c r="A3963" t="s">
        <v>8208</v>
      </c>
      <c r="B3963" t="s">
        <v>108</v>
      </c>
      <c r="C3963">
        <v>953943</v>
      </c>
      <c r="D3963">
        <v>956420</v>
      </c>
      <c r="E3963" t="s">
        <v>9</v>
      </c>
      <c r="F3963">
        <v>825</v>
      </c>
      <c r="G3963" s="15">
        <v>126464563</v>
      </c>
      <c r="H3963" t="s">
        <v>9</v>
      </c>
      <c r="I3963" t="s">
        <v>7074</v>
      </c>
      <c r="J3963" t="s">
        <v>9</v>
      </c>
      <c r="K3963" t="s">
        <v>3191</v>
      </c>
      <c r="L3963" t="s">
        <v>3190</v>
      </c>
      <c r="M3963" s="14" t="b">
        <f t="shared" si="312"/>
        <v>1</v>
      </c>
      <c r="N3963" s="14">
        <f t="shared" si="309"/>
        <v>0</v>
      </c>
      <c r="O3963" s="14">
        <f t="shared" si="310"/>
        <v>-3</v>
      </c>
      <c r="P3963" s="14" t="b">
        <f t="shared" si="311"/>
        <v>1</v>
      </c>
      <c r="Q3963" t="b">
        <f t="shared" si="308"/>
        <v>0</v>
      </c>
    </row>
    <row r="3964" spans="1:17" x14ac:dyDescent="0.25">
      <c r="A3964" t="s">
        <v>8208</v>
      </c>
      <c r="B3964" t="s">
        <v>108</v>
      </c>
      <c r="C3964">
        <v>956417</v>
      </c>
      <c r="D3964">
        <v>956986</v>
      </c>
      <c r="E3964" t="s">
        <v>9</v>
      </c>
      <c r="F3964">
        <v>189</v>
      </c>
      <c r="G3964" s="15">
        <v>126464564</v>
      </c>
      <c r="H3964" t="s">
        <v>9</v>
      </c>
      <c r="I3964" t="s">
        <v>7073</v>
      </c>
      <c r="J3964" t="s">
        <v>9</v>
      </c>
      <c r="K3964" t="s">
        <v>3188</v>
      </c>
      <c r="L3964" t="s">
        <v>7072</v>
      </c>
      <c r="M3964" s="14" t="b">
        <f t="shared" si="312"/>
        <v>1</v>
      </c>
      <c r="N3964" s="14">
        <f t="shared" si="309"/>
        <v>0</v>
      </c>
      <c r="O3964" s="14">
        <f t="shared" si="310"/>
        <v>-3</v>
      </c>
      <c r="P3964" s="14" t="b">
        <f t="shared" si="311"/>
        <v>1</v>
      </c>
      <c r="Q3964" t="b">
        <f t="shared" si="308"/>
        <v>0</v>
      </c>
    </row>
    <row r="3965" spans="1:17" x14ac:dyDescent="0.25">
      <c r="A3965" t="s">
        <v>8208</v>
      </c>
      <c r="B3965" t="s">
        <v>108</v>
      </c>
      <c r="C3965">
        <v>957089</v>
      </c>
      <c r="D3965">
        <v>957604</v>
      </c>
      <c r="E3965" t="s">
        <v>12</v>
      </c>
      <c r="F3965">
        <v>171</v>
      </c>
      <c r="G3965" s="15">
        <v>126464565</v>
      </c>
      <c r="H3965" t="s">
        <v>9</v>
      </c>
      <c r="I3965" t="s">
        <v>7071</v>
      </c>
      <c r="J3965" t="s">
        <v>9</v>
      </c>
      <c r="K3965" t="s">
        <v>5818</v>
      </c>
      <c r="L3965" t="s">
        <v>126</v>
      </c>
      <c r="M3965" s="14" t="b">
        <f t="shared" si="312"/>
        <v>0</v>
      </c>
      <c r="N3965" s="14">
        <f t="shared" si="309"/>
        <v>0</v>
      </c>
      <c r="O3965" s="14">
        <f t="shared" si="310"/>
        <v>103</v>
      </c>
      <c r="P3965" s="14" t="b">
        <f t="shared" si="311"/>
        <v>0</v>
      </c>
      <c r="Q3965" t="b">
        <f t="shared" si="308"/>
        <v>0</v>
      </c>
    </row>
    <row r="3966" spans="1:17" x14ac:dyDescent="0.25">
      <c r="A3966" t="s">
        <v>8208</v>
      </c>
      <c r="B3966" t="s">
        <v>108</v>
      </c>
      <c r="C3966">
        <v>957574</v>
      </c>
      <c r="D3966">
        <v>958086</v>
      </c>
      <c r="E3966" t="s">
        <v>9</v>
      </c>
      <c r="F3966">
        <v>170</v>
      </c>
      <c r="G3966" s="15">
        <v>126464566</v>
      </c>
      <c r="H3966" t="s">
        <v>9</v>
      </c>
      <c r="I3966" t="s">
        <v>7070</v>
      </c>
      <c r="J3966" t="s">
        <v>9</v>
      </c>
      <c r="K3966" t="s">
        <v>651</v>
      </c>
      <c r="L3966" t="s">
        <v>126</v>
      </c>
      <c r="M3966" s="14" t="b">
        <f t="shared" si="312"/>
        <v>1</v>
      </c>
      <c r="N3966" s="14">
        <f t="shared" si="309"/>
        <v>0</v>
      </c>
      <c r="O3966" s="14">
        <f t="shared" si="310"/>
        <v>-30</v>
      </c>
      <c r="P3966" s="14" t="b">
        <f t="shared" si="311"/>
        <v>1</v>
      </c>
      <c r="Q3966" t="b">
        <f t="shared" si="308"/>
        <v>1</v>
      </c>
    </row>
    <row r="3967" spans="1:17" x14ac:dyDescent="0.25">
      <c r="A3967" t="s">
        <v>8208</v>
      </c>
      <c r="B3967" t="s">
        <v>108</v>
      </c>
      <c r="C3967">
        <v>958224</v>
      </c>
      <c r="D3967">
        <v>960542</v>
      </c>
      <c r="E3967" t="s">
        <v>9</v>
      </c>
      <c r="F3967">
        <v>772</v>
      </c>
      <c r="G3967" s="15">
        <v>126464567</v>
      </c>
      <c r="H3967" t="s">
        <v>9</v>
      </c>
      <c r="I3967" t="s">
        <v>7069</v>
      </c>
      <c r="J3967" t="s">
        <v>9</v>
      </c>
      <c r="K3967" t="s">
        <v>3364</v>
      </c>
      <c r="L3967" t="s">
        <v>1082</v>
      </c>
      <c r="M3967" s="14" t="b">
        <f t="shared" si="312"/>
        <v>0</v>
      </c>
      <c r="N3967" s="14">
        <f t="shared" si="309"/>
        <v>0</v>
      </c>
      <c r="O3967" s="14">
        <f t="shared" si="310"/>
        <v>138</v>
      </c>
      <c r="P3967" s="14" t="b">
        <f t="shared" si="311"/>
        <v>0</v>
      </c>
      <c r="Q3967" t="b">
        <f t="shared" si="308"/>
        <v>0</v>
      </c>
    </row>
    <row r="3968" spans="1:17" x14ac:dyDescent="0.25">
      <c r="A3968" t="s">
        <v>8208</v>
      </c>
      <c r="B3968" t="s">
        <v>108</v>
      </c>
      <c r="C3968">
        <v>960633</v>
      </c>
      <c r="D3968">
        <v>960908</v>
      </c>
      <c r="E3968" t="s">
        <v>9</v>
      </c>
      <c r="F3968">
        <v>91</v>
      </c>
      <c r="G3968" s="15">
        <v>126464568</v>
      </c>
      <c r="H3968" t="s">
        <v>9</v>
      </c>
      <c r="I3968" t="s">
        <v>7068</v>
      </c>
      <c r="J3968" t="s">
        <v>9</v>
      </c>
      <c r="K3968" t="s">
        <v>9</v>
      </c>
      <c r="L3968" t="s">
        <v>126</v>
      </c>
      <c r="M3968" s="14" t="b">
        <f t="shared" si="312"/>
        <v>0</v>
      </c>
      <c r="N3968" s="14">
        <f t="shared" si="309"/>
        <v>0</v>
      </c>
      <c r="O3968" s="14">
        <f t="shared" si="310"/>
        <v>91</v>
      </c>
      <c r="P3968" s="14" t="b">
        <f t="shared" si="311"/>
        <v>1</v>
      </c>
      <c r="Q3968" t="b">
        <f t="shared" si="308"/>
        <v>1</v>
      </c>
    </row>
    <row r="3969" spans="1:17" x14ac:dyDescent="0.25">
      <c r="A3969" t="s">
        <v>8208</v>
      </c>
      <c r="B3969" t="s">
        <v>108</v>
      </c>
      <c r="C3969">
        <v>961011</v>
      </c>
      <c r="D3969">
        <v>961202</v>
      </c>
      <c r="E3969" t="s">
        <v>9</v>
      </c>
      <c r="F3969">
        <v>63</v>
      </c>
      <c r="G3969" s="15">
        <v>126464569</v>
      </c>
      <c r="H3969" t="s">
        <v>9</v>
      </c>
      <c r="I3969" t="s">
        <v>7067</v>
      </c>
      <c r="J3969" t="s">
        <v>9</v>
      </c>
      <c r="K3969" t="s">
        <v>4339</v>
      </c>
      <c r="L3969" t="s">
        <v>7066</v>
      </c>
      <c r="M3969" s="14" t="b">
        <f t="shared" si="312"/>
        <v>0</v>
      </c>
      <c r="N3969" s="14">
        <f t="shared" si="309"/>
        <v>0</v>
      </c>
      <c r="O3969" s="14">
        <f t="shared" si="310"/>
        <v>103</v>
      </c>
      <c r="P3969" s="14" t="b">
        <f t="shared" si="311"/>
        <v>0</v>
      </c>
      <c r="Q3969" t="b">
        <f t="shared" si="308"/>
        <v>0</v>
      </c>
    </row>
    <row r="3970" spans="1:17" x14ac:dyDescent="0.25">
      <c r="A3970" t="s">
        <v>8208</v>
      </c>
      <c r="B3970" t="s">
        <v>108</v>
      </c>
      <c r="C3970">
        <v>961257</v>
      </c>
      <c r="D3970">
        <v>961634</v>
      </c>
      <c r="E3970" t="s">
        <v>9</v>
      </c>
      <c r="F3970">
        <v>125</v>
      </c>
      <c r="G3970" s="15">
        <v>126464570</v>
      </c>
      <c r="H3970" t="s">
        <v>9</v>
      </c>
      <c r="I3970" t="s">
        <v>7065</v>
      </c>
      <c r="J3970" t="s">
        <v>9</v>
      </c>
      <c r="K3970" t="s">
        <v>781</v>
      </c>
      <c r="L3970" t="s">
        <v>126</v>
      </c>
      <c r="M3970" s="14" t="b">
        <f t="shared" si="312"/>
        <v>0</v>
      </c>
      <c r="N3970" s="14">
        <f t="shared" si="309"/>
        <v>0</v>
      </c>
      <c r="O3970" s="14">
        <f t="shared" si="310"/>
        <v>55</v>
      </c>
      <c r="P3970" s="14" t="b">
        <f t="shared" si="311"/>
        <v>1</v>
      </c>
      <c r="Q3970" t="b">
        <f t="shared" si="308"/>
        <v>1</v>
      </c>
    </row>
    <row r="3971" spans="1:17" x14ac:dyDescent="0.25">
      <c r="A3971" t="s">
        <v>8208</v>
      </c>
      <c r="B3971" t="s">
        <v>108</v>
      </c>
      <c r="C3971">
        <v>961769</v>
      </c>
      <c r="D3971">
        <v>962407</v>
      </c>
      <c r="E3971" t="s">
        <v>12</v>
      </c>
      <c r="F3971">
        <v>212</v>
      </c>
      <c r="G3971" s="15">
        <v>126464571</v>
      </c>
      <c r="H3971" t="s">
        <v>9</v>
      </c>
      <c r="I3971" t="s">
        <v>7064</v>
      </c>
      <c r="J3971" t="s">
        <v>9</v>
      </c>
      <c r="K3971" t="s">
        <v>7063</v>
      </c>
      <c r="L3971" t="s">
        <v>3872</v>
      </c>
      <c r="M3971" s="14" t="b">
        <f t="shared" si="312"/>
        <v>0</v>
      </c>
      <c r="N3971" s="14">
        <f t="shared" si="309"/>
        <v>0</v>
      </c>
      <c r="O3971" s="14">
        <f t="shared" si="310"/>
        <v>135</v>
      </c>
      <c r="P3971" s="14" t="b">
        <f t="shared" si="311"/>
        <v>0</v>
      </c>
      <c r="Q3971" t="b">
        <f t="shared" si="308"/>
        <v>0</v>
      </c>
    </row>
    <row r="3972" spans="1:17" x14ac:dyDescent="0.25">
      <c r="A3972" t="s">
        <v>8208</v>
      </c>
      <c r="B3972" t="s">
        <v>108</v>
      </c>
      <c r="C3972">
        <v>962411</v>
      </c>
      <c r="D3972">
        <v>963595</v>
      </c>
      <c r="E3972" t="s">
        <v>12</v>
      </c>
      <c r="F3972">
        <v>394</v>
      </c>
      <c r="G3972" s="15">
        <v>126464572</v>
      </c>
      <c r="H3972" t="s">
        <v>9</v>
      </c>
      <c r="I3972" t="s">
        <v>7062</v>
      </c>
      <c r="J3972" t="s">
        <v>9</v>
      </c>
      <c r="K3972" t="s">
        <v>2350</v>
      </c>
      <c r="L3972" t="s">
        <v>1908</v>
      </c>
      <c r="M3972" s="14" t="b">
        <f t="shared" si="312"/>
        <v>0</v>
      </c>
      <c r="N3972" s="14">
        <f t="shared" si="309"/>
        <v>0</v>
      </c>
      <c r="O3972" s="14">
        <f t="shared" si="310"/>
        <v>4</v>
      </c>
      <c r="P3972" s="14" t="b">
        <f t="shared" si="311"/>
        <v>1</v>
      </c>
      <c r="Q3972" t="b">
        <f t="shared" si="308"/>
        <v>1</v>
      </c>
    </row>
    <row r="3973" spans="1:17" x14ac:dyDescent="0.25">
      <c r="A3973" t="s">
        <v>8208</v>
      </c>
      <c r="B3973" t="s">
        <v>108</v>
      </c>
      <c r="C3973">
        <v>963624</v>
      </c>
      <c r="D3973">
        <v>965810</v>
      </c>
      <c r="E3973" t="s">
        <v>9</v>
      </c>
      <c r="F3973">
        <v>728</v>
      </c>
      <c r="G3973" s="15">
        <v>126464573</v>
      </c>
      <c r="H3973" t="s">
        <v>9</v>
      </c>
      <c r="I3973" t="s">
        <v>7061</v>
      </c>
      <c r="J3973" t="s">
        <v>9</v>
      </c>
      <c r="K3973" t="s">
        <v>557</v>
      </c>
      <c r="L3973" t="s">
        <v>556</v>
      </c>
      <c r="M3973" s="14" t="b">
        <f t="shared" si="312"/>
        <v>0</v>
      </c>
      <c r="N3973" s="14">
        <f t="shared" si="309"/>
        <v>0</v>
      </c>
      <c r="O3973" s="14">
        <f t="shared" si="310"/>
        <v>29</v>
      </c>
      <c r="P3973" s="14" t="b">
        <f t="shared" si="311"/>
        <v>1</v>
      </c>
      <c r="Q3973" t="b">
        <f t="shared" si="308"/>
        <v>0</v>
      </c>
    </row>
    <row r="3974" spans="1:17" x14ac:dyDescent="0.25">
      <c r="A3974" t="s">
        <v>8208</v>
      </c>
      <c r="B3974" t="s">
        <v>108</v>
      </c>
      <c r="C3974">
        <v>965963</v>
      </c>
      <c r="D3974">
        <v>966925</v>
      </c>
      <c r="E3974" t="s">
        <v>9</v>
      </c>
      <c r="F3974">
        <v>320</v>
      </c>
      <c r="G3974" s="15">
        <v>126464574</v>
      </c>
      <c r="H3974" t="s">
        <v>9</v>
      </c>
      <c r="I3974" t="s">
        <v>7060</v>
      </c>
      <c r="J3974" t="s">
        <v>9</v>
      </c>
      <c r="K3974" t="s">
        <v>214</v>
      </c>
      <c r="L3974" t="s">
        <v>215</v>
      </c>
      <c r="M3974" s="14" t="b">
        <f t="shared" si="312"/>
        <v>0</v>
      </c>
      <c r="N3974" s="14">
        <f t="shared" si="309"/>
        <v>0</v>
      </c>
      <c r="O3974" s="14">
        <f t="shared" si="310"/>
        <v>153</v>
      </c>
      <c r="P3974" s="14" t="b">
        <f t="shared" si="311"/>
        <v>0</v>
      </c>
      <c r="Q3974" t="b">
        <f t="shared" si="308"/>
        <v>0</v>
      </c>
    </row>
    <row r="3975" spans="1:17" x14ac:dyDescent="0.25">
      <c r="A3975" t="s">
        <v>8208</v>
      </c>
      <c r="B3975" t="s">
        <v>108</v>
      </c>
      <c r="C3975">
        <v>966933</v>
      </c>
      <c r="D3975">
        <v>967205</v>
      </c>
      <c r="E3975" t="s">
        <v>9</v>
      </c>
      <c r="F3975">
        <v>90</v>
      </c>
      <c r="G3975" s="15">
        <v>126464575</v>
      </c>
      <c r="H3975" t="s">
        <v>9</v>
      </c>
      <c r="I3975" t="s">
        <v>7059</v>
      </c>
      <c r="J3975" t="s">
        <v>9</v>
      </c>
      <c r="K3975" t="s">
        <v>7058</v>
      </c>
      <c r="L3975" t="s">
        <v>126</v>
      </c>
      <c r="M3975" s="14" t="b">
        <f t="shared" si="312"/>
        <v>0</v>
      </c>
      <c r="N3975" s="14">
        <f t="shared" si="309"/>
        <v>0</v>
      </c>
      <c r="O3975" s="14">
        <f t="shared" si="310"/>
        <v>8</v>
      </c>
      <c r="P3975" s="14" t="b">
        <f t="shared" si="311"/>
        <v>1</v>
      </c>
      <c r="Q3975" t="b">
        <f t="shared" si="308"/>
        <v>1</v>
      </c>
    </row>
    <row r="3976" spans="1:17" x14ac:dyDescent="0.25">
      <c r="A3976" t="s">
        <v>8208</v>
      </c>
      <c r="B3976" t="s">
        <v>108</v>
      </c>
      <c r="C3976">
        <v>967660</v>
      </c>
      <c r="D3976">
        <v>969348</v>
      </c>
      <c r="E3976" t="s">
        <v>9</v>
      </c>
      <c r="F3976">
        <v>562</v>
      </c>
      <c r="G3976" s="15">
        <v>126464576</v>
      </c>
      <c r="H3976" t="s">
        <v>9</v>
      </c>
      <c r="I3976" t="s">
        <v>7057</v>
      </c>
      <c r="J3976" t="s">
        <v>9</v>
      </c>
      <c r="K3976" t="s">
        <v>2962</v>
      </c>
      <c r="L3976" t="s">
        <v>2961</v>
      </c>
      <c r="M3976" s="14" t="b">
        <f t="shared" si="312"/>
        <v>0</v>
      </c>
      <c r="N3976" s="14">
        <f t="shared" si="309"/>
        <v>0</v>
      </c>
      <c r="O3976" s="14">
        <f t="shared" si="310"/>
        <v>455</v>
      </c>
      <c r="P3976" s="14" t="b">
        <f t="shared" si="311"/>
        <v>0</v>
      </c>
      <c r="Q3976" t="b">
        <f t="shared" ref="Q3976:Q4039" si="313">AND(P3976,NOT(P3975))</f>
        <v>0</v>
      </c>
    </row>
    <row r="3977" spans="1:17" x14ac:dyDescent="0.25">
      <c r="A3977" t="s">
        <v>8208</v>
      </c>
      <c r="B3977" t="s">
        <v>108</v>
      </c>
      <c r="C3977">
        <v>969501</v>
      </c>
      <c r="D3977">
        <v>969965</v>
      </c>
      <c r="E3977" t="s">
        <v>9</v>
      </c>
      <c r="F3977">
        <v>154</v>
      </c>
      <c r="G3977" s="15">
        <v>126464577</v>
      </c>
      <c r="H3977" t="s">
        <v>9</v>
      </c>
      <c r="I3977" t="s">
        <v>7056</v>
      </c>
      <c r="J3977" t="s">
        <v>9</v>
      </c>
      <c r="K3977" t="s">
        <v>762</v>
      </c>
      <c r="L3977" t="s">
        <v>761</v>
      </c>
      <c r="M3977" s="14" t="b">
        <f t="shared" si="312"/>
        <v>0</v>
      </c>
      <c r="N3977" s="14">
        <f t="shared" si="309"/>
        <v>0</v>
      </c>
      <c r="O3977" s="14">
        <f t="shared" si="310"/>
        <v>153</v>
      </c>
      <c r="P3977" s="14" t="b">
        <f t="shared" si="311"/>
        <v>0</v>
      </c>
      <c r="Q3977" t="b">
        <f t="shared" si="313"/>
        <v>0</v>
      </c>
    </row>
    <row r="3978" spans="1:17" x14ac:dyDescent="0.25">
      <c r="A3978" t="s">
        <v>8208</v>
      </c>
      <c r="B3978" t="s">
        <v>108</v>
      </c>
      <c r="C3978">
        <v>970028</v>
      </c>
      <c r="D3978">
        <v>970708</v>
      </c>
      <c r="E3978" t="s">
        <v>12</v>
      </c>
      <c r="F3978">
        <v>226</v>
      </c>
      <c r="G3978" s="15">
        <v>126464578</v>
      </c>
      <c r="H3978" t="s">
        <v>9</v>
      </c>
      <c r="I3978" t="s">
        <v>7055</v>
      </c>
      <c r="J3978" t="s">
        <v>9</v>
      </c>
      <c r="K3978" t="s">
        <v>889</v>
      </c>
      <c r="L3978" t="s">
        <v>888</v>
      </c>
      <c r="M3978" s="14" t="b">
        <f t="shared" si="312"/>
        <v>0</v>
      </c>
      <c r="N3978" s="14">
        <f t="shared" si="309"/>
        <v>0</v>
      </c>
      <c r="O3978" s="14">
        <f t="shared" si="310"/>
        <v>63</v>
      </c>
      <c r="P3978" s="14" t="b">
        <f t="shared" si="311"/>
        <v>1</v>
      </c>
      <c r="Q3978" t="b">
        <f t="shared" si="313"/>
        <v>1</v>
      </c>
    </row>
    <row r="3979" spans="1:17" x14ac:dyDescent="0.25">
      <c r="A3979" t="s">
        <v>8208</v>
      </c>
      <c r="B3979" t="s">
        <v>108</v>
      </c>
      <c r="C3979">
        <v>970740</v>
      </c>
      <c r="D3979">
        <v>971438</v>
      </c>
      <c r="E3979" t="s">
        <v>12</v>
      </c>
      <c r="F3979">
        <v>232</v>
      </c>
      <c r="G3979" s="15">
        <v>126464579</v>
      </c>
      <c r="H3979" t="s">
        <v>9</v>
      </c>
      <c r="I3979" t="s">
        <v>7054</v>
      </c>
      <c r="J3979" t="s">
        <v>9</v>
      </c>
      <c r="K3979" t="s">
        <v>889</v>
      </c>
      <c r="L3979" t="s">
        <v>888</v>
      </c>
      <c r="M3979" s="14" t="b">
        <f t="shared" si="312"/>
        <v>0</v>
      </c>
      <c r="N3979" s="14">
        <f t="shared" ref="N3979:N4042" si="314">MOD($D3979-$C3979+1,3)</f>
        <v>0</v>
      </c>
      <c r="O3979" s="14">
        <f t="shared" ref="O3979:O4042" si="315">$C3979-$D3978</f>
        <v>32</v>
      </c>
      <c r="P3979" s="14" t="b">
        <f t="shared" ref="P3979:P4042" si="316">$O3979&lt;100</f>
        <v>1</v>
      </c>
      <c r="Q3979" t="b">
        <f t="shared" si="313"/>
        <v>0</v>
      </c>
    </row>
    <row r="3980" spans="1:17" x14ac:dyDescent="0.25">
      <c r="A3980" t="s">
        <v>8208</v>
      </c>
      <c r="B3980" t="s">
        <v>108</v>
      </c>
      <c r="C3980">
        <v>971449</v>
      </c>
      <c r="D3980">
        <v>971925</v>
      </c>
      <c r="E3980" t="s">
        <v>12</v>
      </c>
      <c r="F3980">
        <v>158</v>
      </c>
      <c r="G3980" s="15">
        <v>126464580</v>
      </c>
      <c r="H3980" t="s">
        <v>9</v>
      </c>
      <c r="I3980" t="s">
        <v>7053</v>
      </c>
      <c r="J3980" t="s">
        <v>9</v>
      </c>
      <c r="K3980" t="s">
        <v>7052</v>
      </c>
      <c r="L3980" t="s">
        <v>798</v>
      </c>
      <c r="M3980" s="14" t="b">
        <f t="shared" ref="M3980:M4043" si="317">$D3979&gt;=C3980</f>
        <v>0</v>
      </c>
      <c r="N3980" s="14">
        <f t="shared" si="314"/>
        <v>0</v>
      </c>
      <c r="O3980" s="14">
        <f t="shared" si="315"/>
        <v>11</v>
      </c>
      <c r="P3980" s="14" t="b">
        <f t="shared" si="316"/>
        <v>1</v>
      </c>
      <c r="Q3980" t="b">
        <f t="shared" si="313"/>
        <v>0</v>
      </c>
    </row>
    <row r="3981" spans="1:17" x14ac:dyDescent="0.25">
      <c r="A3981" t="s">
        <v>8208</v>
      </c>
      <c r="B3981" t="s">
        <v>108</v>
      </c>
      <c r="C3981">
        <v>972051</v>
      </c>
      <c r="D3981">
        <v>973361</v>
      </c>
      <c r="E3981" t="s">
        <v>9</v>
      </c>
      <c r="F3981">
        <v>436</v>
      </c>
      <c r="G3981" s="15">
        <v>126464581</v>
      </c>
      <c r="H3981" t="s">
        <v>9</v>
      </c>
      <c r="I3981" t="s">
        <v>7051</v>
      </c>
      <c r="J3981" t="s">
        <v>9</v>
      </c>
      <c r="K3981" t="s">
        <v>1526</v>
      </c>
      <c r="L3981" t="s">
        <v>7050</v>
      </c>
      <c r="M3981" s="14" t="b">
        <f t="shared" si="317"/>
        <v>0</v>
      </c>
      <c r="N3981" s="14">
        <f t="shared" si="314"/>
        <v>0</v>
      </c>
      <c r="O3981" s="14">
        <f t="shared" si="315"/>
        <v>126</v>
      </c>
      <c r="P3981" s="14" t="b">
        <f t="shared" si="316"/>
        <v>0</v>
      </c>
      <c r="Q3981" t="b">
        <f t="shared" si="313"/>
        <v>0</v>
      </c>
    </row>
    <row r="3982" spans="1:17" x14ac:dyDescent="0.25">
      <c r="A3982" t="s">
        <v>8208</v>
      </c>
      <c r="B3982" t="s">
        <v>108</v>
      </c>
      <c r="C3982">
        <v>973842</v>
      </c>
      <c r="D3982">
        <v>974921</v>
      </c>
      <c r="E3982" t="s">
        <v>9</v>
      </c>
      <c r="F3982">
        <v>359</v>
      </c>
      <c r="G3982" s="15">
        <v>126464582</v>
      </c>
      <c r="H3982" t="s">
        <v>9</v>
      </c>
      <c r="I3982" t="s">
        <v>7049</v>
      </c>
      <c r="J3982" t="s">
        <v>9</v>
      </c>
      <c r="K3982" t="s">
        <v>7048</v>
      </c>
      <c r="L3982" t="s">
        <v>126</v>
      </c>
      <c r="M3982" s="14" t="b">
        <f t="shared" si="317"/>
        <v>0</v>
      </c>
      <c r="N3982" s="14">
        <f t="shared" si="314"/>
        <v>0</v>
      </c>
      <c r="O3982" s="14">
        <f t="shared" si="315"/>
        <v>481</v>
      </c>
      <c r="P3982" s="14" t="b">
        <f t="shared" si="316"/>
        <v>0</v>
      </c>
      <c r="Q3982" t="b">
        <f t="shared" si="313"/>
        <v>0</v>
      </c>
    </row>
    <row r="3983" spans="1:17" x14ac:dyDescent="0.25">
      <c r="A3983" t="s">
        <v>8208</v>
      </c>
      <c r="B3983" t="s">
        <v>108</v>
      </c>
      <c r="C3983">
        <v>975051</v>
      </c>
      <c r="D3983">
        <v>975305</v>
      </c>
      <c r="E3983" t="s">
        <v>9</v>
      </c>
      <c r="F3983">
        <v>84</v>
      </c>
      <c r="G3983" s="15">
        <v>126464583</v>
      </c>
      <c r="H3983" t="s">
        <v>9</v>
      </c>
      <c r="I3983" t="s">
        <v>7047</v>
      </c>
      <c r="J3983" t="s">
        <v>9</v>
      </c>
      <c r="K3983" t="s">
        <v>7046</v>
      </c>
      <c r="L3983" t="s">
        <v>7045</v>
      </c>
      <c r="M3983" s="14" t="b">
        <f t="shared" si="317"/>
        <v>0</v>
      </c>
      <c r="N3983" s="14">
        <f t="shared" si="314"/>
        <v>0</v>
      </c>
      <c r="O3983" s="14">
        <f t="shared" si="315"/>
        <v>130</v>
      </c>
      <c r="P3983" s="14" t="b">
        <f t="shared" si="316"/>
        <v>0</v>
      </c>
      <c r="Q3983" t="b">
        <f t="shared" si="313"/>
        <v>0</v>
      </c>
    </row>
    <row r="3984" spans="1:17" x14ac:dyDescent="0.25">
      <c r="A3984" t="s">
        <v>8208</v>
      </c>
      <c r="B3984" t="s">
        <v>108</v>
      </c>
      <c r="C3984">
        <v>975363</v>
      </c>
      <c r="D3984">
        <v>976583</v>
      </c>
      <c r="E3984" t="s">
        <v>9</v>
      </c>
      <c r="F3984">
        <v>406</v>
      </c>
      <c r="G3984" s="15">
        <v>126464584</v>
      </c>
      <c r="H3984" t="s">
        <v>9</v>
      </c>
      <c r="I3984" t="s">
        <v>7044</v>
      </c>
      <c r="J3984" t="s">
        <v>9</v>
      </c>
      <c r="K3984" t="s">
        <v>1766</v>
      </c>
      <c r="L3984" t="s">
        <v>126</v>
      </c>
      <c r="M3984" s="14" t="b">
        <f t="shared" si="317"/>
        <v>0</v>
      </c>
      <c r="N3984" s="14">
        <f t="shared" si="314"/>
        <v>0</v>
      </c>
      <c r="O3984" s="14">
        <f t="shared" si="315"/>
        <v>58</v>
      </c>
      <c r="P3984" s="14" t="b">
        <f t="shared" si="316"/>
        <v>1</v>
      </c>
      <c r="Q3984" t="b">
        <f t="shared" si="313"/>
        <v>1</v>
      </c>
    </row>
    <row r="3985" spans="1:17" x14ac:dyDescent="0.25">
      <c r="A3985" t="s">
        <v>8208</v>
      </c>
      <c r="B3985" t="s">
        <v>108</v>
      </c>
      <c r="C3985">
        <v>976979</v>
      </c>
      <c r="D3985">
        <v>977260</v>
      </c>
      <c r="E3985" t="s">
        <v>9</v>
      </c>
      <c r="F3985">
        <v>93</v>
      </c>
      <c r="G3985" s="15">
        <v>126464585</v>
      </c>
      <c r="H3985" t="s">
        <v>9</v>
      </c>
      <c r="I3985" t="s">
        <v>7043</v>
      </c>
      <c r="J3985" t="s">
        <v>9</v>
      </c>
      <c r="K3985" t="s">
        <v>9</v>
      </c>
      <c r="L3985" t="s">
        <v>126</v>
      </c>
      <c r="M3985" s="14" t="b">
        <f t="shared" si="317"/>
        <v>0</v>
      </c>
      <c r="N3985" s="14">
        <f t="shared" si="314"/>
        <v>0</v>
      </c>
      <c r="O3985" s="14">
        <f t="shared" si="315"/>
        <v>396</v>
      </c>
      <c r="P3985" s="14" t="b">
        <f t="shared" si="316"/>
        <v>0</v>
      </c>
      <c r="Q3985" t="b">
        <f t="shared" si="313"/>
        <v>0</v>
      </c>
    </row>
    <row r="3986" spans="1:17" x14ac:dyDescent="0.25">
      <c r="A3986" t="s">
        <v>8208</v>
      </c>
      <c r="B3986" t="s">
        <v>108</v>
      </c>
      <c r="C3986">
        <v>977308</v>
      </c>
      <c r="D3986">
        <v>977991</v>
      </c>
      <c r="E3986" t="s">
        <v>12</v>
      </c>
      <c r="F3986">
        <v>227</v>
      </c>
      <c r="G3986" s="15">
        <v>126464586</v>
      </c>
      <c r="H3986" t="s">
        <v>9</v>
      </c>
      <c r="I3986" t="s">
        <v>7042</v>
      </c>
      <c r="J3986" t="s">
        <v>9</v>
      </c>
      <c r="K3986" t="s">
        <v>7041</v>
      </c>
      <c r="L3986" t="s">
        <v>126</v>
      </c>
      <c r="M3986" s="14" t="b">
        <f t="shared" si="317"/>
        <v>0</v>
      </c>
      <c r="N3986" s="14">
        <f t="shared" si="314"/>
        <v>0</v>
      </c>
      <c r="O3986" s="14">
        <f t="shared" si="315"/>
        <v>48</v>
      </c>
      <c r="P3986" s="14" t="b">
        <f t="shared" si="316"/>
        <v>1</v>
      </c>
      <c r="Q3986" t="b">
        <f t="shared" si="313"/>
        <v>1</v>
      </c>
    </row>
    <row r="3987" spans="1:17" x14ac:dyDescent="0.25">
      <c r="A3987" t="s">
        <v>8208</v>
      </c>
      <c r="B3987" t="s">
        <v>108</v>
      </c>
      <c r="C3987">
        <v>978064</v>
      </c>
      <c r="D3987">
        <v>979473</v>
      </c>
      <c r="E3987" t="s">
        <v>9</v>
      </c>
      <c r="F3987">
        <v>469</v>
      </c>
      <c r="G3987" s="15">
        <v>126464587</v>
      </c>
      <c r="H3987" t="s">
        <v>9</v>
      </c>
      <c r="I3987" t="s">
        <v>7040</v>
      </c>
      <c r="J3987" t="s">
        <v>9</v>
      </c>
      <c r="K3987" t="s">
        <v>6996</v>
      </c>
      <c r="L3987" t="s">
        <v>126</v>
      </c>
      <c r="M3987" s="14" t="b">
        <f t="shared" si="317"/>
        <v>0</v>
      </c>
      <c r="N3987" s="14">
        <f t="shared" si="314"/>
        <v>0</v>
      </c>
      <c r="O3987" s="14">
        <f t="shared" si="315"/>
        <v>73</v>
      </c>
      <c r="P3987" s="14" t="b">
        <f t="shared" si="316"/>
        <v>1</v>
      </c>
      <c r="Q3987" t="b">
        <f t="shared" si="313"/>
        <v>0</v>
      </c>
    </row>
    <row r="3988" spans="1:17" x14ac:dyDescent="0.25">
      <c r="A3988" t="s">
        <v>8208</v>
      </c>
      <c r="B3988" t="s">
        <v>108</v>
      </c>
      <c r="C3988">
        <v>979501</v>
      </c>
      <c r="D3988">
        <v>980076</v>
      </c>
      <c r="E3988" t="s">
        <v>9</v>
      </c>
      <c r="F3988">
        <v>191</v>
      </c>
      <c r="G3988" s="15">
        <v>126464588</v>
      </c>
      <c r="H3988" t="s">
        <v>9</v>
      </c>
      <c r="I3988" t="s">
        <v>7039</v>
      </c>
      <c r="J3988" t="s">
        <v>9</v>
      </c>
      <c r="K3988" t="s">
        <v>241</v>
      </c>
      <c r="L3988" t="s">
        <v>126</v>
      </c>
      <c r="M3988" s="14" t="b">
        <f t="shared" si="317"/>
        <v>0</v>
      </c>
      <c r="N3988" s="14">
        <f t="shared" si="314"/>
        <v>0</v>
      </c>
      <c r="O3988" s="14">
        <f t="shared" si="315"/>
        <v>28</v>
      </c>
      <c r="P3988" s="14" t="b">
        <f t="shared" si="316"/>
        <v>1</v>
      </c>
      <c r="Q3988" t="b">
        <f t="shared" si="313"/>
        <v>0</v>
      </c>
    </row>
    <row r="3989" spans="1:17" x14ac:dyDescent="0.25">
      <c r="A3989" t="s">
        <v>8208</v>
      </c>
      <c r="B3989" t="s">
        <v>108</v>
      </c>
      <c r="C3989">
        <v>980544</v>
      </c>
      <c r="D3989">
        <v>980993</v>
      </c>
      <c r="E3989" t="s">
        <v>9</v>
      </c>
      <c r="F3989">
        <v>149</v>
      </c>
      <c r="G3989" s="15">
        <v>126464589</v>
      </c>
      <c r="H3989" t="s">
        <v>9</v>
      </c>
      <c r="I3989" t="s">
        <v>7038</v>
      </c>
      <c r="J3989" t="s">
        <v>9</v>
      </c>
      <c r="K3989" t="s">
        <v>7037</v>
      </c>
      <c r="L3989" t="s">
        <v>7036</v>
      </c>
      <c r="M3989" s="14" t="b">
        <f t="shared" si="317"/>
        <v>0</v>
      </c>
      <c r="N3989" s="14">
        <f t="shared" si="314"/>
        <v>0</v>
      </c>
      <c r="O3989" s="14">
        <f t="shared" si="315"/>
        <v>468</v>
      </c>
      <c r="P3989" s="14" t="b">
        <f t="shared" si="316"/>
        <v>0</v>
      </c>
      <c r="Q3989" t="b">
        <f t="shared" si="313"/>
        <v>0</v>
      </c>
    </row>
    <row r="3990" spans="1:17" x14ac:dyDescent="0.25">
      <c r="A3990" t="s">
        <v>8208</v>
      </c>
      <c r="B3990" t="s">
        <v>108</v>
      </c>
      <c r="C3990">
        <v>981076</v>
      </c>
      <c r="D3990">
        <v>981381</v>
      </c>
      <c r="E3990" t="s">
        <v>9</v>
      </c>
      <c r="F3990">
        <v>101</v>
      </c>
      <c r="G3990" s="15">
        <v>126464590</v>
      </c>
      <c r="H3990" t="s">
        <v>9</v>
      </c>
      <c r="I3990" t="s">
        <v>7035</v>
      </c>
      <c r="J3990" t="s">
        <v>9</v>
      </c>
      <c r="K3990" t="s">
        <v>9</v>
      </c>
      <c r="L3990" t="s">
        <v>126</v>
      </c>
      <c r="M3990" s="14" t="b">
        <f t="shared" si="317"/>
        <v>0</v>
      </c>
      <c r="N3990" s="14">
        <f t="shared" si="314"/>
        <v>0</v>
      </c>
      <c r="O3990" s="14">
        <f t="shared" si="315"/>
        <v>83</v>
      </c>
      <c r="P3990" s="14" t="b">
        <f t="shared" si="316"/>
        <v>1</v>
      </c>
      <c r="Q3990" t="b">
        <f t="shared" si="313"/>
        <v>1</v>
      </c>
    </row>
    <row r="3991" spans="1:17" x14ac:dyDescent="0.25">
      <c r="A3991" t="s">
        <v>8208</v>
      </c>
      <c r="B3991" t="s">
        <v>108</v>
      </c>
      <c r="C3991">
        <v>981500</v>
      </c>
      <c r="D3991">
        <v>982474</v>
      </c>
      <c r="E3991" t="s">
        <v>9</v>
      </c>
      <c r="F3991">
        <v>324</v>
      </c>
      <c r="G3991" s="15">
        <v>126464591</v>
      </c>
      <c r="H3991" t="s">
        <v>9</v>
      </c>
      <c r="I3991" t="s">
        <v>7034</v>
      </c>
      <c r="J3991" t="s">
        <v>9</v>
      </c>
      <c r="K3991" t="s">
        <v>6218</v>
      </c>
      <c r="L3991" t="s">
        <v>7033</v>
      </c>
      <c r="M3991" s="14" t="b">
        <f t="shared" si="317"/>
        <v>0</v>
      </c>
      <c r="N3991" s="14">
        <f t="shared" si="314"/>
        <v>0</v>
      </c>
      <c r="O3991" s="14">
        <f t="shared" si="315"/>
        <v>119</v>
      </c>
      <c r="P3991" s="14" t="b">
        <f t="shared" si="316"/>
        <v>0</v>
      </c>
      <c r="Q3991" t="b">
        <f t="shared" si="313"/>
        <v>0</v>
      </c>
    </row>
    <row r="3992" spans="1:17" x14ac:dyDescent="0.25">
      <c r="A3992" t="s">
        <v>8208</v>
      </c>
      <c r="B3992" t="s">
        <v>108</v>
      </c>
      <c r="C3992">
        <v>982485</v>
      </c>
      <c r="D3992">
        <v>983315</v>
      </c>
      <c r="E3992" t="s">
        <v>9</v>
      </c>
      <c r="F3992">
        <v>276</v>
      </c>
      <c r="G3992" s="15">
        <v>126464592</v>
      </c>
      <c r="H3992" t="s">
        <v>9</v>
      </c>
      <c r="I3992" t="s">
        <v>7032</v>
      </c>
      <c r="J3992" t="s">
        <v>9</v>
      </c>
      <c r="K3992" t="s">
        <v>7031</v>
      </c>
      <c r="L3992" t="s">
        <v>7030</v>
      </c>
      <c r="M3992" s="14" t="b">
        <f t="shared" si="317"/>
        <v>0</v>
      </c>
      <c r="N3992" s="14">
        <f t="shared" si="314"/>
        <v>0</v>
      </c>
      <c r="O3992" s="14">
        <f t="shared" si="315"/>
        <v>11</v>
      </c>
      <c r="P3992" s="14" t="b">
        <f t="shared" si="316"/>
        <v>1</v>
      </c>
      <c r="Q3992" t="b">
        <f t="shared" si="313"/>
        <v>1</v>
      </c>
    </row>
    <row r="3993" spans="1:17" x14ac:dyDescent="0.25">
      <c r="A3993" t="s">
        <v>8208</v>
      </c>
      <c r="B3993" t="s">
        <v>108</v>
      </c>
      <c r="C3993">
        <v>983583</v>
      </c>
      <c r="D3993">
        <v>984479</v>
      </c>
      <c r="E3993" t="s">
        <v>12</v>
      </c>
      <c r="F3993">
        <v>298</v>
      </c>
      <c r="G3993" s="15">
        <v>126464593</v>
      </c>
      <c r="H3993" t="s">
        <v>9</v>
      </c>
      <c r="I3993" t="s">
        <v>7029</v>
      </c>
      <c r="J3993" t="s">
        <v>9</v>
      </c>
      <c r="K3993" t="s">
        <v>251</v>
      </c>
      <c r="L3993" t="s">
        <v>252</v>
      </c>
      <c r="M3993" s="14" t="b">
        <f t="shared" si="317"/>
        <v>0</v>
      </c>
      <c r="N3993" s="14">
        <f t="shared" si="314"/>
        <v>0</v>
      </c>
      <c r="O3993" s="14">
        <f t="shared" si="315"/>
        <v>268</v>
      </c>
      <c r="P3993" s="14" t="b">
        <f t="shared" si="316"/>
        <v>0</v>
      </c>
      <c r="Q3993" t="b">
        <f t="shared" si="313"/>
        <v>0</v>
      </c>
    </row>
    <row r="3994" spans="1:17" x14ac:dyDescent="0.25">
      <c r="A3994" t="s">
        <v>8208</v>
      </c>
      <c r="B3994" t="s">
        <v>108</v>
      </c>
      <c r="C3994">
        <v>984533</v>
      </c>
      <c r="D3994">
        <v>984865</v>
      </c>
      <c r="E3994" t="s">
        <v>12</v>
      </c>
      <c r="F3994">
        <v>110</v>
      </c>
      <c r="G3994" s="15">
        <v>126464594</v>
      </c>
      <c r="H3994" t="s">
        <v>9</v>
      </c>
      <c r="I3994" t="s">
        <v>7028</v>
      </c>
      <c r="J3994" t="s">
        <v>9</v>
      </c>
      <c r="K3994" t="s">
        <v>1143</v>
      </c>
      <c r="L3994" t="s">
        <v>1142</v>
      </c>
      <c r="M3994" s="14" t="b">
        <f t="shared" si="317"/>
        <v>0</v>
      </c>
      <c r="N3994" s="14">
        <f t="shared" si="314"/>
        <v>0</v>
      </c>
      <c r="O3994" s="14">
        <f t="shared" si="315"/>
        <v>54</v>
      </c>
      <c r="P3994" s="14" t="b">
        <f t="shared" si="316"/>
        <v>1</v>
      </c>
      <c r="Q3994" t="b">
        <f t="shared" si="313"/>
        <v>1</v>
      </c>
    </row>
    <row r="3995" spans="1:17" x14ac:dyDescent="0.25">
      <c r="A3995" t="s">
        <v>8208</v>
      </c>
      <c r="B3995" t="s">
        <v>108</v>
      </c>
      <c r="C3995">
        <v>984901</v>
      </c>
      <c r="D3995">
        <v>985953</v>
      </c>
      <c r="E3995" t="s">
        <v>12</v>
      </c>
      <c r="F3995">
        <v>350</v>
      </c>
      <c r="G3995" s="15">
        <v>126464595</v>
      </c>
      <c r="H3995" t="s">
        <v>9</v>
      </c>
      <c r="I3995" t="s">
        <v>7027</v>
      </c>
      <c r="J3995" t="s">
        <v>9</v>
      </c>
      <c r="K3995" t="s">
        <v>7026</v>
      </c>
      <c r="L3995" t="s">
        <v>7025</v>
      </c>
      <c r="M3995" s="14" t="b">
        <f t="shared" si="317"/>
        <v>0</v>
      </c>
      <c r="N3995" s="14">
        <f t="shared" si="314"/>
        <v>0</v>
      </c>
      <c r="O3995" s="14">
        <f t="shared" si="315"/>
        <v>36</v>
      </c>
      <c r="P3995" s="14" t="b">
        <f t="shared" si="316"/>
        <v>1</v>
      </c>
      <c r="Q3995" t="b">
        <f t="shared" si="313"/>
        <v>0</v>
      </c>
    </row>
    <row r="3996" spans="1:17" x14ac:dyDescent="0.25">
      <c r="A3996" t="s">
        <v>8208</v>
      </c>
      <c r="B3996" t="s">
        <v>108</v>
      </c>
      <c r="C3996">
        <v>985950</v>
      </c>
      <c r="D3996">
        <v>986381</v>
      </c>
      <c r="E3996" t="s">
        <v>12</v>
      </c>
      <c r="F3996">
        <v>143</v>
      </c>
      <c r="G3996" s="15">
        <v>126464596</v>
      </c>
      <c r="H3996" t="s">
        <v>9</v>
      </c>
      <c r="I3996" t="s">
        <v>7024</v>
      </c>
      <c r="J3996" t="s">
        <v>9</v>
      </c>
      <c r="K3996" t="s">
        <v>2630</v>
      </c>
      <c r="L3996" t="s">
        <v>7023</v>
      </c>
      <c r="M3996" s="14" t="b">
        <f t="shared" si="317"/>
        <v>1</v>
      </c>
      <c r="N3996" s="14">
        <f t="shared" si="314"/>
        <v>0</v>
      </c>
      <c r="O3996" s="14">
        <f t="shared" si="315"/>
        <v>-3</v>
      </c>
      <c r="P3996" s="14" t="b">
        <f t="shared" si="316"/>
        <v>1</v>
      </c>
      <c r="Q3996" t="b">
        <f t="shared" si="313"/>
        <v>0</v>
      </c>
    </row>
    <row r="3997" spans="1:17" x14ac:dyDescent="0.25">
      <c r="A3997" t="s">
        <v>8208</v>
      </c>
      <c r="B3997" t="s">
        <v>108</v>
      </c>
      <c r="C3997">
        <v>986684</v>
      </c>
      <c r="D3997">
        <v>987631</v>
      </c>
      <c r="E3997" t="s">
        <v>9</v>
      </c>
      <c r="F3997">
        <v>315</v>
      </c>
      <c r="G3997" s="15">
        <v>126464597</v>
      </c>
      <c r="H3997" t="s">
        <v>9</v>
      </c>
      <c r="I3997" t="s">
        <v>7022</v>
      </c>
      <c r="J3997" t="s">
        <v>9</v>
      </c>
      <c r="K3997" t="s">
        <v>9</v>
      </c>
      <c r="L3997" t="s">
        <v>126</v>
      </c>
      <c r="M3997" s="14" t="b">
        <f t="shared" si="317"/>
        <v>0</v>
      </c>
      <c r="N3997" s="14">
        <f t="shared" si="314"/>
        <v>0</v>
      </c>
      <c r="O3997" s="14">
        <f t="shared" si="315"/>
        <v>303</v>
      </c>
      <c r="P3997" s="14" t="b">
        <f t="shared" si="316"/>
        <v>0</v>
      </c>
      <c r="Q3997" t="b">
        <f t="shared" si="313"/>
        <v>0</v>
      </c>
    </row>
    <row r="3998" spans="1:17" x14ac:dyDescent="0.25">
      <c r="A3998" t="s">
        <v>8208</v>
      </c>
      <c r="B3998" t="s">
        <v>108</v>
      </c>
      <c r="C3998">
        <v>987628</v>
      </c>
      <c r="D3998">
        <v>988524</v>
      </c>
      <c r="E3998" t="s">
        <v>9</v>
      </c>
      <c r="F3998">
        <v>298</v>
      </c>
      <c r="G3998" s="15">
        <v>126464598</v>
      </c>
      <c r="H3998" t="s">
        <v>9</v>
      </c>
      <c r="I3998" t="s">
        <v>7021</v>
      </c>
      <c r="J3998" t="s">
        <v>9</v>
      </c>
      <c r="K3998" t="s">
        <v>9</v>
      </c>
      <c r="L3998" t="s">
        <v>126</v>
      </c>
      <c r="M3998" s="14" t="b">
        <f t="shared" si="317"/>
        <v>1</v>
      </c>
      <c r="N3998" s="14">
        <f t="shared" si="314"/>
        <v>0</v>
      </c>
      <c r="O3998" s="14">
        <f t="shared" si="315"/>
        <v>-3</v>
      </c>
      <c r="P3998" s="14" t="b">
        <f t="shared" si="316"/>
        <v>1</v>
      </c>
      <c r="Q3998" t="b">
        <f t="shared" si="313"/>
        <v>1</v>
      </c>
    </row>
    <row r="3999" spans="1:17" x14ac:dyDescent="0.25">
      <c r="A3999" t="s">
        <v>8208</v>
      </c>
      <c r="B3999" t="s">
        <v>108</v>
      </c>
      <c r="C3999">
        <v>988802</v>
      </c>
      <c r="D3999">
        <v>989533</v>
      </c>
      <c r="E3999" t="s">
        <v>12</v>
      </c>
      <c r="F3999">
        <v>243</v>
      </c>
      <c r="G3999" s="15">
        <v>126464599</v>
      </c>
      <c r="H3999" t="s">
        <v>9</v>
      </c>
      <c r="I3999" t="s">
        <v>7020</v>
      </c>
      <c r="J3999" t="s">
        <v>9</v>
      </c>
      <c r="K3999" t="s">
        <v>9</v>
      </c>
      <c r="L3999" t="s">
        <v>126</v>
      </c>
      <c r="M3999" s="14" t="b">
        <f t="shared" si="317"/>
        <v>0</v>
      </c>
      <c r="N3999" s="14">
        <f t="shared" si="314"/>
        <v>0</v>
      </c>
      <c r="O3999" s="14">
        <f t="shared" si="315"/>
        <v>278</v>
      </c>
      <c r="P3999" s="14" t="b">
        <f t="shared" si="316"/>
        <v>0</v>
      </c>
      <c r="Q3999" t="b">
        <f t="shared" si="313"/>
        <v>0</v>
      </c>
    </row>
    <row r="4000" spans="1:17" x14ac:dyDescent="0.25">
      <c r="A4000" t="s">
        <v>8208</v>
      </c>
      <c r="B4000" t="s">
        <v>108</v>
      </c>
      <c r="C4000">
        <v>989593</v>
      </c>
      <c r="D4000">
        <v>990051</v>
      </c>
      <c r="E4000" t="s">
        <v>12</v>
      </c>
      <c r="F4000">
        <v>152</v>
      </c>
      <c r="G4000" s="15">
        <v>126464600</v>
      </c>
      <c r="H4000" t="s">
        <v>9</v>
      </c>
      <c r="I4000" t="s">
        <v>7019</v>
      </c>
      <c r="J4000" t="s">
        <v>9</v>
      </c>
      <c r="K4000" t="s">
        <v>9</v>
      </c>
      <c r="L4000" t="s">
        <v>126</v>
      </c>
      <c r="M4000" s="14" t="b">
        <f t="shared" si="317"/>
        <v>0</v>
      </c>
      <c r="N4000" s="14">
        <f t="shared" si="314"/>
        <v>0</v>
      </c>
      <c r="O4000" s="14">
        <f t="shared" si="315"/>
        <v>60</v>
      </c>
      <c r="P4000" s="14" t="b">
        <f t="shared" si="316"/>
        <v>1</v>
      </c>
      <c r="Q4000" t="b">
        <f t="shared" si="313"/>
        <v>1</v>
      </c>
    </row>
    <row r="4001" spans="1:17" x14ac:dyDescent="0.25">
      <c r="A4001" t="s">
        <v>8208</v>
      </c>
      <c r="B4001" t="s">
        <v>108</v>
      </c>
      <c r="C4001">
        <v>990065</v>
      </c>
      <c r="D4001">
        <v>991576</v>
      </c>
      <c r="E4001" t="s">
        <v>12</v>
      </c>
      <c r="F4001">
        <v>503</v>
      </c>
      <c r="G4001" s="15">
        <v>126464601</v>
      </c>
      <c r="H4001" t="s">
        <v>9</v>
      </c>
      <c r="I4001" t="s">
        <v>7018</v>
      </c>
      <c r="J4001" t="s">
        <v>9</v>
      </c>
      <c r="K4001" t="s">
        <v>7017</v>
      </c>
      <c r="L4001" t="s">
        <v>7016</v>
      </c>
      <c r="M4001" s="14" t="b">
        <f t="shared" si="317"/>
        <v>0</v>
      </c>
      <c r="N4001" s="14">
        <f t="shared" si="314"/>
        <v>0</v>
      </c>
      <c r="O4001" s="14">
        <f t="shared" si="315"/>
        <v>14</v>
      </c>
      <c r="P4001" s="14" t="b">
        <f t="shared" si="316"/>
        <v>1</v>
      </c>
      <c r="Q4001" t="b">
        <f t="shared" si="313"/>
        <v>0</v>
      </c>
    </row>
    <row r="4002" spans="1:17" x14ac:dyDescent="0.25">
      <c r="A4002" t="s">
        <v>8208</v>
      </c>
      <c r="B4002" t="s">
        <v>108</v>
      </c>
      <c r="C4002">
        <v>991598</v>
      </c>
      <c r="D4002">
        <v>992176</v>
      </c>
      <c r="E4002" t="s">
        <v>12</v>
      </c>
      <c r="F4002">
        <v>192</v>
      </c>
      <c r="G4002" s="15">
        <v>126464602</v>
      </c>
      <c r="H4002" t="s">
        <v>9</v>
      </c>
      <c r="I4002" t="s">
        <v>7015</v>
      </c>
      <c r="J4002" t="s">
        <v>9</v>
      </c>
      <c r="K4002" t="s">
        <v>9</v>
      </c>
      <c r="L4002" t="s">
        <v>126</v>
      </c>
      <c r="M4002" s="14" t="b">
        <f t="shared" si="317"/>
        <v>0</v>
      </c>
      <c r="N4002" s="14">
        <f t="shared" si="314"/>
        <v>0</v>
      </c>
      <c r="O4002" s="14">
        <f t="shared" si="315"/>
        <v>22</v>
      </c>
      <c r="P4002" s="14" t="b">
        <f t="shared" si="316"/>
        <v>1</v>
      </c>
      <c r="Q4002" t="b">
        <f t="shared" si="313"/>
        <v>0</v>
      </c>
    </row>
    <row r="4003" spans="1:17" x14ac:dyDescent="0.25">
      <c r="A4003" t="s">
        <v>8208</v>
      </c>
      <c r="B4003" t="s">
        <v>108</v>
      </c>
      <c r="C4003">
        <v>992184</v>
      </c>
      <c r="D4003">
        <v>993311</v>
      </c>
      <c r="E4003" t="s">
        <v>12</v>
      </c>
      <c r="F4003">
        <v>375</v>
      </c>
      <c r="G4003" s="15">
        <v>126464603</v>
      </c>
      <c r="H4003" t="s">
        <v>9</v>
      </c>
      <c r="I4003" t="s">
        <v>7014</v>
      </c>
      <c r="J4003" t="s">
        <v>9</v>
      </c>
      <c r="K4003" t="s">
        <v>7013</v>
      </c>
      <c r="L4003" t="s">
        <v>7012</v>
      </c>
      <c r="M4003" s="14" t="b">
        <f t="shared" si="317"/>
        <v>0</v>
      </c>
      <c r="N4003" s="14">
        <f t="shared" si="314"/>
        <v>0</v>
      </c>
      <c r="O4003" s="14">
        <f t="shared" si="315"/>
        <v>8</v>
      </c>
      <c r="P4003" s="14" t="b">
        <f t="shared" si="316"/>
        <v>1</v>
      </c>
      <c r="Q4003" t="b">
        <f t="shared" si="313"/>
        <v>0</v>
      </c>
    </row>
    <row r="4004" spans="1:17" x14ac:dyDescent="0.25">
      <c r="A4004" t="s">
        <v>8208</v>
      </c>
      <c r="B4004" t="s">
        <v>108</v>
      </c>
      <c r="C4004">
        <v>993311</v>
      </c>
      <c r="D4004">
        <v>994432</v>
      </c>
      <c r="E4004" t="s">
        <v>12</v>
      </c>
      <c r="F4004">
        <v>373</v>
      </c>
      <c r="G4004" s="15">
        <v>126464604</v>
      </c>
      <c r="H4004" t="s">
        <v>9</v>
      </c>
      <c r="I4004" t="s">
        <v>7011</v>
      </c>
      <c r="J4004" t="s">
        <v>9</v>
      </c>
      <c r="K4004" t="s">
        <v>7002</v>
      </c>
      <c r="L4004" t="s">
        <v>7001</v>
      </c>
      <c r="M4004" s="14" t="b">
        <f t="shared" si="317"/>
        <v>1</v>
      </c>
      <c r="N4004" s="14">
        <f t="shared" si="314"/>
        <v>0</v>
      </c>
      <c r="O4004" s="14">
        <f t="shared" si="315"/>
        <v>0</v>
      </c>
      <c r="P4004" s="14" t="b">
        <f t="shared" si="316"/>
        <v>1</v>
      </c>
      <c r="Q4004" t="b">
        <f t="shared" si="313"/>
        <v>0</v>
      </c>
    </row>
    <row r="4005" spans="1:17" x14ac:dyDescent="0.25">
      <c r="A4005" t="s">
        <v>8208</v>
      </c>
      <c r="B4005" t="s">
        <v>108</v>
      </c>
      <c r="C4005">
        <v>994429</v>
      </c>
      <c r="D4005">
        <v>995643</v>
      </c>
      <c r="E4005" t="s">
        <v>12</v>
      </c>
      <c r="F4005">
        <v>404</v>
      </c>
      <c r="G4005" s="15">
        <v>126464605</v>
      </c>
      <c r="H4005" t="s">
        <v>9</v>
      </c>
      <c r="I4005" t="s">
        <v>7010</v>
      </c>
      <c r="J4005" t="s">
        <v>9</v>
      </c>
      <c r="K4005" t="s">
        <v>2714</v>
      </c>
      <c r="L4005" t="s">
        <v>7009</v>
      </c>
      <c r="M4005" s="14" t="b">
        <f t="shared" si="317"/>
        <v>1</v>
      </c>
      <c r="N4005" s="14">
        <f t="shared" si="314"/>
        <v>0</v>
      </c>
      <c r="O4005" s="14">
        <f t="shared" si="315"/>
        <v>-3</v>
      </c>
      <c r="P4005" s="14" t="b">
        <f t="shared" si="316"/>
        <v>1</v>
      </c>
      <c r="Q4005" t="b">
        <f t="shared" si="313"/>
        <v>0</v>
      </c>
    </row>
    <row r="4006" spans="1:17" x14ac:dyDescent="0.25">
      <c r="A4006" t="s">
        <v>8208</v>
      </c>
      <c r="B4006" t="s">
        <v>108</v>
      </c>
      <c r="C4006">
        <v>995640</v>
      </c>
      <c r="D4006">
        <v>996359</v>
      </c>
      <c r="E4006" t="s">
        <v>12</v>
      </c>
      <c r="F4006">
        <v>239</v>
      </c>
      <c r="G4006" s="15">
        <v>126464606</v>
      </c>
      <c r="H4006" t="s">
        <v>9</v>
      </c>
      <c r="I4006" t="s">
        <v>7008</v>
      </c>
      <c r="J4006" t="s">
        <v>9</v>
      </c>
      <c r="K4006" t="s">
        <v>1774</v>
      </c>
      <c r="L4006" t="s">
        <v>511</v>
      </c>
      <c r="M4006" s="14" t="b">
        <f t="shared" si="317"/>
        <v>1</v>
      </c>
      <c r="N4006" s="14">
        <f t="shared" si="314"/>
        <v>0</v>
      </c>
      <c r="O4006" s="14">
        <f t="shared" si="315"/>
        <v>-3</v>
      </c>
      <c r="P4006" s="14" t="b">
        <f t="shared" si="316"/>
        <v>1</v>
      </c>
      <c r="Q4006" t="b">
        <f t="shared" si="313"/>
        <v>0</v>
      </c>
    </row>
    <row r="4007" spans="1:17" x14ac:dyDescent="0.25">
      <c r="A4007" t="s">
        <v>8208</v>
      </c>
      <c r="B4007" t="s">
        <v>108</v>
      </c>
      <c r="C4007">
        <v>996359</v>
      </c>
      <c r="D4007">
        <v>997549</v>
      </c>
      <c r="E4007" t="s">
        <v>12</v>
      </c>
      <c r="F4007">
        <v>396</v>
      </c>
      <c r="G4007" s="15">
        <v>126464607</v>
      </c>
      <c r="H4007" t="s">
        <v>9</v>
      </c>
      <c r="I4007" t="s">
        <v>7007</v>
      </c>
      <c r="J4007" t="s">
        <v>9</v>
      </c>
      <c r="K4007" t="s">
        <v>9</v>
      </c>
      <c r="L4007" t="s">
        <v>126</v>
      </c>
      <c r="M4007" s="14" t="b">
        <f t="shared" si="317"/>
        <v>1</v>
      </c>
      <c r="N4007" s="14">
        <f t="shared" si="314"/>
        <v>0</v>
      </c>
      <c r="O4007" s="14">
        <f t="shared" si="315"/>
        <v>0</v>
      </c>
      <c r="P4007" s="14" t="b">
        <f t="shared" si="316"/>
        <v>1</v>
      </c>
      <c r="Q4007" t="b">
        <f t="shared" si="313"/>
        <v>0</v>
      </c>
    </row>
    <row r="4008" spans="1:17" x14ac:dyDescent="0.25">
      <c r="A4008" t="s">
        <v>8208</v>
      </c>
      <c r="B4008" t="s">
        <v>108</v>
      </c>
      <c r="C4008">
        <v>997542</v>
      </c>
      <c r="D4008">
        <v>999158</v>
      </c>
      <c r="E4008" t="s">
        <v>12</v>
      </c>
      <c r="F4008">
        <v>538</v>
      </c>
      <c r="G4008" s="15">
        <v>126464608</v>
      </c>
      <c r="H4008" t="s">
        <v>9</v>
      </c>
      <c r="I4008" t="s">
        <v>7006</v>
      </c>
      <c r="J4008" t="s">
        <v>9</v>
      </c>
      <c r="K4008" t="s">
        <v>7005</v>
      </c>
      <c r="L4008" t="s">
        <v>126</v>
      </c>
      <c r="M4008" s="14" t="b">
        <f t="shared" si="317"/>
        <v>1</v>
      </c>
      <c r="N4008" s="14">
        <f t="shared" si="314"/>
        <v>0</v>
      </c>
      <c r="O4008" s="14">
        <f t="shared" si="315"/>
        <v>-7</v>
      </c>
      <c r="P4008" s="14" t="b">
        <f t="shared" si="316"/>
        <v>1</v>
      </c>
      <c r="Q4008" t="b">
        <f t="shared" si="313"/>
        <v>0</v>
      </c>
    </row>
    <row r="4009" spans="1:17" x14ac:dyDescent="0.25">
      <c r="A4009" t="s">
        <v>8208</v>
      </c>
      <c r="B4009" t="s">
        <v>108</v>
      </c>
      <c r="C4009">
        <v>999177</v>
      </c>
      <c r="D4009">
        <v>999440</v>
      </c>
      <c r="E4009" t="s">
        <v>12</v>
      </c>
      <c r="F4009">
        <v>87</v>
      </c>
      <c r="G4009" s="15">
        <v>126464609</v>
      </c>
      <c r="H4009" t="s">
        <v>9</v>
      </c>
      <c r="I4009" t="s">
        <v>7004</v>
      </c>
      <c r="J4009" t="s">
        <v>9</v>
      </c>
      <c r="K4009" t="s">
        <v>9</v>
      </c>
      <c r="L4009" t="s">
        <v>126</v>
      </c>
      <c r="M4009" s="14" t="b">
        <f t="shared" si="317"/>
        <v>0</v>
      </c>
      <c r="N4009" s="14">
        <f t="shared" si="314"/>
        <v>0</v>
      </c>
      <c r="O4009" s="14">
        <f t="shared" si="315"/>
        <v>19</v>
      </c>
      <c r="P4009" s="14" t="b">
        <f t="shared" si="316"/>
        <v>1</v>
      </c>
      <c r="Q4009" t="b">
        <f t="shared" si="313"/>
        <v>0</v>
      </c>
    </row>
    <row r="4010" spans="1:17" x14ac:dyDescent="0.25">
      <c r="A4010" t="s">
        <v>8208</v>
      </c>
      <c r="B4010" t="s">
        <v>108</v>
      </c>
      <c r="C4010">
        <v>999457</v>
      </c>
      <c r="D4010">
        <v>1000731</v>
      </c>
      <c r="E4010" t="s">
        <v>12</v>
      </c>
      <c r="F4010">
        <v>424</v>
      </c>
      <c r="G4010" s="15">
        <v>126464610</v>
      </c>
      <c r="H4010" t="s">
        <v>9</v>
      </c>
      <c r="I4010" t="s">
        <v>7003</v>
      </c>
      <c r="J4010" t="s">
        <v>9</v>
      </c>
      <c r="K4010" t="s">
        <v>7002</v>
      </c>
      <c r="L4010" t="s">
        <v>7001</v>
      </c>
      <c r="M4010" s="14" t="b">
        <f t="shared" si="317"/>
        <v>0</v>
      </c>
      <c r="N4010" s="14">
        <f t="shared" si="314"/>
        <v>0</v>
      </c>
      <c r="O4010" s="14">
        <f t="shared" si="315"/>
        <v>17</v>
      </c>
      <c r="P4010" s="14" t="b">
        <f t="shared" si="316"/>
        <v>1</v>
      </c>
      <c r="Q4010" t="b">
        <f t="shared" si="313"/>
        <v>0</v>
      </c>
    </row>
    <row r="4011" spans="1:17" x14ac:dyDescent="0.25">
      <c r="A4011" t="s">
        <v>8208</v>
      </c>
      <c r="B4011" t="s">
        <v>108</v>
      </c>
      <c r="C4011">
        <v>1000728</v>
      </c>
      <c r="D4011">
        <v>1002623</v>
      </c>
      <c r="E4011" t="s">
        <v>12</v>
      </c>
      <c r="F4011">
        <v>631</v>
      </c>
      <c r="G4011" s="15">
        <v>126464611</v>
      </c>
      <c r="H4011" t="s">
        <v>9</v>
      </c>
      <c r="I4011" t="s">
        <v>7000</v>
      </c>
      <c r="J4011" t="s">
        <v>9</v>
      </c>
      <c r="K4011" t="s">
        <v>9</v>
      </c>
      <c r="L4011" t="s">
        <v>6999</v>
      </c>
      <c r="M4011" s="14" t="b">
        <f t="shared" si="317"/>
        <v>1</v>
      </c>
      <c r="N4011" s="14">
        <f t="shared" si="314"/>
        <v>0</v>
      </c>
      <c r="O4011" s="14">
        <f t="shared" si="315"/>
        <v>-3</v>
      </c>
      <c r="P4011" s="14" t="b">
        <f t="shared" si="316"/>
        <v>1</v>
      </c>
      <c r="Q4011" t="b">
        <f t="shared" si="313"/>
        <v>0</v>
      </c>
    </row>
    <row r="4012" spans="1:17" x14ac:dyDescent="0.25">
      <c r="A4012" t="s">
        <v>8208</v>
      </c>
      <c r="B4012" t="s">
        <v>108</v>
      </c>
      <c r="C4012">
        <v>1003056</v>
      </c>
      <c r="D4012">
        <v>1005419</v>
      </c>
      <c r="E4012" t="s">
        <v>9</v>
      </c>
      <c r="F4012">
        <v>787</v>
      </c>
      <c r="G4012" s="15">
        <v>126464612</v>
      </c>
      <c r="H4012" t="s">
        <v>9</v>
      </c>
      <c r="I4012" t="s">
        <v>6998</v>
      </c>
      <c r="J4012" t="s">
        <v>9</v>
      </c>
      <c r="K4012" t="s">
        <v>9</v>
      </c>
      <c r="L4012" t="s">
        <v>126</v>
      </c>
      <c r="M4012" s="14" t="b">
        <f t="shared" si="317"/>
        <v>0</v>
      </c>
      <c r="N4012" s="14">
        <f t="shared" si="314"/>
        <v>0</v>
      </c>
      <c r="O4012" s="14">
        <f t="shared" si="315"/>
        <v>433</v>
      </c>
      <c r="P4012" s="14" t="b">
        <f t="shared" si="316"/>
        <v>0</v>
      </c>
      <c r="Q4012" t="b">
        <f t="shared" si="313"/>
        <v>0</v>
      </c>
    </row>
    <row r="4013" spans="1:17" x14ac:dyDescent="0.25">
      <c r="A4013" t="s">
        <v>8208</v>
      </c>
      <c r="B4013" t="s">
        <v>108</v>
      </c>
      <c r="C4013">
        <v>1006044</v>
      </c>
      <c r="D4013">
        <v>1007648</v>
      </c>
      <c r="E4013" t="s">
        <v>9</v>
      </c>
      <c r="F4013">
        <v>534</v>
      </c>
      <c r="G4013" s="15">
        <v>126464613</v>
      </c>
      <c r="H4013" t="s">
        <v>9</v>
      </c>
      <c r="I4013" t="s">
        <v>6997</v>
      </c>
      <c r="J4013" t="s">
        <v>9</v>
      </c>
      <c r="K4013" t="s">
        <v>6996</v>
      </c>
      <c r="L4013" t="s">
        <v>126</v>
      </c>
      <c r="M4013" s="14" t="b">
        <f t="shared" si="317"/>
        <v>0</v>
      </c>
      <c r="N4013" s="14">
        <f t="shared" si="314"/>
        <v>0</v>
      </c>
      <c r="O4013" s="14">
        <f t="shared" si="315"/>
        <v>625</v>
      </c>
      <c r="P4013" s="14" t="b">
        <f t="shared" si="316"/>
        <v>0</v>
      </c>
      <c r="Q4013" t="b">
        <f t="shared" si="313"/>
        <v>0</v>
      </c>
    </row>
    <row r="4014" spans="1:17" x14ac:dyDescent="0.25">
      <c r="A4014" t="s">
        <v>8208</v>
      </c>
      <c r="B4014" t="s">
        <v>108</v>
      </c>
      <c r="C4014">
        <v>1008307</v>
      </c>
      <c r="D4014">
        <v>1009146</v>
      </c>
      <c r="E4014" t="s">
        <v>12</v>
      </c>
      <c r="F4014">
        <v>279</v>
      </c>
      <c r="G4014" s="15">
        <v>126464614</v>
      </c>
      <c r="H4014" t="s">
        <v>9</v>
      </c>
      <c r="I4014" t="s">
        <v>6995</v>
      </c>
      <c r="J4014" t="s">
        <v>9</v>
      </c>
      <c r="K4014" t="s">
        <v>6994</v>
      </c>
      <c r="L4014" t="s">
        <v>6993</v>
      </c>
      <c r="M4014" s="14" t="b">
        <f t="shared" si="317"/>
        <v>0</v>
      </c>
      <c r="N4014" s="14">
        <f t="shared" si="314"/>
        <v>0</v>
      </c>
      <c r="O4014" s="14">
        <f t="shared" si="315"/>
        <v>659</v>
      </c>
      <c r="P4014" s="14" t="b">
        <f t="shared" si="316"/>
        <v>0</v>
      </c>
      <c r="Q4014" t="b">
        <f t="shared" si="313"/>
        <v>0</v>
      </c>
    </row>
    <row r="4015" spans="1:17" x14ac:dyDescent="0.25">
      <c r="A4015" t="s">
        <v>8208</v>
      </c>
      <c r="B4015" t="s">
        <v>108</v>
      </c>
      <c r="C4015">
        <v>1009745</v>
      </c>
      <c r="D4015">
        <v>1010326</v>
      </c>
      <c r="E4015" t="s">
        <v>12</v>
      </c>
      <c r="F4015">
        <v>193</v>
      </c>
      <c r="G4015" s="15">
        <v>126464615</v>
      </c>
      <c r="H4015" t="s">
        <v>9</v>
      </c>
      <c r="I4015" t="s">
        <v>6992</v>
      </c>
      <c r="J4015" t="s">
        <v>9</v>
      </c>
      <c r="K4015" t="s">
        <v>5524</v>
      </c>
      <c r="L4015" t="s">
        <v>126</v>
      </c>
      <c r="M4015" s="14" t="b">
        <f t="shared" si="317"/>
        <v>0</v>
      </c>
      <c r="N4015" s="14">
        <f t="shared" si="314"/>
        <v>0</v>
      </c>
      <c r="O4015" s="14">
        <f t="shared" si="315"/>
        <v>599</v>
      </c>
      <c r="P4015" s="14" t="b">
        <f t="shared" si="316"/>
        <v>0</v>
      </c>
      <c r="Q4015" t="b">
        <f t="shared" si="313"/>
        <v>0</v>
      </c>
    </row>
    <row r="4016" spans="1:17" x14ac:dyDescent="0.25">
      <c r="A4016" t="s">
        <v>8208</v>
      </c>
      <c r="B4016" t="s">
        <v>108</v>
      </c>
      <c r="C4016">
        <v>1010977</v>
      </c>
      <c r="D4016">
        <v>1011285</v>
      </c>
      <c r="E4016" t="s">
        <v>12</v>
      </c>
      <c r="F4016">
        <v>102</v>
      </c>
      <c r="G4016" s="15">
        <v>126464616</v>
      </c>
      <c r="H4016" t="s">
        <v>9</v>
      </c>
      <c r="I4016" t="s">
        <v>6991</v>
      </c>
      <c r="J4016" t="s">
        <v>9</v>
      </c>
      <c r="K4016" t="s">
        <v>6990</v>
      </c>
      <c r="L4016" t="s">
        <v>126</v>
      </c>
      <c r="M4016" s="14" t="b">
        <f t="shared" si="317"/>
        <v>0</v>
      </c>
      <c r="N4016" s="14">
        <f t="shared" si="314"/>
        <v>0</v>
      </c>
      <c r="O4016" s="14">
        <f t="shared" si="315"/>
        <v>651</v>
      </c>
      <c r="P4016" s="14" t="b">
        <f t="shared" si="316"/>
        <v>0</v>
      </c>
      <c r="Q4016" t="b">
        <f t="shared" si="313"/>
        <v>0</v>
      </c>
    </row>
    <row r="4017" spans="1:17" x14ac:dyDescent="0.25">
      <c r="A4017" t="s">
        <v>8208</v>
      </c>
      <c r="B4017" t="s">
        <v>108</v>
      </c>
      <c r="C4017">
        <v>1011282</v>
      </c>
      <c r="D4017">
        <v>1013012</v>
      </c>
      <c r="E4017" t="s">
        <v>12</v>
      </c>
      <c r="F4017">
        <v>576</v>
      </c>
      <c r="G4017" s="15">
        <v>126464617</v>
      </c>
      <c r="H4017" t="s">
        <v>6989</v>
      </c>
      <c r="I4017" t="s">
        <v>6988</v>
      </c>
      <c r="J4017" t="s">
        <v>9</v>
      </c>
      <c r="K4017" t="s">
        <v>2217</v>
      </c>
      <c r="L4017" t="s">
        <v>6987</v>
      </c>
      <c r="M4017" s="14" t="b">
        <f t="shared" si="317"/>
        <v>1</v>
      </c>
      <c r="N4017" s="14">
        <f t="shared" si="314"/>
        <v>0</v>
      </c>
      <c r="O4017" s="14">
        <f t="shared" si="315"/>
        <v>-3</v>
      </c>
      <c r="P4017" s="14" t="b">
        <f t="shared" si="316"/>
        <v>1</v>
      </c>
      <c r="Q4017" t="b">
        <f t="shared" si="313"/>
        <v>1</v>
      </c>
    </row>
    <row r="4018" spans="1:17" x14ac:dyDescent="0.25">
      <c r="A4018" t="s">
        <v>8208</v>
      </c>
      <c r="B4018" t="s">
        <v>108</v>
      </c>
      <c r="C4018">
        <v>1013076</v>
      </c>
      <c r="D4018">
        <v>1013417</v>
      </c>
      <c r="E4018" t="s">
        <v>9</v>
      </c>
      <c r="F4018">
        <v>113</v>
      </c>
      <c r="G4018" s="15">
        <v>126464618</v>
      </c>
      <c r="H4018" t="s">
        <v>9</v>
      </c>
      <c r="I4018" t="s">
        <v>6986</v>
      </c>
      <c r="J4018" t="s">
        <v>9</v>
      </c>
      <c r="K4018" t="s">
        <v>9</v>
      </c>
      <c r="L4018" t="s">
        <v>6985</v>
      </c>
      <c r="M4018" s="14" t="b">
        <f t="shared" si="317"/>
        <v>0</v>
      </c>
      <c r="N4018" s="14">
        <f t="shared" si="314"/>
        <v>0</v>
      </c>
      <c r="O4018" s="14">
        <f t="shared" si="315"/>
        <v>64</v>
      </c>
      <c r="P4018" s="14" t="b">
        <f t="shared" si="316"/>
        <v>1</v>
      </c>
      <c r="Q4018" t="b">
        <f t="shared" si="313"/>
        <v>0</v>
      </c>
    </row>
    <row r="4019" spans="1:17" x14ac:dyDescent="0.25">
      <c r="A4019" t="s">
        <v>8208</v>
      </c>
      <c r="B4019" t="s">
        <v>108</v>
      </c>
      <c r="C4019">
        <v>1013427</v>
      </c>
      <c r="D4019">
        <v>1014425</v>
      </c>
      <c r="E4019" t="s">
        <v>9</v>
      </c>
      <c r="F4019">
        <v>332</v>
      </c>
      <c r="G4019" s="15">
        <v>126464619</v>
      </c>
      <c r="H4019" t="s">
        <v>9</v>
      </c>
      <c r="I4019" t="s">
        <v>6984</v>
      </c>
      <c r="J4019" t="s">
        <v>9</v>
      </c>
      <c r="K4019" t="s">
        <v>6983</v>
      </c>
      <c r="L4019" t="s">
        <v>126</v>
      </c>
      <c r="M4019" s="14" t="b">
        <f t="shared" si="317"/>
        <v>0</v>
      </c>
      <c r="N4019" s="14">
        <f t="shared" si="314"/>
        <v>0</v>
      </c>
      <c r="O4019" s="14">
        <f t="shared" si="315"/>
        <v>10</v>
      </c>
      <c r="P4019" s="14" t="b">
        <f t="shared" si="316"/>
        <v>1</v>
      </c>
      <c r="Q4019" t="b">
        <f t="shared" si="313"/>
        <v>0</v>
      </c>
    </row>
    <row r="4020" spans="1:17" x14ac:dyDescent="0.25">
      <c r="A4020" t="s">
        <v>8208</v>
      </c>
      <c r="B4020" t="s">
        <v>108</v>
      </c>
      <c r="C4020">
        <v>1014422</v>
      </c>
      <c r="D4020">
        <v>1015102</v>
      </c>
      <c r="E4020" t="s">
        <v>9</v>
      </c>
      <c r="F4020">
        <v>226</v>
      </c>
      <c r="G4020" s="15">
        <v>126464620</v>
      </c>
      <c r="H4020" t="s">
        <v>9</v>
      </c>
      <c r="I4020" t="s">
        <v>6982</v>
      </c>
      <c r="J4020" t="s">
        <v>9</v>
      </c>
      <c r="K4020" t="s">
        <v>6981</v>
      </c>
      <c r="L4020" t="s">
        <v>6980</v>
      </c>
      <c r="M4020" s="14" t="b">
        <f t="shared" si="317"/>
        <v>1</v>
      </c>
      <c r="N4020" s="14">
        <f t="shared" si="314"/>
        <v>0</v>
      </c>
      <c r="O4020" s="14">
        <f t="shared" si="315"/>
        <v>-3</v>
      </c>
      <c r="P4020" s="14" t="b">
        <f t="shared" si="316"/>
        <v>1</v>
      </c>
      <c r="Q4020" t="b">
        <f t="shared" si="313"/>
        <v>0</v>
      </c>
    </row>
    <row r="4021" spans="1:17" x14ac:dyDescent="0.25">
      <c r="A4021" t="s">
        <v>8208</v>
      </c>
      <c r="B4021" t="s">
        <v>108</v>
      </c>
      <c r="C4021">
        <v>1015066</v>
      </c>
      <c r="D4021">
        <v>1016028</v>
      </c>
      <c r="E4021" t="s">
        <v>9</v>
      </c>
      <c r="F4021">
        <v>320</v>
      </c>
      <c r="G4021" s="15">
        <v>126464621</v>
      </c>
      <c r="H4021" t="s">
        <v>9</v>
      </c>
      <c r="I4021" t="s">
        <v>6979</v>
      </c>
      <c r="J4021" t="s">
        <v>9</v>
      </c>
      <c r="K4021" t="s">
        <v>6978</v>
      </c>
      <c r="L4021" t="s">
        <v>6977</v>
      </c>
      <c r="M4021" s="14" t="b">
        <f t="shared" si="317"/>
        <v>1</v>
      </c>
      <c r="N4021" s="14">
        <f t="shared" si="314"/>
        <v>0</v>
      </c>
      <c r="O4021" s="14">
        <f t="shared" si="315"/>
        <v>-36</v>
      </c>
      <c r="P4021" s="14" t="b">
        <f t="shared" si="316"/>
        <v>1</v>
      </c>
      <c r="Q4021" t="b">
        <f t="shared" si="313"/>
        <v>0</v>
      </c>
    </row>
    <row r="4022" spans="1:17" x14ac:dyDescent="0.25">
      <c r="A4022" t="s">
        <v>8208</v>
      </c>
      <c r="B4022" t="s">
        <v>108</v>
      </c>
      <c r="C4022">
        <v>1016025</v>
      </c>
      <c r="D4022">
        <v>1017788</v>
      </c>
      <c r="E4022" t="s">
        <v>9</v>
      </c>
      <c r="F4022">
        <v>587</v>
      </c>
      <c r="G4022" s="15">
        <v>126464622</v>
      </c>
      <c r="H4022" t="s">
        <v>9</v>
      </c>
      <c r="I4022" t="s">
        <v>6976</v>
      </c>
      <c r="J4022" t="s">
        <v>9</v>
      </c>
      <c r="K4022" t="s">
        <v>1285</v>
      </c>
      <c r="L4022" t="s">
        <v>6975</v>
      </c>
      <c r="M4022" s="14" t="b">
        <f t="shared" si="317"/>
        <v>1</v>
      </c>
      <c r="N4022" s="14">
        <f t="shared" si="314"/>
        <v>0</v>
      </c>
      <c r="O4022" s="14">
        <f t="shared" si="315"/>
        <v>-3</v>
      </c>
      <c r="P4022" s="14" t="b">
        <f t="shared" si="316"/>
        <v>1</v>
      </c>
      <c r="Q4022" t="b">
        <f t="shared" si="313"/>
        <v>0</v>
      </c>
    </row>
    <row r="4023" spans="1:17" x14ac:dyDescent="0.25">
      <c r="A4023" t="s">
        <v>8208</v>
      </c>
      <c r="B4023" t="s">
        <v>108</v>
      </c>
      <c r="C4023">
        <v>1017790</v>
      </c>
      <c r="D4023">
        <v>1018134</v>
      </c>
      <c r="E4023" t="s">
        <v>9</v>
      </c>
      <c r="F4023">
        <v>114</v>
      </c>
      <c r="G4023" s="15">
        <v>126464623</v>
      </c>
      <c r="H4023" t="s">
        <v>9</v>
      </c>
      <c r="I4023" t="s">
        <v>6974</v>
      </c>
      <c r="J4023" t="s">
        <v>9</v>
      </c>
      <c r="K4023" t="s">
        <v>1292</v>
      </c>
      <c r="L4023" t="s">
        <v>1291</v>
      </c>
      <c r="M4023" s="14" t="b">
        <f t="shared" si="317"/>
        <v>0</v>
      </c>
      <c r="N4023" s="14">
        <f t="shared" si="314"/>
        <v>0</v>
      </c>
      <c r="O4023" s="14">
        <f t="shared" si="315"/>
        <v>2</v>
      </c>
      <c r="P4023" s="14" t="b">
        <f t="shared" si="316"/>
        <v>1</v>
      </c>
      <c r="Q4023" t="b">
        <f t="shared" si="313"/>
        <v>0</v>
      </c>
    </row>
    <row r="4024" spans="1:17" x14ac:dyDescent="0.25">
      <c r="A4024" t="s">
        <v>8208</v>
      </c>
      <c r="B4024" t="s">
        <v>108</v>
      </c>
      <c r="C4024">
        <v>1018131</v>
      </c>
      <c r="D4024">
        <v>1018466</v>
      </c>
      <c r="E4024" t="s">
        <v>9</v>
      </c>
      <c r="F4024">
        <v>111</v>
      </c>
      <c r="G4024" s="15">
        <v>126464624</v>
      </c>
      <c r="H4024" t="s">
        <v>9</v>
      </c>
      <c r="I4024" t="s">
        <v>6973</v>
      </c>
      <c r="J4024" t="s">
        <v>9</v>
      </c>
      <c r="K4024" t="s">
        <v>1289</v>
      </c>
      <c r="L4024" t="s">
        <v>6972</v>
      </c>
      <c r="M4024" s="14" t="b">
        <f t="shared" si="317"/>
        <v>1</v>
      </c>
      <c r="N4024" s="14">
        <f t="shared" si="314"/>
        <v>0</v>
      </c>
      <c r="O4024" s="14">
        <f t="shared" si="315"/>
        <v>-3</v>
      </c>
      <c r="P4024" s="14" t="b">
        <f t="shared" si="316"/>
        <v>1</v>
      </c>
      <c r="Q4024" t="b">
        <f t="shared" si="313"/>
        <v>0</v>
      </c>
    </row>
    <row r="4025" spans="1:17" x14ac:dyDescent="0.25">
      <c r="A4025" t="s">
        <v>8208</v>
      </c>
      <c r="B4025" t="s">
        <v>108</v>
      </c>
      <c r="C4025">
        <v>1018470</v>
      </c>
      <c r="D4025">
        <v>1019198</v>
      </c>
      <c r="E4025" t="s">
        <v>9</v>
      </c>
      <c r="F4025">
        <v>242</v>
      </c>
      <c r="G4025" s="15">
        <v>126464625</v>
      </c>
      <c r="H4025" t="s">
        <v>9</v>
      </c>
      <c r="I4025" t="s">
        <v>6971</v>
      </c>
      <c r="J4025" t="s">
        <v>9</v>
      </c>
      <c r="K4025" t="s">
        <v>1279</v>
      </c>
      <c r="L4025" t="s">
        <v>6970</v>
      </c>
      <c r="M4025" s="14" t="b">
        <f t="shared" si="317"/>
        <v>0</v>
      </c>
      <c r="N4025" s="14">
        <f t="shared" si="314"/>
        <v>0</v>
      </c>
      <c r="O4025" s="14">
        <f t="shared" si="315"/>
        <v>4</v>
      </c>
      <c r="P4025" s="14" t="b">
        <f t="shared" si="316"/>
        <v>1</v>
      </c>
      <c r="Q4025" t="b">
        <f t="shared" si="313"/>
        <v>0</v>
      </c>
    </row>
    <row r="4026" spans="1:17" x14ac:dyDescent="0.25">
      <c r="A4026" t="s">
        <v>8208</v>
      </c>
      <c r="B4026" t="s">
        <v>108</v>
      </c>
      <c r="C4026">
        <v>1019476</v>
      </c>
      <c r="D4026">
        <v>1020468</v>
      </c>
      <c r="E4026" t="s">
        <v>9</v>
      </c>
      <c r="F4026">
        <v>330</v>
      </c>
      <c r="G4026" s="15">
        <v>126464626</v>
      </c>
      <c r="H4026" t="s">
        <v>9</v>
      </c>
      <c r="I4026" t="s">
        <v>6969</v>
      </c>
      <c r="J4026" t="s">
        <v>9</v>
      </c>
      <c r="K4026" t="s">
        <v>1384</v>
      </c>
      <c r="L4026" t="s">
        <v>6967</v>
      </c>
      <c r="M4026" s="14" t="b">
        <f t="shared" si="317"/>
        <v>0</v>
      </c>
      <c r="N4026" s="14">
        <f t="shared" si="314"/>
        <v>0</v>
      </c>
      <c r="O4026" s="14">
        <f t="shared" si="315"/>
        <v>278</v>
      </c>
      <c r="P4026" s="14" t="b">
        <f t="shared" si="316"/>
        <v>0</v>
      </c>
      <c r="Q4026" t="b">
        <f t="shared" si="313"/>
        <v>0</v>
      </c>
    </row>
    <row r="4027" spans="1:17" x14ac:dyDescent="0.25">
      <c r="A4027" t="s">
        <v>8208</v>
      </c>
      <c r="B4027" t="s">
        <v>108</v>
      </c>
      <c r="C4027">
        <v>1020468</v>
      </c>
      <c r="D4027">
        <v>1021475</v>
      </c>
      <c r="E4027" t="s">
        <v>9</v>
      </c>
      <c r="F4027">
        <v>335</v>
      </c>
      <c r="G4027" s="15">
        <v>126464627</v>
      </c>
      <c r="H4027" t="s">
        <v>9</v>
      </c>
      <c r="I4027" t="s">
        <v>6968</v>
      </c>
      <c r="J4027" t="s">
        <v>9</v>
      </c>
      <c r="K4027" t="s">
        <v>1384</v>
      </c>
      <c r="L4027" t="s">
        <v>6967</v>
      </c>
      <c r="M4027" s="14" t="b">
        <f t="shared" si="317"/>
        <v>1</v>
      </c>
      <c r="N4027" s="14">
        <f t="shared" si="314"/>
        <v>0</v>
      </c>
      <c r="O4027" s="14">
        <f t="shared" si="315"/>
        <v>0</v>
      </c>
      <c r="P4027" s="14" t="b">
        <f t="shared" si="316"/>
        <v>1</v>
      </c>
      <c r="Q4027" t="b">
        <f t="shared" si="313"/>
        <v>1</v>
      </c>
    </row>
    <row r="4028" spans="1:17" x14ac:dyDescent="0.25">
      <c r="A4028" t="s">
        <v>8208</v>
      </c>
      <c r="B4028" t="s">
        <v>108</v>
      </c>
      <c r="C4028">
        <v>1021624</v>
      </c>
      <c r="D4028">
        <v>1022535</v>
      </c>
      <c r="E4028" t="s">
        <v>9</v>
      </c>
      <c r="F4028">
        <v>303</v>
      </c>
      <c r="G4028" s="15">
        <v>126464628</v>
      </c>
      <c r="H4028" t="s">
        <v>9</v>
      </c>
      <c r="I4028" t="s">
        <v>6966</v>
      </c>
      <c r="J4028" t="s">
        <v>9</v>
      </c>
      <c r="K4028" t="s">
        <v>1379</v>
      </c>
      <c r="L4028" t="s">
        <v>1378</v>
      </c>
      <c r="M4028" s="14" t="b">
        <f t="shared" si="317"/>
        <v>0</v>
      </c>
      <c r="N4028" s="14">
        <f t="shared" si="314"/>
        <v>0</v>
      </c>
      <c r="O4028" s="14">
        <f t="shared" si="315"/>
        <v>149</v>
      </c>
      <c r="P4028" s="14" t="b">
        <f t="shared" si="316"/>
        <v>0</v>
      </c>
      <c r="Q4028" t="b">
        <f t="shared" si="313"/>
        <v>0</v>
      </c>
    </row>
    <row r="4029" spans="1:17" x14ac:dyDescent="0.25">
      <c r="A4029" t="s">
        <v>8208</v>
      </c>
      <c r="B4029" t="s">
        <v>108</v>
      </c>
      <c r="C4029">
        <v>1022528</v>
      </c>
      <c r="D4029">
        <v>1023304</v>
      </c>
      <c r="E4029" t="s">
        <v>9</v>
      </c>
      <c r="F4029">
        <v>258</v>
      </c>
      <c r="G4029" s="15">
        <v>126464629</v>
      </c>
      <c r="H4029" t="s">
        <v>9</v>
      </c>
      <c r="I4029" t="s">
        <v>6965</v>
      </c>
      <c r="J4029" t="s">
        <v>9</v>
      </c>
      <c r="K4029" t="s">
        <v>1381</v>
      </c>
      <c r="L4029" t="s">
        <v>511</v>
      </c>
      <c r="M4029" s="14" t="b">
        <f t="shared" si="317"/>
        <v>1</v>
      </c>
      <c r="N4029" s="14">
        <f t="shared" si="314"/>
        <v>0</v>
      </c>
      <c r="O4029" s="14">
        <f t="shared" si="315"/>
        <v>-7</v>
      </c>
      <c r="P4029" s="14" t="b">
        <f t="shared" si="316"/>
        <v>1</v>
      </c>
      <c r="Q4029" t="b">
        <f t="shared" si="313"/>
        <v>1</v>
      </c>
    </row>
    <row r="4030" spans="1:17" x14ac:dyDescent="0.25">
      <c r="A4030" t="s">
        <v>8208</v>
      </c>
      <c r="B4030" t="s">
        <v>108</v>
      </c>
      <c r="C4030">
        <v>1023355</v>
      </c>
      <c r="D4030">
        <v>1025007</v>
      </c>
      <c r="E4030" t="s">
        <v>9</v>
      </c>
      <c r="F4030">
        <v>550</v>
      </c>
      <c r="G4030" s="15">
        <v>126464630</v>
      </c>
      <c r="H4030" t="s">
        <v>9</v>
      </c>
      <c r="I4030" t="s">
        <v>6964</v>
      </c>
      <c r="J4030" t="s">
        <v>9</v>
      </c>
      <c r="K4030" t="s">
        <v>4158</v>
      </c>
      <c r="L4030" t="s">
        <v>6963</v>
      </c>
      <c r="M4030" s="14" t="b">
        <f t="shared" si="317"/>
        <v>0</v>
      </c>
      <c r="N4030" s="14">
        <f t="shared" si="314"/>
        <v>0</v>
      </c>
      <c r="O4030" s="14">
        <f t="shared" si="315"/>
        <v>51</v>
      </c>
      <c r="P4030" s="14" t="b">
        <f t="shared" si="316"/>
        <v>1</v>
      </c>
      <c r="Q4030" t="b">
        <f t="shared" si="313"/>
        <v>0</v>
      </c>
    </row>
    <row r="4031" spans="1:17" x14ac:dyDescent="0.25">
      <c r="A4031" t="s">
        <v>8208</v>
      </c>
      <c r="B4031" t="s">
        <v>108</v>
      </c>
      <c r="C4031">
        <v>1025189</v>
      </c>
      <c r="D4031">
        <v>1026085</v>
      </c>
      <c r="E4031" t="s">
        <v>12</v>
      </c>
      <c r="F4031">
        <v>298</v>
      </c>
      <c r="G4031" s="15">
        <v>126464631</v>
      </c>
      <c r="H4031" t="s">
        <v>9</v>
      </c>
      <c r="I4031" t="s">
        <v>6962</v>
      </c>
      <c r="J4031" t="s">
        <v>9</v>
      </c>
      <c r="K4031" t="s">
        <v>251</v>
      </c>
      <c r="L4031" t="s">
        <v>252</v>
      </c>
      <c r="M4031" s="14" t="b">
        <f t="shared" si="317"/>
        <v>0</v>
      </c>
      <c r="N4031" s="14">
        <f t="shared" si="314"/>
        <v>0</v>
      </c>
      <c r="O4031" s="14">
        <f t="shared" si="315"/>
        <v>182</v>
      </c>
      <c r="P4031" s="14" t="b">
        <f t="shared" si="316"/>
        <v>0</v>
      </c>
      <c r="Q4031" t="b">
        <f t="shared" si="313"/>
        <v>0</v>
      </c>
    </row>
    <row r="4032" spans="1:17" x14ac:dyDescent="0.25">
      <c r="A4032" t="s">
        <v>8208</v>
      </c>
      <c r="B4032" t="s">
        <v>108</v>
      </c>
      <c r="C4032">
        <v>1026098</v>
      </c>
      <c r="D4032">
        <v>1026859</v>
      </c>
      <c r="E4032" t="s">
        <v>12</v>
      </c>
      <c r="F4032">
        <v>253</v>
      </c>
      <c r="G4032" s="15">
        <v>126464632</v>
      </c>
      <c r="H4032" t="s">
        <v>9</v>
      </c>
      <c r="I4032" t="s">
        <v>6961</v>
      </c>
      <c r="J4032" t="s">
        <v>9</v>
      </c>
      <c r="K4032" t="s">
        <v>1305</v>
      </c>
      <c r="L4032" t="s">
        <v>126</v>
      </c>
      <c r="M4032" s="14" t="b">
        <f t="shared" si="317"/>
        <v>0</v>
      </c>
      <c r="N4032" s="14">
        <f t="shared" si="314"/>
        <v>0</v>
      </c>
      <c r="O4032" s="14">
        <f t="shared" si="315"/>
        <v>13</v>
      </c>
      <c r="P4032" s="14" t="b">
        <f t="shared" si="316"/>
        <v>1</v>
      </c>
      <c r="Q4032" t="b">
        <f t="shared" si="313"/>
        <v>1</v>
      </c>
    </row>
    <row r="4033" spans="1:17" x14ac:dyDescent="0.25">
      <c r="A4033" t="s">
        <v>8208</v>
      </c>
      <c r="B4033" t="s">
        <v>108</v>
      </c>
      <c r="C4033">
        <v>1026982</v>
      </c>
      <c r="D4033">
        <v>1028106</v>
      </c>
      <c r="E4033" t="s">
        <v>9</v>
      </c>
      <c r="F4033">
        <v>374</v>
      </c>
      <c r="G4033" s="15">
        <v>126464633</v>
      </c>
      <c r="H4033" t="s">
        <v>9</v>
      </c>
      <c r="I4033" t="s">
        <v>6960</v>
      </c>
      <c r="J4033" t="s">
        <v>9</v>
      </c>
      <c r="K4033" t="s">
        <v>4265</v>
      </c>
      <c r="L4033" t="s">
        <v>158</v>
      </c>
      <c r="M4033" s="14" t="b">
        <f t="shared" si="317"/>
        <v>0</v>
      </c>
      <c r="N4033" s="14">
        <f t="shared" si="314"/>
        <v>0</v>
      </c>
      <c r="O4033" s="14">
        <f t="shared" si="315"/>
        <v>123</v>
      </c>
      <c r="P4033" s="14" t="b">
        <f t="shared" si="316"/>
        <v>0</v>
      </c>
      <c r="Q4033" t="b">
        <f t="shared" si="313"/>
        <v>0</v>
      </c>
    </row>
    <row r="4034" spans="1:17" x14ac:dyDescent="0.25">
      <c r="A4034" t="s">
        <v>8208</v>
      </c>
      <c r="B4034" t="s">
        <v>108</v>
      </c>
      <c r="C4034">
        <v>1028108</v>
      </c>
      <c r="D4034">
        <v>1030813</v>
      </c>
      <c r="E4034" t="s">
        <v>9</v>
      </c>
      <c r="F4034">
        <v>901</v>
      </c>
      <c r="G4034" s="15">
        <v>126464634</v>
      </c>
      <c r="H4034" t="s">
        <v>9</v>
      </c>
      <c r="I4034" t="s">
        <v>6959</v>
      </c>
      <c r="J4034" t="s">
        <v>9</v>
      </c>
      <c r="K4034" t="s">
        <v>4267</v>
      </c>
      <c r="L4034" t="s">
        <v>511</v>
      </c>
      <c r="M4034" s="14" t="b">
        <f t="shared" si="317"/>
        <v>0</v>
      </c>
      <c r="N4034" s="14">
        <f t="shared" si="314"/>
        <v>0</v>
      </c>
      <c r="O4034" s="14">
        <f t="shared" si="315"/>
        <v>2</v>
      </c>
      <c r="P4034" s="14" t="b">
        <f t="shared" si="316"/>
        <v>1</v>
      </c>
      <c r="Q4034" t="b">
        <f t="shared" si="313"/>
        <v>1</v>
      </c>
    </row>
    <row r="4035" spans="1:17" x14ac:dyDescent="0.25">
      <c r="A4035" t="s">
        <v>8208</v>
      </c>
      <c r="B4035" t="s">
        <v>108</v>
      </c>
      <c r="C4035">
        <v>1030818</v>
      </c>
      <c r="D4035">
        <v>1031813</v>
      </c>
      <c r="E4035" t="s">
        <v>9</v>
      </c>
      <c r="F4035">
        <v>331</v>
      </c>
      <c r="G4035" s="15">
        <v>126464635</v>
      </c>
      <c r="H4035" t="s">
        <v>9</v>
      </c>
      <c r="I4035" t="s">
        <v>6958</v>
      </c>
      <c r="J4035" t="s">
        <v>9</v>
      </c>
      <c r="K4035" t="s">
        <v>941</v>
      </c>
      <c r="L4035" t="s">
        <v>118</v>
      </c>
      <c r="M4035" s="14" t="b">
        <f t="shared" si="317"/>
        <v>0</v>
      </c>
      <c r="N4035" s="14">
        <f t="shared" si="314"/>
        <v>0</v>
      </c>
      <c r="O4035" s="14">
        <f t="shared" si="315"/>
        <v>5</v>
      </c>
      <c r="P4035" s="14" t="b">
        <f t="shared" si="316"/>
        <v>1</v>
      </c>
      <c r="Q4035" t="b">
        <f t="shared" si="313"/>
        <v>0</v>
      </c>
    </row>
    <row r="4036" spans="1:17" x14ac:dyDescent="0.25">
      <c r="A4036" t="s">
        <v>8208</v>
      </c>
      <c r="B4036" t="s">
        <v>108</v>
      </c>
      <c r="C4036">
        <v>1032046</v>
      </c>
      <c r="D4036">
        <v>1034661</v>
      </c>
      <c r="E4036" t="s">
        <v>9</v>
      </c>
      <c r="F4036">
        <v>871</v>
      </c>
      <c r="G4036" s="15">
        <v>126464636</v>
      </c>
      <c r="H4036" t="s">
        <v>9</v>
      </c>
      <c r="I4036" t="s">
        <v>6957</v>
      </c>
      <c r="J4036" t="s">
        <v>9</v>
      </c>
      <c r="K4036" t="s">
        <v>6956</v>
      </c>
      <c r="L4036" t="s">
        <v>126</v>
      </c>
      <c r="M4036" s="14" t="b">
        <f t="shared" si="317"/>
        <v>0</v>
      </c>
      <c r="N4036" s="14">
        <f t="shared" si="314"/>
        <v>0</v>
      </c>
      <c r="O4036" s="14">
        <f t="shared" si="315"/>
        <v>233</v>
      </c>
      <c r="P4036" s="14" t="b">
        <f t="shared" si="316"/>
        <v>0</v>
      </c>
      <c r="Q4036" t="b">
        <f t="shared" si="313"/>
        <v>0</v>
      </c>
    </row>
    <row r="4037" spans="1:17" x14ac:dyDescent="0.25">
      <c r="A4037" t="s">
        <v>8208</v>
      </c>
      <c r="B4037" t="s">
        <v>108</v>
      </c>
      <c r="C4037">
        <v>1035794</v>
      </c>
      <c r="D4037">
        <v>1036381</v>
      </c>
      <c r="E4037" t="s">
        <v>9</v>
      </c>
      <c r="F4037">
        <v>195</v>
      </c>
      <c r="G4037" s="15">
        <v>126464637</v>
      </c>
      <c r="H4037" t="s">
        <v>9</v>
      </c>
      <c r="I4037" t="s">
        <v>6955</v>
      </c>
      <c r="J4037" t="s">
        <v>9</v>
      </c>
      <c r="K4037" t="s">
        <v>9</v>
      </c>
      <c r="L4037" t="s">
        <v>126</v>
      </c>
      <c r="M4037" s="14" t="b">
        <f t="shared" si="317"/>
        <v>0</v>
      </c>
      <c r="N4037" s="14">
        <f t="shared" si="314"/>
        <v>0</v>
      </c>
      <c r="O4037" s="14">
        <f t="shared" si="315"/>
        <v>1133</v>
      </c>
      <c r="P4037" s="14" t="b">
        <f t="shared" si="316"/>
        <v>0</v>
      </c>
      <c r="Q4037" t="b">
        <f t="shared" si="313"/>
        <v>0</v>
      </c>
    </row>
    <row r="4038" spans="1:17" x14ac:dyDescent="0.25">
      <c r="A4038" t="s">
        <v>8208</v>
      </c>
      <c r="B4038" t="s">
        <v>108</v>
      </c>
      <c r="C4038">
        <v>1036389</v>
      </c>
      <c r="D4038">
        <v>1038524</v>
      </c>
      <c r="E4038" t="s">
        <v>9</v>
      </c>
      <c r="F4038">
        <v>711</v>
      </c>
      <c r="G4038" s="15">
        <v>126464638</v>
      </c>
      <c r="H4038" t="s">
        <v>9</v>
      </c>
      <c r="I4038" t="s">
        <v>6954</v>
      </c>
      <c r="J4038" t="s">
        <v>9</v>
      </c>
      <c r="K4038" t="s">
        <v>3667</v>
      </c>
      <c r="L4038" t="s">
        <v>6953</v>
      </c>
      <c r="M4038" s="14" t="b">
        <f t="shared" si="317"/>
        <v>0</v>
      </c>
      <c r="N4038" s="14">
        <f t="shared" si="314"/>
        <v>0</v>
      </c>
      <c r="O4038" s="14">
        <f t="shared" si="315"/>
        <v>8</v>
      </c>
      <c r="P4038" s="14" t="b">
        <f t="shared" si="316"/>
        <v>1</v>
      </c>
      <c r="Q4038" t="b">
        <f t="shared" si="313"/>
        <v>1</v>
      </c>
    </row>
    <row r="4039" spans="1:17" x14ac:dyDescent="0.25">
      <c r="A4039" t="s">
        <v>8208</v>
      </c>
      <c r="B4039" t="s">
        <v>108</v>
      </c>
      <c r="C4039">
        <v>1038528</v>
      </c>
      <c r="D4039">
        <v>1038986</v>
      </c>
      <c r="E4039" t="s">
        <v>9</v>
      </c>
      <c r="F4039">
        <v>152</v>
      </c>
      <c r="G4039" s="15">
        <v>126464639</v>
      </c>
      <c r="H4039" t="s">
        <v>9</v>
      </c>
      <c r="I4039" t="s">
        <v>6952</v>
      </c>
      <c r="J4039" t="s">
        <v>9</v>
      </c>
      <c r="K4039" t="s">
        <v>3664</v>
      </c>
      <c r="L4039" t="s">
        <v>3663</v>
      </c>
      <c r="M4039" s="14" t="b">
        <f t="shared" si="317"/>
        <v>0</v>
      </c>
      <c r="N4039" s="14">
        <f t="shared" si="314"/>
        <v>0</v>
      </c>
      <c r="O4039" s="14">
        <f t="shared" si="315"/>
        <v>4</v>
      </c>
      <c r="P4039" s="14" t="b">
        <f t="shared" si="316"/>
        <v>1</v>
      </c>
      <c r="Q4039" t="b">
        <f t="shared" si="313"/>
        <v>0</v>
      </c>
    </row>
    <row r="4040" spans="1:17" x14ac:dyDescent="0.25">
      <c r="A4040" t="s">
        <v>8208</v>
      </c>
      <c r="B4040" t="s">
        <v>108</v>
      </c>
      <c r="C4040">
        <v>1039072</v>
      </c>
      <c r="D4040">
        <v>1039812</v>
      </c>
      <c r="E4040" t="s">
        <v>9</v>
      </c>
      <c r="F4040">
        <v>246</v>
      </c>
      <c r="G4040" s="15">
        <v>126464640</v>
      </c>
      <c r="H4040" t="s">
        <v>9</v>
      </c>
      <c r="I4040" t="s">
        <v>6951</v>
      </c>
      <c r="J4040" t="s">
        <v>9</v>
      </c>
      <c r="K4040" t="s">
        <v>268</v>
      </c>
      <c r="L4040" t="s">
        <v>269</v>
      </c>
      <c r="M4040" s="14" t="b">
        <f t="shared" si="317"/>
        <v>0</v>
      </c>
      <c r="N4040" s="14">
        <f t="shared" si="314"/>
        <v>0</v>
      </c>
      <c r="O4040" s="14">
        <f t="shared" si="315"/>
        <v>86</v>
      </c>
      <c r="P4040" s="14" t="b">
        <f t="shared" si="316"/>
        <v>1</v>
      </c>
      <c r="Q4040" t="b">
        <f t="shared" ref="Q4040:Q4103" si="318">AND(P4040,NOT(P4039))</f>
        <v>0</v>
      </c>
    </row>
    <row r="4041" spans="1:17" x14ac:dyDescent="0.25">
      <c r="A4041" t="s">
        <v>8208</v>
      </c>
      <c r="B4041" t="s">
        <v>108</v>
      </c>
      <c r="C4041">
        <v>1039812</v>
      </c>
      <c r="D4041">
        <v>1040657</v>
      </c>
      <c r="E4041" t="s">
        <v>9</v>
      </c>
      <c r="F4041">
        <v>281</v>
      </c>
      <c r="G4041" s="15">
        <v>126464641</v>
      </c>
      <c r="H4041" t="s">
        <v>9</v>
      </c>
      <c r="I4041" t="s">
        <v>6950</v>
      </c>
      <c r="J4041" t="s">
        <v>9</v>
      </c>
      <c r="K4041" t="s">
        <v>1379</v>
      </c>
      <c r="L4041" t="s">
        <v>1378</v>
      </c>
      <c r="M4041" s="14" t="b">
        <f t="shared" si="317"/>
        <v>1</v>
      </c>
      <c r="N4041" s="14">
        <f t="shared" si="314"/>
        <v>0</v>
      </c>
      <c r="O4041" s="14">
        <f t="shared" si="315"/>
        <v>0</v>
      </c>
      <c r="P4041" s="14" t="b">
        <f t="shared" si="316"/>
        <v>1</v>
      </c>
      <c r="Q4041" t="b">
        <f t="shared" si="318"/>
        <v>0</v>
      </c>
    </row>
    <row r="4042" spans="1:17" x14ac:dyDescent="0.25">
      <c r="A4042" t="s">
        <v>8208</v>
      </c>
      <c r="B4042" t="s">
        <v>108</v>
      </c>
      <c r="C4042">
        <v>1040654</v>
      </c>
      <c r="D4042">
        <v>1041469</v>
      </c>
      <c r="E4042" t="s">
        <v>9</v>
      </c>
      <c r="F4042">
        <v>271</v>
      </c>
      <c r="G4042" s="15">
        <v>126464642</v>
      </c>
      <c r="H4042" t="s">
        <v>9</v>
      </c>
      <c r="I4042" t="s">
        <v>6949</v>
      </c>
      <c r="J4042" t="s">
        <v>9</v>
      </c>
      <c r="K4042" t="s">
        <v>1381</v>
      </c>
      <c r="L4042" t="s">
        <v>511</v>
      </c>
      <c r="M4042" s="14" t="b">
        <f t="shared" si="317"/>
        <v>1</v>
      </c>
      <c r="N4042" s="14">
        <f t="shared" si="314"/>
        <v>0</v>
      </c>
      <c r="O4042" s="14">
        <f t="shared" si="315"/>
        <v>-3</v>
      </c>
      <c r="P4042" s="14" t="b">
        <f t="shared" si="316"/>
        <v>1</v>
      </c>
      <c r="Q4042" t="b">
        <f t="shared" si="318"/>
        <v>0</v>
      </c>
    </row>
    <row r="4043" spans="1:17" x14ac:dyDescent="0.25">
      <c r="A4043" t="s">
        <v>8208</v>
      </c>
      <c r="B4043" t="s">
        <v>108</v>
      </c>
      <c r="C4043">
        <v>1041469</v>
      </c>
      <c r="D4043">
        <v>1042500</v>
      </c>
      <c r="E4043" t="s">
        <v>9</v>
      </c>
      <c r="F4043">
        <v>343</v>
      </c>
      <c r="G4043" s="15">
        <v>126464643</v>
      </c>
      <c r="H4043" t="s">
        <v>9</v>
      </c>
      <c r="I4043" t="s">
        <v>6948</v>
      </c>
      <c r="J4043" t="s">
        <v>9</v>
      </c>
      <c r="K4043" t="s">
        <v>1384</v>
      </c>
      <c r="L4043" t="s">
        <v>6947</v>
      </c>
      <c r="M4043" s="14" t="b">
        <f t="shared" si="317"/>
        <v>1</v>
      </c>
      <c r="N4043" s="14">
        <f t="shared" ref="N4043:N4106" si="319">MOD($D4043-$C4043+1,3)</f>
        <v>0</v>
      </c>
      <c r="O4043" s="14">
        <f t="shared" ref="O4043:O4106" si="320">$C4043-$D4042</f>
        <v>0</v>
      </c>
      <c r="P4043" s="14" t="b">
        <f t="shared" ref="P4043:P4106" si="321">$O4043&lt;100</f>
        <v>1</v>
      </c>
      <c r="Q4043" t="b">
        <f t="shared" si="318"/>
        <v>0</v>
      </c>
    </row>
    <row r="4044" spans="1:17" x14ac:dyDescent="0.25">
      <c r="A4044" t="s">
        <v>8208</v>
      </c>
      <c r="B4044" t="s">
        <v>108</v>
      </c>
      <c r="C4044">
        <v>1042722</v>
      </c>
      <c r="D4044">
        <v>1043420</v>
      </c>
      <c r="E4044" t="s">
        <v>12</v>
      </c>
      <c r="F4044">
        <v>232</v>
      </c>
      <c r="G4044" s="15">
        <v>126464644</v>
      </c>
      <c r="H4044" t="s">
        <v>9</v>
      </c>
      <c r="I4044" t="s">
        <v>6946</v>
      </c>
      <c r="J4044" t="s">
        <v>9</v>
      </c>
      <c r="K4044" t="s">
        <v>3090</v>
      </c>
      <c r="L4044" t="s">
        <v>6268</v>
      </c>
      <c r="M4044" s="14" t="b">
        <f t="shared" ref="M4044:M4107" si="322">$D4043&gt;=C4044</f>
        <v>0</v>
      </c>
      <c r="N4044" s="14">
        <f t="shared" si="319"/>
        <v>0</v>
      </c>
      <c r="O4044" s="14">
        <f t="shared" si="320"/>
        <v>222</v>
      </c>
      <c r="P4044" s="14" t="b">
        <f t="shared" si="321"/>
        <v>0</v>
      </c>
      <c r="Q4044" t="b">
        <f t="shared" si="318"/>
        <v>0</v>
      </c>
    </row>
    <row r="4045" spans="1:17" x14ac:dyDescent="0.25">
      <c r="A4045" t="s">
        <v>8208</v>
      </c>
      <c r="B4045" t="s">
        <v>108</v>
      </c>
      <c r="C4045">
        <v>1043426</v>
      </c>
      <c r="D4045">
        <v>1044037</v>
      </c>
      <c r="E4045" t="s">
        <v>12</v>
      </c>
      <c r="F4045">
        <v>203</v>
      </c>
      <c r="G4045" s="15">
        <v>126464645</v>
      </c>
      <c r="H4045" t="s">
        <v>9</v>
      </c>
      <c r="I4045" t="s">
        <v>6945</v>
      </c>
      <c r="J4045" t="s">
        <v>9</v>
      </c>
      <c r="K4045" t="s">
        <v>6944</v>
      </c>
      <c r="L4045" t="s">
        <v>6943</v>
      </c>
      <c r="M4045" s="14" t="b">
        <f t="shared" si="322"/>
        <v>0</v>
      </c>
      <c r="N4045" s="14">
        <f t="shared" si="319"/>
        <v>0</v>
      </c>
      <c r="O4045" s="14">
        <f t="shared" si="320"/>
        <v>6</v>
      </c>
      <c r="P4045" s="14" t="b">
        <f t="shared" si="321"/>
        <v>1</v>
      </c>
      <c r="Q4045" t="b">
        <f t="shared" si="318"/>
        <v>1</v>
      </c>
    </row>
    <row r="4046" spans="1:17" x14ac:dyDescent="0.25">
      <c r="A4046" t="s">
        <v>8208</v>
      </c>
      <c r="B4046" t="s">
        <v>108</v>
      </c>
      <c r="C4046">
        <v>1044038</v>
      </c>
      <c r="D4046">
        <v>1044904</v>
      </c>
      <c r="E4046" t="s">
        <v>12</v>
      </c>
      <c r="F4046">
        <v>288</v>
      </c>
      <c r="G4046" s="15">
        <v>126464646</v>
      </c>
      <c r="H4046" t="s">
        <v>9</v>
      </c>
      <c r="I4046" t="s">
        <v>6942</v>
      </c>
      <c r="J4046" t="s">
        <v>9</v>
      </c>
      <c r="K4046" t="s">
        <v>3124</v>
      </c>
      <c r="L4046" t="s">
        <v>3835</v>
      </c>
      <c r="M4046" s="14" t="b">
        <f t="shared" si="322"/>
        <v>0</v>
      </c>
      <c r="N4046" s="14">
        <f t="shared" si="319"/>
        <v>0</v>
      </c>
      <c r="O4046" s="14">
        <f t="shared" si="320"/>
        <v>1</v>
      </c>
      <c r="P4046" s="14" t="b">
        <f t="shared" si="321"/>
        <v>1</v>
      </c>
      <c r="Q4046" t="b">
        <f t="shared" si="318"/>
        <v>0</v>
      </c>
    </row>
    <row r="4047" spans="1:17" x14ac:dyDescent="0.25">
      <c r="A4047" t="s">
        <v>8208</v>
      </c>
      <c r="B4047" t="s">
        <v>108</v>
      </c>
      <c r="C4047">
        <v>1044904</v>
      </c>
      <c r="D4047">
        <v>1045737</v>
      </c>
      <c r="E4047" t="s">
        <v>12</v>
      </c>
      <c r="F4047">
        <v>277</v>
      </c>
      <c r="G4047" s="15">
        <v>126464647</v>
      </c>
      <c r="H4047" t="s">
        <v>9</v>
      </c>
      <c r="I4047" t="s">
        <v>6941</v>
      </c>
      <c r="J4047" t="s">
        <v>9</v>
      </c>
      <c r="K4047" t="s">
        <v>1305</v>
      </c>
      <c r="L4047" t="s">
        <v>126</v>
      </c>
      <c r="M4047" s="14" t="b">
        <f t="shared" si="322"/>
        <v>1</v>
      </c>
      <c r="N4047" s="14">
        <f t="shared" si="319"/>
        <v>0</v>
      </c>
      <c r="O4047" s="14">
        <f t="shared" si="320"/>
        <v>0</v>
      </c>
      <c r="P4047" s="14" t="b">
        <f t="shared" si="321"/>
        <v>1</v>
      </c>
      <c r="Q4047" t="b">
        <f t="shared" si="318"/>
        <v>0</v>
      </c>
    </row>
    <row r="4048" spans="1:17" x14ac:dyDescent="0.25">
      <c r="A4048" t="s">
        <v>8208</v>
      </c>
      <c r="B4048" t="s">
        <v>108</v>
      </c>
      <c r="C4048">
        <v>1045760</v>
      </c>
      <c r="D4048">
        <v>1047259</v>
      </c>
      <c r="E4048" t="s">
        <v>9</v>
      </c>
      <c r="F4048">
        <v>499</v>
      </c>
      <c r="G4048" s="15">
        <v>126464648</v>
      </c>
      <c r="H4048" t="s">
        <v>9</v>
      </c>
      <c r="I4048" t="s">
        <v>6940</v>
      </c>
      <c r="J4048" t="s">
        <v>9</v>
      </c>
      <c r="K4048" t="s">
        <v>6939</v>
      </c>
      <c r="L4048" t="s">
        <v>6938</v>
      </c>
      <c r="M4048" s="14" t="b">
        <f t="shared" si="322"/>
        <v>0</v>
      </c>
      <c r="N4048" s="14">
        <f t="shared" si="319"/>
        <v>0</v>
      </c>
      <c r="O4048" s="14">
        <f t="shared" si="320"/>
        <v>23</v>
      </c>
      <c r="P4048" s="14" t="b">
        <f t="shared" si="321"/>
        <v>1</v>
      </c>
      <c r="Q4048" t="b">
        <f t="shared" si="318"/>
        <v>0</v>
      </c>
    </row>
    <row r="4049" spans="1:17" x14ac:dyDescent="0.25">
      <c r="A4049" t="s">
        <v>8208</v>
      </c>
      <c r="B4049" t="s">
        <v>108</v>
      </c>
      <c r="C4049">
        <v>1047492</v>
      </c>
      <c r="D4049">
        <v>1047917</v>
      </c>
      <c r="E4049" t="s">
        <v>9</v>
      </c>
      <c r="F4049">
        <v>141</v>
      </c>
      <c r="G4049" s="15">
        <v>126464649</v>
      </c>
      <c r="H4049" t="s">
        <v>9</v>
      </c>
      <c r="I4049" t="s">
        <v>6937</v>
      </c>
      <c r="J4049" t="s">
        <v>9</v>
      </c>
      <c r="K4049" t="s">
        <v>6288</v>
      </c>
      <c r="L4049" t="s">
        <v>619</v>
      </c>
      <c r="M4049" s="14" t="b">
        <f t="shared" si="322"/>
        <v>0</v>
      </c>
      <c r="N4049" s="14">
        <f t="shared" si="319"/>
        <v>0</v>
      </c>
      <c r="O4049" s="14">
        <f t="shared" si="320"/>
        <v>233</v>
      </c>
      <c r="P4049" s="14" t="b">
        <f t="shared" si="321"/>
        <v>0</v>
      </c>
      <c r="Q4049" t="b">
        <f t="shared" si="318"/>
        <v>0</v>
      </c>
    </row>
    <row r="4050" spans="1:17" x14ac:dyDescent="0.25">
      <c r="A4050" t="s">
        <v>8208</v>
      </c>
      <c r="B4050" t="s">
        <v>108</v>
      </c>
      <c r="C4050">
        <v>1048091</v>
      </c>
      <c r="D4050">
        <v>1048879</v>
      </c>
      <c r="E4050" t="s">
        <v>9</v>
      </c>
      <c r="F4050">
        <v>262</v>
      </c>
      <c r="G4050" s="15">
        <v>126464650</v>
      </c>
      <c r="H4050" t="s">
        <v>9</v>
      </c>
      <c r="I4050" t="s">
        <v>6936</v>
      </c>
      <c r="J4050" t="s">
        <v>9</v>
      </c>
      <c r="K4050" t="s">
        <v>590</v>
      </c>
      <c r="L4050" t="s">
        <v>280</v>
      </c>
      <c r="M4050" s="14" t="b">
        <f t="shared" si="322"/>
        <v>0</v>
      </c>
      <c r="N4050" s="14">
        <f t="shared" si="319"/>
        <v>0</v>
      </c>
      <c r="O4050" s="14">
        <f t="shared" si="320"/>
        <v>174</v>
      </c>
      <c r="P4050" s="14" t="b">
        <f t="shared" si="321"/>
        <v>0</v>
      </c>
      <c r="Q4050" t="b">
        <f t="shared" si="318"/>
        <v>0</v>
      </c>
    </row>
    <row r="4051" spans="1:17" x14ac:dyDescent="0.25">
      <c r="A4051" t="s">
        <v>8208</v>
      </c>
      <c r="B4051" t="s">
        <v>108</v>
      </c>
      <c r="C4051">
        <v>1048890</v>
      </c>
      <c r="D4051">
        <v>1050119</v>
      </c>
      <c r="E4051" t="s">
        <v>9</v>
      </c>
      <c r="F4051">
        <v>409</v>
      </c>
      <c r="G4051" s="15">
        <v>126464651</v>
      </c>
      <c r="H4051" t="s">
        <v>9</v>
      </c>
      <c r="I4051" t="s">
        <v>6935</v>
      </c>
      <c r="J4051" t="s">
        <v>9</v>
      </c>
      <c r="K4051" t="s">
        <v>3894</v>
      </c>
      <c r="L4051" t="s">
        <v>3893</v>
      </c>
      <c r="M4051" s="14" t="b">
        <f t="shared" si="322"/>
        <v>0</v>
      </c>
      <c r="N4051" s="14">
        <f t="shared" si="319"/>
        <v>0</v>
      </c>
      <c r="O4051" s="14">
        <f t="shared" si="320"/>
        <v>11</v>
      </c>
      <c r="P4051" s="14" t="b">
        <f t="shared" si="321"/>
        <v>1</v>
      </c>
      <c r="Q4051" t="b">
        <f t="shared" si="318"/>
        <v>1</v>
      </c>
    </row>
    <row r="4052" spans="1:17" x14ac:dyDescent="0.25">
      <c r="A4052" t="s">
        <v>8208</v>
      </c>
      <c r="B4052" t="s">
        <v>108</v>
      </c>
      <c r="C4052">
        <v>1050139</v>
      </c>
      <c r="D4052">
        <v>1050648</v>
      </c>
      <c r="E4052" t="s">
        <v>9</v>
      </c>
      <c r="F4052">
        <v>169</v>
      </c>
      <c r="G4052" s="15">
        <v>126464652</v>
      </c>
      <c r="H4052" t="s">
        <v>9</v>
      </c>
      <c r="I4052" t="s">
        <v>6934</v>
      </c>
      <c r="J4052" t="s">
        <v>9</v>
      </c>
      <c r="K4052" t="s">
        <v>3990</v>
      </c>
      <c r="L4052" t="s">
        <v>6933</v>
      </c>
      <c r="M4052" s="14" t="b">
        <f t="shared" si="322"/>
        <v>0</v>
      </c>
      <c r="N4052" s="14">
        <f t="shared" si="319"/>
        <v>0</v>
      </c>
      <c r="O4052" s="14">
        <f t="shared" si="320"/>
        <v>20</v>
      </c>
      <c r="P4052" s="14" t="b">
        <f t="shared" si="321"/>
        <v>1</v>
      </c>
      <c r="Q4052" t="b">
        <f t="shared" si="318"/>
        <v>0</v>
      </c>
    </row>
    <row r="4053" spans="1:17" x14ac:dyDescent="0.25">
      <c r="A4053" t="s">
        <v>8208</v>
      </c>
      <c r="B4053" t="s">
        <v>108</v>
      </c>
      <c r="C4053">
        <v>1050798</v>
      </c>
      <c r="D4053">
        <v>1051238</v>
      </c>
      <c r="E4053" t="s">
        <v>12</v>
      </c>
      <c r="F4053">
        <v>146</v>
      </c>
      <c r="G4053" s="15">
        <v>126464653</v>
      </c>
      <c r="H4053" t="s">
        <v>9</v>
      </c>
      <c r="I4053" t="s">
        <v>6932</v>
      </c>
      <c r="J4053" t="s">
        <v>9</v>
      </c>
      <c r="K4053" t="s">
        <v>4420</v>
      </c>
      <c r="L4053" t="s">
        <v>4419</v>
      </c>
      <c r="M4053" s="14" t="b">
        <f t="shared" si="322"/>
        <v>0</v>
      </c>
      <c r="N4053" s="14">
        <f t="shared" si="319"/>
        <v>0</v>
      </c>
      <c r="O4053" s="14">
        <f t="shared" si="320"/>
        <v>150</v>
      </c>
      <c r="P4053" s="14" t="b">
        <f t="shared" si="321"/>
        <v>0</v>
      </c>
      <c r="Q4053" t="b">
        <f t="shared" si="318"/>
        <v>0</v>
      </c>
    </row>
    <row r="4054" spans="1:17" x14ac:dyDescent="0.25">
      <c r="A4054" t="s">
        <v>8208</v>
      </c>
      <c r="B4054" t="s">
        <v>108</v>
      </c>
      <c r="C4054">
        <v>1051369</v>
      </c>
      <c r="D4054">
        <v>1052181</v>
      </c>
      <c r="E4054" t="s">
        <v>12</v>
      </c>
      <c r="F4054">
        <v>270</v>
      </c>
      <c r="G4054" s="15">
        <v>126464654</v>
      </c>
      <c r="H4054" t="s">
        <v>9</v>
      </c>
      <c r="I4054" t="s">
        <v>6931</v>
      </c>
      <c r="J4054" t="s">
        <v>9</v>
      </c>
      <c r="K4054" t="s">
        <v>1352</v>
      </c>
      <c r="L4054" t="s">
        <v>1347</v>
      </c>
      <c r="M4054" s="14" t="b">
        <f t="shared" si="322"/>
        <v>0</v>
      </c>
      <c r="N4054" s="14">
        <f t="shared" si="319"/>
        <v>0</v>
      </c>
      <c r="O4054" s="14">
        <f t="shared" si="320"/>
        <v>131</v>
      </c>
      <c r="P4054" s="14" t="b">
        <f t="shared" si="321"/>
        <v>0</v>
      </c>
      <c r="Q4054" t="b">
        <f t="shared" si="318"/>
        <v>0</v>
      </c>
    </row>
    <row r="4055" spans="1:17" x14ac:dyDescent="0.25">
      <c r="A4055" t="s">
        <v>8208</v>
      </c>
      <c r="B4055" t="s">
        <v>108</v>
      </c>
      <c r="C4055">
        <v>1052185</v>
      </c>
      <c r="D4055">
        <v>1053366</v>
      </c>
      <c r="E4055" t="s">
        <v>9</v>
      </c>
      <c r="F4055">
        <v>393</v>
      </c>
      <c r="G4055" s="15">
        <v>126464655</v>
      </c>
      <c r="H4055" t="s">
        <v>9</v>
      </c>
      <c r="I4055" t="s">
        <v>6930</v>
      </c>
      <c r="J4055" t="s">
        <v>9</v>
      </c>
      <c r="K4055" t="s">
        <v>6472</v>
      </c>
      <c r="L4055" t="s">
        <v>6471</v>
      </c>
      <c r="M4055" s="14" t="b">
        <f t="shared" si="322"/>
        <v>0</v>
      </c>
      <c r="N4055" s="14">
        <f t="shared" si="319"/>
        <v>0</v>
      </c>
      <c r="O4055" s="14">
        <f t="shared" si="320"/>
        <v>4</v>
      </c>
      <c r="P4055" s="14" t="b">
        <f t="shared" si="321"/>
        <v>1</v>
      </c>
      <c r="Q4055" t="b">
        <f t="shared" si="318"/>
        <v>1</v>
      </c>
    </row>
    <row r="4056" spans="1:17" x14ac:dyDescent="0.25">
      <c r="A4056" t="s">
        <v>8208</v>
      </c>
      <c r="B4056" t="s">
        <v>108</v>
      </c>
      <c r="C4056">
        <v>1053363</v>
      </c>
      <c r="D4056">
        <v>1054496</v>
      </c>
      <c r="E4056" t="s">
        <v>9</v>
      </c>
      <c r="F4056">
        <v>377</v>
      </c>
      <c r="G4056" s="15">
        <v>126464656</v>
      </c>
      <c r="H4056" t="s">
        <v>9</v>
      </c>
      <c r="I4056" t="s">
        <v>6929</v>
      </c>
      <c r="J4056" t="s">
        <v>9</v>
      </c>
      <c r="K4056" t="s">
        <v>491</v>
      </c>
      <c r="L4056" t="s">
        <v>490</v>
      </c>
      <c r="M4056" s="14" t="b">
        <f t="shared" si="322"/>
        <v>1</v>
      </c>
      <c r="N4056" s="14">
        <f t="shared" si="319"/>
        <v>0</v>
      </c>
      <c r="O4056" s="14">
        <f t="shared" si="320"/>
        <v>-3</v>
      </c>
      <c r="P4056" s="14" t="b">
        <f t="shared" si="321"/>
        <v>1</v>
      </c>
      <c r="Q4056" t="b">
        <f t="shared" si="318"/>
        <v>0</v>
      </c>
    </row>
    <row r="4057" spans="1:17" x14ac:dyDescent="0.25">
      <c r="A4057" t="s">
        <v>8208</v>
      </c>
      <c r="B4057" t="s">
        <v>108</v>
      </c>
      <c r="C4057">
        <v>1054493</v>
      </c>
      <c r="D4057">
        <v>1055254</v>
      </c>
      <c r="E4057" t="s">
        <v>9</v>
      </c>
      <c r="F4057">
        <v>253</v>
      </c>
      <c r="G4057" s="15">
        <v>126464657</v>
      </c>
      <c r="H4057" t="s">
        <v>9</v>
      </c>
      <c r="I4057" t="s">
        <v>6928</v>
      </c>
      <c r="J4057" t="s">
        <v>9</v>
      </c>
      <c r="K4057" t="s">
        <v>279</v>
      </c>
      <c r="L4057" t="s">
        <v>280</v>
      </c>
      <c r="M4057" s="14" t="b">
        <f t="shared" si="322"/>
        <v>1</v>
      </c>
      <c r="N4057" s="14">
        <f t="shared" si="319"/>
        <v>0</v>
      </c>
      <c r="O4057" s="14">
        <f t="shared" si="320"/>
        <v>-3</v>
      </c>
      <c r="P4057" s="14" t="b">
        <f t="shared" si="321"/>
        <v>1</v>
      </c>
      <c r="Q4057" t="b">
        <f t="shared" si="318"/>
        <v>0</v>
      </c>
    </row>
    <row r="4058" spans="1:17" x14ac:dyDescent="0.25">
      <c r="A4058" t="s">
        <v>8208</v>
      </c>
      <c r="B4058" t="s">
        <v>108</v>
      </c>
      <c r="C4058">
        <v>1055254</v>
      </c>
      <c r="D4058">
        <v>1056414</v>
      </c>
      <c r="E4058" t="s">
        <v>9</v>
      </c>
      <c r="F4058">
        <v>386</v>
      </c>
      <c r="G4058" s="15">
        <v>126464658</v>
      </c>
      <c r="H4058" t="s">
        <v>9</v>
      </c>
      <c r="I4058" t="s">
        <v>6927</v>
      </c>
      <c r="J4058" t="s">
        <v>9</v>
      </c>
      <c r="K4058" t="s">
        <v>1841</v>
      </c>
      <c r="L4058" t="s">
        <v>1840</v>
      </c>
      <c r="M4058" s="14" t="b">
        <f t="shared" si="322"/>
        <v>1</v>
      </c>
      <c r="N4058" s="14">
        <f t="shared" si="319"/>
        <v>0</v>
      </c>
      <c r="O4058" s="14">
        <f t="shared" si="320"/>
        <v>0</v>
      </c>
      <c r="P4058" s="14" t="b">
        <f t="shared" si="321"/>
        <v>1</v>
      </c>
      <c r="Q4058" t="b">
        <f t="shared" si="318"/>
        <v>0</v>
      </c>
    </row>
    <row r="4059" spans="1:17" x14ac:dyDescent="0.25">
      <c r="A4059" t="s">
        <v>8208</v>
      </c>
      <c r="B4059" t="s">
        <v>108</v>
      </c>
      <c r="C4059">
        <v>1056575</v>
      </c>
      <c r="D4059">
        <v>1057900</v>
      </c>
      <c r="E4059" t="s">
        <v>9</v>
      </c>
      <c r="F4059">
        <v>441</v>
      </c>
      <c r="G4059" s="15">
        <v>126464659</v>
      </c>
      <c r="H4059" t="s">
        <v>9</v>
      </c>
      <c r="I4059" t="s">
        <v>6926</v>
      </c>
      <c r="J4059" t="s">
        <v>9</v>
      </c>
      <c r="K4059" t="s">
        <v>6925</v>
      </c>
      <c r="L4059" t="s">
        <v>148</v>
      </c>
      <c r="M4059" s="14" t="b">
        <f t="shared" si="322"/>
        <v>0</v>
      </c>
      <c r="N4059" s="14">
        <f t="shared" si="319"/>
        <v>0</v>
      </c>
      <c r="O4059" s="14">
        <f t="shared" si="320"/>
        <v>161</v>
      </c>
      <c r="P4059" s="14" t="b">
        <f t="shared" si="321"/>
        <v>0</v>
      </c>
      <c r="Q4059" t="b">
        <f t="shared" si="318"/>
        <v>0</v>
      </c>
    </row>
    <row r="4060" spans="1:17" x14ac:dyDescent="0.25">
      <c r="A4060" t="s">
        <v>8208</v>
      </c>
      <c r="B4060" t="s">
        <v>108</v>
      </c>
      <c r="C4060">
        <v>1058130</v>
      </c>
      <c r="D4060">
        <v>1058807</v>
      </c>
      <c r="E4060" t="s">
        <v>9</v>
      </c>
      <c r="F4060">
        <v>225</v>
      </c>
      <c r="G4060" s="15">
        <v>126464660</v>
      </c>
      <c r="H4060" t="s">
        <v>9</v>
      </c>
      <c r="I4060" t="s">
        <v>6924</v>
      </c>
      <c r="J4060" t="s">
        <v>9</v>
      </c>
      <c r="K4060" t="s">
        <v>6871</v>
      </c>
      <c r="L4060" t="s">
        <v>126</v>
      </c>
      <c r="M4060" s="14" t="b">
        <f t="shared" si="322"/>
        <v>0</v>
      </c>
      <c r="N4060" s="14">
        <f t="shared" si="319"/>
        <v>0</v>
      </c>
      <c r="O4060" s="14">
        <f t="shared" si="320"/>
        <v>230</v>
      </c>
      <c r="P4060" s="14" t="b">
        <f t="shared" si="321"/>
        <v>0</v>
      </c>
      <c r="Q4060" t="b">
        <f t="shared" si="318"/>
        <v>0</v>
      </c>
    </row>
    <row r="4061" spans="1:17" x14ac:dyDescent="0.25">
      <c r="A4061" t="s">
        <v>8208</v>
      </c>
      <c r="B4061" t="s">
        <v>108</v>
      </c>
      <c r="C4061">
        <v>1059360</v>
      </c>
      <c r="D4061">
        <v>1059770</v>
      </c>
      <c r="E4061" t="s">
        <v>12</v>
      </c>
      <c r="F4061">
        <v>136</v>
      </c>
      <c r="G4061" s="15">
        <v>126464661</v>
      </c>
      <c r="H4061" t="s">
        <v>9</v>
      </c>
      <c r="I4061" t="s">
        <v>6923</v>
      </c>
      <c r="J4061" t="s">
        <v>9</v>
      </c>
      <c r="K4061" t="s">
        <v>9</v>
      </c>
      <c r="L4061" t="s">
        <v>126</v>
      </c>
      <c r="M4061" s="14" t="b">
        <f t="shared" si="322"/>
        <v>0</v>
      </c>
      <c r="N4061" s="14">
        <f t="shared" si="319"/>
        <v>0</v>
      </c>
      <c r="O4061" s="14">
        <f t="shared" si="320"/>
        <v>553</v>
      </c>
      <c r="P4061" s="14" t="b">
        <f t="shared" si="321"/>
        <v>0</v>
      </c>
      <c r="Q4061" t="b">
        <f t="shared" si="318"/>
        <v>0</v>
      </c>
    </row>
    <row r="4062" spans="1:17" x14ac:dyDescent="0.25">
      <c r="A4062" t="s">
        <v>8208</v>
      </c>
      <c r="B4062" t="s">
        <v>108</v>
      </c>
      <c r="C4062">
        <v>1059859</v>
      </c>
      <c r="D4062">
        <v>1061442</v>
      </c>
      <c r="E4062" t="s">
        <v>9</v>
      </c>
      <c r="F4062">
        <v>527</v>
      </c>
      <c r="G4062" s="15">
        <v>126464662</v>
      </c>
      <c r="H4062" t="s">
        <v>6922</v>
      </c>
      <c r="I4062" t="s">
        <v>6921</v>
      </c>
      <c r="J4062" t="s">
        <v>9</v>
      </c>
      <c r="K4062" t="s">
        <v>3173</v>
      </c>
      <c r="L4062" t="s">
        <v>6920</v>
      </c>
      <c r="M4062" s="14" t="b">
        <f t="shared" si="322"/>
        <v>0</v>
      </c>
      <c r="N4062" s="14">
        <f t="shared" si="319"/>
        <v>0</v>
      </c>
      <c r="O4062" s="14">
        <f t="shared" si="320"/>
        <v>89</v>
      </c>
      <c r="P4062" s="14" t="b">
        <f t="shared" si="321"/>
        <v>1</v>
      </c>
      <c r="Q4062" t="b">
        <f t="shared" si="318"/>
        <v>1</v>
      </c>
    </row>
    <row r="4063" spans="1:17" x14ac:dyDescent="0.25">
      <c r="A4063" t="s">
        <v>8208</v>
      </c>
      <c r="B4063" t="s">
        <v>108</v>
      </c>
      <c r="C4063">
        <v>1061708</v>
      </c>
      <c r="D4063">
        <v>1062808</v>
      </c>
      <c r="E4063" t="s">
        <v>9</v>
      </c>
      <c r="F4063">
        <v>366</v>
      </c>
      <c r="G4063" s="15">
        <v>126464663</v>
      </c>
      <c r="H4063" t="s">
        <v>9</v>
      </c>
      <c r="I4063" t="s">
        <v>6919</v>
      </c>
      <c r="J4063" t="s">
        <v>9</v>
      </c>
      <c r="K4063" t="s">
        <v>6918</v>
      </c>
      <c r="L4063" t="s">
        <v>6917</v>
      </c>
      <c r="M4063" s="14" t="b">
        <f t="shared" si="322"/>
        <v>0</v>
      </c>
      <c r="N4063" s="14">
        <f t="shared" si="319"/>
        <v>0</v>
      </c>
      <c r="O4063" s="14">
        <f t="shared" si="320"/>
        <v>266</v>
      </c>
      <c r="P4063" s="14" t="b">
        <f t="shared" si="321"/>
        <v>0</v>
      </c>
      <c r="Q4063" t="b">
        <f t="shared" si="318"/>
        <v>0</v>
      </c>
    </row>
    <row r="4064" spans="1:17" x14ac:dyDescent="0.25">
      <c r="A4064" t="s">
        <v>8208</v>
      </c>
      <c r="B4064" t="s">
        <v>108</v>
      </c>
      <c r="C4064">
        <v>1062796</v>
      </c>
      <c r="D4064">
        <v>1063281</v>
      </c>
      <c r="E4064" t="s">
        <v>9</v>
      </c>
      <c r="F4064">
        <v>161</v>
      </c>
      <c r="G4064" s="15">
        <v>126464664</v>
      </c>
      <c r="H4064" t="s">
        <v>9</v>
      </c>
      <c r="I4064" t="s">
        <v>6916</v>
      </c>
      <c r="J4064" t="s">
        <v>9</v>
      </c>
      <c r="K4064" t="s">
        <v>6915</v>
      </c>
      <c r="L4064" t="s">
        <v>6914</v>
      </c>
      <c r="M4064" s="14" t="b">
        <f t="shared" si="322"/>
        <v>1</v>
      </c>
      <c r="N4064" s="14">
        <f t="shared" si="319"/>
        <v>0</v>
      </c>
      <c r="O4064" s="14">
        <f t="shared" si="320"/>
        <v>-12</v>
      </c>
      <c r="P4064" s="14" t="b">
        <f t="shared" si="321"/>
        <v>1</v>
      </c>
      <c r="Q4064" t="b">
        <f t="shared" si="318"/>
        <v>1</v>
      </c>
    </row>
    <row r="4065" spans="1:17" x14ac:dyDescent="0.25">
      <c r="A4065" t="s">
        <v>8208</v>
      </c>
      <c r="B4065" t="s">
        <v>108</v>
      </c>
      <c r="C4065">
        <v>1063286</v>
      </c>
      <c r="D4065">
        <v>1063483</v>
      </c>
      <c r="E4065" t="s">
        <v>9</v>
      </c>
      <c r="F4065">
        <v>65</v>
      </c>
      <c r="G4065" s="15">
        <v>126464665</v>
      </c>
      <c r="H4065" t="s">
        <v>9</v>
      </c>
      <c r="I4065" t="s">
        <v>6913</v>
      </c>
      <c r="J4065" t="s">
        <v>9</v>
      </c>
      <c r="K4065" t="s">
        <v>6912</v>
      </c>
      <c r="L4065" t="s">
        <v>1960</v>
      </c>
      <c r="M4065" s="14" t="b">
        <f t="shared" si="322"/>
        <v>0</v>
      </c>
      <c r="N4065" s="14">
        <f t="shared" si="319"/>
        <v>0</v>
      </c>
      <c r="O4065" s="14">
        <f t="shared" si="320"/>
        <v>5</v>
      </c>
      <c r="P4065" s="14" t="b">
        <f t="shared" si="321"/>
        <v>1</v>
      </c>
      <c r="Q4065" t="b">
        <f t="shared" si="318"/>
        <v>0</v>
      </c>
    </row>
    <row r="4066" spans="1:17" x14ac:dyDescent="0.25">
      <c r="A4066" t="s">
        <v>8208</v>
      </c>
      <c r="B4066" t="s">
        <v>108</v>
      </c>
      <c r="C4066">
        <v>1063534</v>
      </c>
      <c r="D4066">
        <v>1063821</v>
      </c>
      <c r="E4066" t="s">
        <v>9</v>
      </c>
      <c r="F4066">
        <v>95</v>
      </c>
      <c r="G4066" s="15">
        <v>126464666</v>
      </c>
      <c r="H4066" t="s">
        <v>9</v>
      </c>
      <c r="I4066" t="s">
        <v>6911</v>
      </c>
      <c r="J4066" t="s">
        <v>9</v>
      </c>
      <c r="K4066" t="s">
        <v>2720</v>
      </c>
      <c r="L4066" t="s">
        <v>2719</v>
      </c>
      <c r="M4066" s="14" t="b">
        <f t="shared" si="322"/>
        <v>0</v>
      </c>
      <c r="N4066" s="14">
        <f t="shared" si="319"/>
        <v>0</v>
      </c>
      <c r="O4066" s="14">
        <f t="shared" si="320"/>
        <v>51</v>
      </c>
      <c r="P4066" s="14" t="b">
        <f t="shared" si="321"/>
        <v>1</v>
      </c>
      <c r="Q4066" t="b">
        <f t="shared" si="318"/>
        <v>0</v>
      </c>
    </row>
    <row r="4067" spans="1:17" x14ac:dyDescent="0.25">
      <c r="A4067" t="s">
        <v>8208</v>
      </c>
      <c r="B4067" t="s">
        <v>108</v>
      </c>
      <c r="C4067">
        <v>1063851</v>
      </c>
      <c r="D4067">
        <v>1065116</v>
      </c>
      <c r="E4067" t="s">
        <v>9</v>
      </c>
      <c r="F4067">
        <v>421</v>
      </c>
      <c r="G4067" s="15">
        <v>126464667</v>
      </c>
      <c r="H4067" t="s">
        <v>9</v>
      </c>
      <c r="I4067" t="s">
        <v>6910</v>
      </c>
      <c r="J4067" t="s">
        <v>9</v>
      </c>
      <c r="K4067" t="s">
        <v>6909</v>
      </c>
      <c r="L4067" t="s">
        <v>1714</v>
      </c>
      <c r="M4067" s="14" t="b">
        <f t="shared" si="322"/>
        <v>0</v>
      </c>
      <c r="N4067" s="14">
        <f t="shared" si="319"/>
        <v>0</v>
      </c>
      <c r="O4067" s="14">
        <f t="shared" si="320"/>
        <v>30</v>
      </c>
      <c r="P4067" s="14" t="b">
        <f t="shared" si="321"/>
        <v>1</v>
      </c>
      <c r="Q4067" t="b">
        <f t="shared" si="318"/>
        <v>0</v>
      </c>
    </row>
    <row r="4068" spans="1:17" x14ac:dyDescent="0.25">
      <c r="A4068" t="s">
        <v>8208</v>
      </c>
      <c r="B4068" t="s">
        <v>108</v>
      </c>
      <c r="C4068">
        <v>1065632</v>
      </c>
      <c r="D4068">
        <v>1066213</v>
      </c>
      <c r="E4068" t="s">
        <v>12</v>
      </c>
      <c r="F4068">
        <v>193</v>
      </c>
      <c r="G4068" s="15">
        <v>126464668</v>
      </c>
      <c r="H4068" t="s">
        <v>9</v>
      </c>
      <c r="I4068" t="s">
        <v>6908</v>
      </c>
      <c r="J4068" t="s">
        <v>9</v>
      </c>
      <c r="K4068" t="s">
        <v>6907</v>
      </c>
      <c r="L4068" t="s">
        <v>6906</v>
      </c>
      <c r="M4068" s="14" t="b">
        <f t="shared" si="322"/>
        <v>0</v>
      </c>
      <c r="N4068" s="14">
        <f t="shared" si="319"/>
        <v>0</v>
      </c>
      <c r="O4068" s="14">
        <f t="shared" si="320"/>
        <v>516</v>
      </c>
      <c r="P4068" s="14" t="b">
        <f t="shared" si="321"/>
        <v>0</v>
      </c>
      <c r="Q4068" t="b">
        <f t="shared" si="318"/>
        <v>0</v>
      </c>
    </row>
    <row r="4069" spans="1:17" x14ac:dyDescent="0.25">
      <c r="A4069" t="s">
        <v>8208</v>
      </c>
      <c r="B4069" t="s">
        <v>108</v>
      </c>
      <c r="C4069">
        <v>1066233</v>
      </c>
      <c r="D4069">
        <v>1066799</v>
      </c>
      <c r="E4069" t="s">
        <v>12</v>
      </c>
      <c r="F4069">
        <v>188</v>
      </c>
      <c r="G4069" s="15">
        <v>126464669</v>
      </c>
      <c r="H4069" t="s">
        <v>9</v>
      </c>
      <c r="I4069" t="s">
        <v>6905</v>
      </c>
      <c r="J4069" t="s">
        <v>9</v>
      </c>
      <c r="K4069" t="s">
        <v>6904</v>
      </c>
      <c r="L4069" t="s">
        <v>6903</v>
      </c>
      <c r="M4069" s="14" t="b">
        <f t="shared" si="322"/>
        <v>0</v>
      </c>
      <c r="N4069" s="14">
        <f t="shared" si="319"/>
        <v>0</v>
      </c>
      <c r="O4069" s="14">
        <f t="shared" si="320"/>
        <v>20</v>
      </c>
      <c r="P4069" s="14" t="b">
        <f t="shared" si="321"/>
        <v>1</v>
      </c>
      <c r="Q4069" t="b">
        <f t="shared" si="318"/>
        <v>1</v>
      </c>
    </row>
    <row r="4070" spans="1:17" x14ac:dyDescent="0.25">
      <c r="A4070" t="s">
        <v>8208</v>
      </c>
      <c r="B4070" t="s">
        <v>108</v>
      </c>
      <c r="C4070">
        <v>1066796</v>
      </c>
      <c r="D4070">
        <v>1068349</v>
      </c>
      <c r="E4070" t="s">
        <v>12</v>
      </c>
      <c r="F4070">
        <v>517</v>
      </c>
      <c r="G4070" s="15">
        <v>126464670</v>
      </c>
      <c r="H4070" t="s">
        <v>9</v>
      </c>
      <c r="I4070" t="s">
        <v>6902</v>
      </c>
      <c r="J4070" t="s">
        <v>9</v>
      </c>
      <c r="K4070" t="s">
        <v>6901</v>
      </c>
      <c r="L4070" t="s">
        <v>6900</v>
      </c>
      <c r="M4070" s="14" t="b">
        <f t="shared" si="322"/>
        <v>1</v>
      </c>
      <c r="N4070" s="14">
        <f t="shared" si="319"/>
        <v>0</v>
      </c>
      <c r="O4070" s="14">
        <f t="shared" si="320"/>
        <v>-3</v>
      </c>
      <c r="P4070" s="14" t="b">
        <f t="shared" si="321"/>
        <v>1</v>
      </c>
      <c r="Q4070" t="b">
        <f t="shared" si="318"/>
        <v>0</v>
      </c>
    </row>
    <row r="4071" spans="1:17" x14ac:dyDescent="0.25">
      <c r="A4071" t="s">
        <v>8208</v>
      </c>
      <c r="B4071" t="s">
        <v>108</v>
      </c>
      <c r="C4071">
        <v>1068346</v>
      </c>
      <c r="D4071">
        <v>1069434</v>
      </c>
      <c r="E4071" t="s">
        <v>12</v>
      </c>
      <c r="F4071">
        <v>362</v>
      </c>
      <c r="G4071" s="15">
        <v>126464671</v>
      </c>
      <c r="H4071" t="s">
        <v>9</v>
      </c>
      <c r="I4071" t="s">
        <v>6899</v>
      </c>
      <c r="J4071" t="s">
        <v>9</v>
      </c>
      <c r="K4071" t="s">
        <v>6898</v>
      </c>
      <c r="L4071" t="s">
        <v>6897</v>
      </c>
      <c r="M4071" s="14" t="b">
        <f t="shared" si="322"/>
        <v>1</v>
      </c>
      <c r="N4071" s="14">
        <f t="shared" si="319"/>
        <v>0</v>
      </c>
      <c r="O4071" s="14">
        <f t="shared" si="320"/>
        <v>-3</v>
      </c>
      <c r="P4071" s="14" t="b">
        <f t="shared" si="321"/>
        <v>1</v>
      </c>
      <c r="Q4071" t="b">
        <f t="shared" si="318"/>
        <v>0</v>
      </c>
    </row>
    <row r="4072" spans="1:17" x14ac:dyDescent="0.25">
      <c r="A4072" t="s">
        <v>8208</v>
      </c>
      <c r="B4072" t="s">
        <v>108</v>
      </c>
      <c r="C4072">
        <v>1069431</v>
      </c>
      <c r="D4072">
        <v>1070090</v>
      </c>
      <c r="E4072" t="s">
        <v>12</v>
      </c>
      <c r="F4072">
        <v>219</v>
      </c>
      <c r="G4072" s="15">
        <v>126464672</v>
      </c>
      <c r="H4072" t="s">
        <v>9</v>
      </c>
      <c r="I4072" t="s">
        <v>6896</v>
      </c>
      <c r="J4072" t="s">
        <v>9</v>
      </c>
      <c r="K4072" t="s">
        <v>6895</v>
      </c>
      <c r="L4072" t="s">
        <v>6894</v>
      </c>
      <c r="M4072" s="14" t="b">
        <f t="shared" si="322"/>
        <v>1</v>
      </c>
      <c r="N4072" s="14">
        <f t="shared" si="319"/>
        <v>0</v>
      </c>
      <c r="O4072" s="14">
        <f t="shared" si="320"/>
        <v>-3</v>
      </c>
      <c r="P4072" s="14" t="b">
        <f t="shared" si="321"/>
        <v>1</v>
      </c>
      <c r="Q4072" t="b">
        <f t="shared" si="318"/>
        <v>0</v>
      </c>
    </row>
    <row r="4073" spans="1:17" x14ac:dyDescent="0.25">
      <c r="A4073" t="s">
        <v>8208</v>
      </c>
      <c r="B4073" t="s">
        <v>108</v>
      </c>
      <c r="C4073">
        <v>1070107</v>
      </c>
      <c r="D4073">
        <v>1070841</v>
      </c>
      <c r="E4073" t="s">
        <v>12</v>
      </c>
      <c r="F4073">
        <v>244</v>
      </c>
      <c r="G4073" s="15">
        <v>126464673</v>
      </c>
      <c r="H4073" t="s">
        <v>9</v>
      </c>
      <c r="I4073" t="s">
        <v>6893</v>
      </c>
      <c r="J4073" t="s">
        <v>9</v>
      </c>
      <c r="K4073" t="s">
        <v>6892</v>
      </c>
      <c r="L4073" t="s">
        <v>6891</v>
      </c>
      <c r="M4073" s="14" t="b">
        <f t="shared" si="322"/>
        <v>0</v>
      </c>
      <c r="N4073" s="14">
        <f t="shared" si="319"/>
        <v>0</v>
      </c>
      <c r="O4073" s="14">
        <f t="shared" si="320"/>
        <v>17</v>
      </c>
      <c r="P4073" s="14" t="b">
        <f t="shared" si="321"/>
        <v>1</v>
      </c>
      <c r="Q4073" t="b">
        <f t="shared" si="318"/>
        <v>0</v>
      </c>
    </row>
    <row r="4074" spans="1:17" x14ac:dyDescent="0.25">
      <c r="A4074" t="s">
        <v>8208</v>
      </c>
      <c r="B4074" t="s">
        <v>108</v>
      </c>
      <c r="C4074">
        <v>1070838</v>
      </c>
      <c r="D4074">
        <v>1071095</v>
      </c>
      <c r="E4074" t="s">
        <v>12</v>
      </c>
      <c r="F4074">
        <v>85</v>
      </c>
      <c r="G4074" s="15">
        <v>126464674</v>
      </c>
      <c r="H4074" t="s">
        <v>9</v>
      </c>
      <c r="I4074" t="s">
        <v>6890</v>
      </c>
      <c r="J4074" t="s">
        <v>9</v>
      </c>
      <c r="K4074" t="s">
        <v>6889</v>
      </c>
      <c r="L4074" t="s">
        <v>126</v>
      </c>
      <c r="M4074" s="14" t="b">
        <f t="shared" si="322"/>
        <v>1</v>
      </c>
      <c r="N4074" s="14">
        <f t="shared" si="319"/>
        <v>0</v>
      </c>
      <c r="O4074" s="14">
        <f t="shared" si="320"/>
        <v>-3</v>
      </c>
      <c r="P4074" s="14" t="b">
        <f t="shared" si="321"/>
        <v>1</v>
      </c>
      <c r="Q4074" t="b">
        <f t="shared" si="318"/>
        <v>0</v>
      </c>
    </row>
    <row r="4075" spans="1:17" x14ac:dyDescent="0.25">
      <c r="A4075" t="s">
        <v>8208</v>
      </c>
      <c r="B4075" t="s">
        <v>108</v>
      </c>
      <c r="C4075">
        <v>1071145</v>
      </c>
      <c r="D4075">
        <v>1072167</v>
      </c>
      <c r="E4075" t="s">
        <v>12</v>
      </c>
      <c r="F4075">
        <v>340</v>
      </c>
      <c r="G4075" s="15">
        <v>126464675</v>
      </c>
      <c r="H4075" t="s">
        <v>9</v>
      </c>
      <c r="I4075" t="s">
        <v>6888</v>
      </c>
      <c r="J4075" t="s">
        <v>9</v>
      </c>
      <c r="K4075" t="s">
        <v>6887</v>
      </c>
      <c r="L4075" t="s">
        <v>6886</v>
      </c>
      <c r="M4075" s="14" t="b">
        <f t="shared" si="322"/>
        <v>0</v>
      </c>
      <c r="N4075" s="14">
        <f t="shared" si="319"/>
        <v>0</v>
      </c>
      <c r="O4075" s="14">
        <f t="shared" si="320"/>
        <v>50</v>
      </c>
      <c r="P4075" s="14" t="b">
        <f t="shared" si="321"/>
        <v>1</v>
      </c>
      <c r="Q4075" t="b">
        <f t="shared" si="318"/>
        <v>0</v>
      </c>
    </row>
    <row r="4076" spans="1:17" x14ac:dyDescent="0.25">
      <c r="A4076" t="s">
        <v>8208</v>
      </c>
      <c r="B4076" t="s">
        <v>108</v>
      </c>
      <c r="C4076">
        <v>1072308</v>
      </c>
      <c r="D4076">
        <v>1073552</v>
      </c>
      <c r="E4076" t="s">
        <v>12</v>
      </c>
      <c r="F4076">
        <v>414</v>
      </c>
      <c r="G4076" s="15">
        <v>126464676</v>
      </c>
      <c r="H4076" t="s">
        <v>9</v>
      </c>
      <c r="I4076" t="s">
        <v>6885</v>
      </c>
      <c r="J4076" t="s">
        <v>9</v>
      </c>
      <c r="K4076" t="s">
        <v>804</v>
      </c>
      <c r="L4076" t="s">
        <v>6884</v>
      </c>
      <c r="M4076" s="14" t="b">
        <f t="shared" si="322"/>
        <v>0</v>
      </c>
      <c r="N4076" s="14">
        <f t="shared" si="319"/>
        <v>0</v>
      </c>
      <c r="O4076" s="14">
        <f t="shared" si="320"/>
        <v>141</v>
      </c>
      <c r="P4076" s="14" t="b">
        <f t="shared" si="321"/>
        <v>0</v>
      </c>
      <c r="Q4076" t="b">
        <f t="shared" si="318"/>
        <v>0</v>
      </c>
    </row>
    <row r="4077" spans="1:17" x14ac:dyDescent="0.25">
      <c r="A4077" t="s">
        <v>8208</v>
      </c>
      <c r="B4077" t="s">
        <v>108</v>
      </c>
      <c r="C4077">
        <v>1073702</v>
      </c>
      <c r="D4077">
        <v>1074721</v>
      </c>
      <c r="E4077" t="s">
        <v>9</v>
      </c>
      <c r="F4077">
        <v>339</v>
      </c>
      <c r="G4077" s="15">
        <v>126464677</v>
      </c>
      <c r="H4077" t="s">
        <v>9</v>
      </c>
      <c r="I4077" t="s">
        <v>6883</v>
      </c>
      <c r="J4077" t="s">
        <v>9</v>
      </c>
      <c r="K4077" t="s">
        <v>2554</v>
      </c>
      <c r="L4077" t="s">
        <v>2553</v>
      </c>
      <c r="M4077" s="14" t="b">
        <f t="shared" si="322"/>
        <v>0</v>
      </c>
      <c r="N4077" s="14">
        <f t="shared" si="319"/>
        <v>0</v>
      </c>
      <c r="O4077" s="14">
        <f t="shared" si="320"/>
        <v>150</v>
      </c>
      <c r="P4077" s="14" t="b">
        <f t="shared" si="321"/>
        <v>0</v>
      </c>
      <c r="Q4077" t="b">
        <f t="shared" si="318"/>
        <v>0</v>
      </c>
    </row>
    <row r="4078" spans="1:17" x14ac:dyDescent="0.25">
      <c r="A4078" t="s">
        <v>8208</v>
      </c>
      <c r="B4078" t="s">
        <v>108</v>
      </c>
      <c r="C4078">
        <v>1074890</v>
      </c>
      <c r="D4078">
        <v>1075801</v>
      </c>
      <c r="E4078" t="s">
        <v>12</v>
      </c>
      <c r="F4078">
        <v>303</v>
      </c>
      <c r="G4078" s="15">
        <v>126464678</v>
      </c>
      <c r="H4078" t="s">
        <v>9</v>
      </c>
      <c r="I4078" t="s">
        <v>6882</v>
      </c>
      <c r="J4078" t="s">
        <v>9</v>
      </c>
      <c r="K4078" t="s">
        <v>208</v>
      </c>
      <c r="L4078" t="s">
        <v>6881</v>
      </c>
      <c r="M4078" s="14" t="b">
        <f t="shared" si="322"/>
        <v>0</v>
      </c>
      <c r="N4078" s="14">
        <f t="shared" si="319"/>
        <v>0</v>
      </c>
      <c r="O4078" s="14">
        <f t="shared" si="320"/>
        <v>169</v>
      </c>
      <c r="P4078" s="14" t="b">
        <f t="shared" si="321"/>
        <v>0</v>
      </c>
      <c r="Q4078" t="b">
        <f t="shared" si="318"/>
        <v>0</v>
      </c>
    </row>
    <row r="4079" spans="1:17" x14ac:dyDescent="0.25">
      <c r="A4079" t="s">
        <v>8208</v>
      </c>
      <c r="B4079" t="s">
        <v>108</v>
      </c>
      <c r="C4079">
        <v>1076056</v>
      </c>
      <c r="D4079">
        <v>1077066</v>
      </c>
      <c r="E4079" t="s">
        <v>12</v>
      </c>
      <c r="F4079">
        <v>336</v>
      </c>
      <c r="G4079" s="15">
        <v>126464679</v>
      </c>
      <c r="H4079" t="s">
        <v>9</v>
      </c>
      <c r="I4079" t="s">
        <v>6880</v>
      </c>
      <c r="J4079" t="s">
        <v>9</v>
      </c>
      <c r="K4079" t="s">
        <v>3555</v>
      </c>
      <c r="L4079" t="s">
        <v>209</v>
      </c>
      <c r="M4079" s="14" t="b">
        <f t="shared" si="322"/>
        <v>0</v>
      </c>
      <c r="N4079" s="14">
        <f t="shared" si="319"/>
        <v>0</v>
      </c>
      <c r="O4079" s="14">
        <f t="shared" si="320"/>
        <v>255</v>
      </c>
      <c r="P4079" s="14" t="b">
        <f t="shared" si="321"/>
        <v>0</v>
      </c>
      <c r="Q4079" t="b">
        <f t="shared" si="318"/>
        <v>0</v>
      </c>
    </row>
    <row r="4080" spans="1:17" x14ac:dyDescent="0.25">
      <c r="A4080" t="s">
        <v>8208</v>
      </c>
      <c r="B4080" t="s">
        <v>108</v>
      </c>
      <c r="C4080">
        <v>1077230</v>
      </c>
      <c r="D4080">
        <v>1077751</v>
      </c>
      <c r="E4080" t="s">
        <v>12</v>
      </c>
      <c r="F4080">
        <v>173</v>
      </c>
      <c r="G4080" s="15">
        <v>126464680</v>
      </c>
      <c r="H4080" t="s">
        <v>9</v>
      </c>
      <c r="I4080" t="s">
        <v>6879</v>
      </c>
      <c r="J4080" t="s">
        <v>9</v>
      </c>
      <c r="K4080" t="s">
        <v>3664</v>
      </c>
      <c r="L4080" t="s">
        <v>3663</v>
      </c>
      <c r="M4080" s="14" t="b">
        <f t="shared" si="322"/>
        <v>0</v>
      </c>
      <c r="N4080" s="14">
        <f t="shared" si="319"/>
        <v>0</v>
      </c>
      <c r="O4080" s="14">
        <f t="shared" si="320"/>
        <v>164</v>
      </c>
      <c r="P4080" s="14" t="b">
        <f t="shared" si="321"/>
        <v>0</v>
      </c>
      <c r="Q4080" t="b">
        <f t="shared" si="318"/>
        <v>0</v>
      </c>
    </row>
    <row r="4081" spans="1:17" x14ac:dyDescent="0.25">
      <c r="A4081" t="s">
        <v>8208</v>
      </c>
      <c r="B4081" t="s">
        <v>108</v>
      </c>
      <c r="C4081">
        <v>1077748</v>
      </c>
      <c r="D4081">
        <v>1078731</v>
      </c>
      <c r="E4081" t="s">
        <v>12</v>
      </c>
      <c r="F4081">
        <v>327</v>
      </c>
      <c r="G4081" s="15">
        <v>126464681</v>
      </c>
      <c r="H4081" t="s">
        <v>9</v>
      </c>
      <c r="I4081" t="s">
        <v>6878</v>
      </c>
      <c r="J4081" t="s">
        <v>9</v>
      </c>
      <c r="K4081" t="s">
        <v>3670</v>
      </c>
      <c r="L4081" t="s">
        <v>3669</v>
      </c>
      <c r="M4081" s="14" t="b">
        <f t="shared" si="322"/>
        <v>1</v>
      </c>
      <c r="N4081" s="14">
        <f t="shared" si="319"/>
        <v>0</v>
      </c>
      <c r="O4081" s="14">
        <f t="shared" si="320"/>
        <v>-3</v>
      </c>
      <c r="P4081" s="14" t="b">
        <f t="shared" si="321"/>
        <v>1</v>
      </c>
      <c r="Q4081" t="b">
        <f t="shared" si="318"/>
        <v>1</v>
      </c>
    </row>
    <row r="4082" spans="1:17" x14ac:dyDescent="0.25">
      <c r="A4082" t="s">
        <v>8208</v>
      </c>
      <c r="B4082" t="s">
        <v>108</v>
      </c>
      <c r="C4082">
        <v>1078728</v>
      </c>
      <c r="D4082">
        <v>1080947</v>
      </c>
      <c r="E4082" t="s">
        <v>12</v>
      </c>
      <c r="F4082">
        <v>739</v>
      </c>
      <c r="G4082" s="15">
        <v>126464682</v>
      </c>
      <c r="H4082" t="s">
        <v>9</v>
      </c>
      <c r="I4082" t="s">
        <v>6877</v>
      </c>
      <c r="J4082" t="s">
        <v>9</v>
      </c>
      <c r="K4082" t="s">
        <v>3667</v>
      </c>
      <c r="L4082" t="s">
        <v>6876</v>
      </c>
      <c r="M4082" s="14" t="b">
        <f t="shared" si="322"/>
        <v>1</v>
      </c>
      <c r="N4082" s="14">
        <f t="shared" si="319"/>
        <v>0</v>
      </c>
      <c r="O4082" s="14">
        <f t="shared" si="320"/>
        <v>-3</v>
      </c>
      <c r="P4082" s="14" t="b">
        <f t="shared" si="321"/>
        <v>1</v>
      </c>
      <c r="Q4082" t="b">
        <f t="shared" si="318"/>
        <v>0</v>
      </c>
    </row>
    <row r="4083" spans="1:17" x14ac:dyDescent="0.25">
      <c r="A4083" t="s">
        <v>8208</v>
      </c>
      <c r="B4083" t="s">
        <v>108</v>
      </c>
      <c r="C4083">
        <v>1081212</v>
      </c>
      <c r="D4083">
        <v>1081982</v>
      </c>
      <c r="E4083" t="s">
        <v>12</v>
      </c>
      <c r="F4083">
        <v>256</v>
      </c>
      <c r="G4083" s="15">
        <v>126464683</v>
      </c>
      <c r="H4083" t="s">
        <v>9</v>
      </c>
      <c r="I4083" t="s">
        <v>6875</v>
      </c>
      <c r="J4083" t="s">
        <v>9</v>
      </c>
      <c r="K4083" t="s">
        <v>6874</v>
      </c>
      <c r="L4083" t="s">
        <v>6873</v>
      </c>
      <c r="M4083" s="14" t="b">
        <f t="shared" si="322"/>
        <v>0</v>
      </c>
      <c r="N4083" s="14">
        <f t="shared" si="319"/>
        <v>0</v>
      </c>
      <c r="O4083" s="14">
        <f t="shared" si="320"/>
        <v>265</v>
      </c>
      <c r="P4083" s="14" t="b">
        <f t="shared" si="321"/>
        <v>0</v>
      </c>
      <c r="Q4083" t="b">
        <f t="shared" si="318"/>
        <v>0</v>
      </c>
    </row>
    <row r="4084" spans="1:17" x14ac:dyDescent="0.25">
      <c r="A4084" t="s">
        <v>8208</v>
      </c>
      <c r="B4084" t="s">
        <v>108</v>
      </c>
      <c r="C4084">
        <v>1081984</v>
      </c>
      <c r="D4084">
        <v>1082601</v>
      </c>
      <c r="E4084" t="s">
        <v>12</v>
      </c>
      <c r="F4084">
        <v>205</v>
      </c>
      <c r="G4084" s="15">
        <v>126464684</v>
      </c>
      <c r="H4084" t="s">
        <v>9</v>
      </c>
      <c r="I4084" t="s">
        <v>6872</v>
      </c>
      <c r="J4084" t="s">
        <v>9</v>
      </c>
      <c r="K4084" t="s">
        <v>6871</v>
      </c>
      <c r="L4084" t="s">
        <v>6870</v>
      </c>
      <c r="M4084" s="14" t="b">
        <f t="shared" si="322"/>
        <v>0</v>
      </c>
      <c r="N4084" s="14">
        <f t="shared" si="319"/>
        <v>0</v>
      </c>
      <c r="O4084" s="14">
        <f t="shared" si="320"/>
        <v>2</v>
      </c>
      <c r="P4084" s="14" t="b">
        <f t="shared" si="321"/>
        <v>1</v>
      </c>
      <c r="Q4084" t="b">
        <f t="shared" si="318"/>
        <v>1</v>
      </c>
    </row>
    <row r="4085" spans="1:17" x14ac:dyDescent="0.25">
      <c r="A4085" t="s">
        <v>8208</v>
      </c>
      <c r="B4085" t="s">
        <v>108</v>
      </c>
      <c r="C4085">
        <v>1082601</v>
      </c>
      <c r="D4085">
        <v>1083194</v>
      </c>
      <c r="E4085" t="s">
        <v>12</v>
      </c>
      <c r="F4085">
        <v>197</v>
      </c>
      <c r="G4085" s="15">
        <v>126464685</v>
      </c>
      <c r="H4085" t="s">
        <v>9</v>
      </c>
      <c r="I4085" t="s">
        <v>6869</v>
      </c>
      <c r="J4085" t="s">
        <v>9</v>
      </c>
      <c r="K4085" t="s">
        <v>9</v>
      </c>
      <c r="L4085" t="s">
        <v>6868</v>
      </c>
      <c r="M4085" s="14" t="b">
        <f t="shared" si="322"/>
        <v>1</v>
      </c>
      <c r="N4085" s="14">
        <f t="shared" si="319"/>
        <v>0</v>
      </c>
      <c r="O4085" s="14">
        <f t="shared" si="320"/>
        <v>0</v>
      </c>
      <c r="P4085" s="14" t="b">
        <f t="shared" si="321"/>
        <v>1</v>
      </c>
      <c r="Q4085" t="b">
        <f t="shared" si="318"/>
        <v>0</v>
      </c>
    </row>
    <row r="4086" spans="1:17" x14ac:dyDescent="0.25">
      <c r="A4086" t="s">
        <v>8208</v>
      </c>
      <c r="B4086" t="s">
        <v>108</v>
      </c>
      <c r="C4086">
        <v>1083191</v>
      </c>
      <c r="D4086">
        <v>1083901</v>
      </c>
      <c r="E4086" t="s">
        <v>12</v>
      </c>
      <c r="F4086">
        <v>236</v>
      </c>
      <c r="G4086" s="15">
        <v>126464686</v>
      </c>
      <c r="H4086" t="s">
        <v>9</v>
      </c>
      <c r="I4086" t="s">
        <v>6867</v>
      </c>
      <c r="J4086" t="s">
        <v>9</v>
      </c>
      <c r="K4086" t="s">
        <v>6866</v>
      </c>
      <c r="L4086" t="s">
        <v>6865</v>
      </c>
      <c r="M4086" s="14" t="b">
        <f t="shared" si="322"/>
        <v>1</v>
      </c>
      <c r="N4086" s="14">
        <f t="shared" si="319"/>
        <v>0</v>
      </c>
      <c r="O4086" s="14">
        <f t="shared" si="320"/>
        <v>-3</v>
      </c>
      <c r="P4086" s="14" t="b">
        <f t="shared" si="321"/>
        <v>1</v>
      </c>
      <c r="Q4086" t="b">
        <f t="shared" si="318"/>
        <v>0</v>
      </c>
    </row>
    <row r="4087" spans="1:17" x14ac:dyDescent="0.25">
      <c r="A4087" t="s">
        <v>8208</v>
      </c>
      <c r="B4087" t="s">
        <v>108</v>
      </c>
      <c r="C4087">
        <v>1083898</v>
      </c>
      <c r="D4087">
        <v>1084662</v>
      </c>
      <c r="E4087" t="s">
        <v>12</v>
      </c>
      <c r="F4087">
        <v>254</v>
      </c>
      <c r="G4087" s="15">
        <v>126464687</v>
      </c>
      <c r="H4087" t="s">
        <v>9</v>
      </c>
      <c r="I4087" t="s">
        <v>6864</v>
      </c>
      <c r="J4087" t="s">
        <v>9</v>
      </c>
      <c r="K4087" t="s">
        <v>5033</v>
      </c>
      <c r="L4087" t="s">
        <v>511</v>
      </c>
      <c r="M4087" s="14" t="b">
        <f t="shared" si="322"/>
        <v>1</v>
      </c>
      <c r="N4087" s="14">
        <f t="shared" si="319"/>
        <v>0</v>
      </c>
      <c r="O4087" s="14">
        <f t="shared" si="320"/>
        <v>-3</v>
      </c>
      <c r="P4087" s="14" t="b">
        <f t="shared" si="321"/>
        <v>1</v>
      </c>
      <c r="Q4087" t="b">
        <f t="shared" si="318"/>
        <v>0</v>
      </c>
    </row>
    <row r="4088" spans="1:17" x14ac:dyDescent="0.25">
      <c r="A4088" t="s">
        <v>8208</v>
      </c>
      <c r="B4088" t="s">
        <v>108</v>
      </c>
      <c r="C4088">
        <v>1084656</v>
      </c>
      <c r="D4088">
        <v>1085663</v>
      </c>
      <c r="E4088" t="s">
        <v>9</v>
      </c>
      <c r="F4088">
        <v>335</v>
      </c>
      <c r="G4088" s="15">
        <v>126464688</v>
      </c>
      <c r="H4088" t="s">
        <v>9</v>
      </c>
      <c r="I4088" t="s">
        <v>6863</v>
      </c>
      <c r="J4088" t="s">
        <v>9</v>
      </c>
      <c r="K4088" t="s">
        <v>6862</v>
      </c>
      <c r="L4088" t="s">
        <v>6861</v>
      </c>
      <c r="M4088" s="14" t="b">
        <f t="shared" si="322"/>
        <v>1</v>
      </c>
      <c r="N4088" s="14">
        <f t="shared" si="319"/>
        <v>0</v>
      </c>
      <c r="O4088" s="14">
        <f t="shared" si="320"/>
        <v>-6</v>
      </c>
      <c r="P4088" s="14" t="b">
        <f t="shared" si="321"/>
        <v>1</v>
      </c>
      <c r="Q4088" t="b">
        <f t="shared" si="318"/>
        <v>0</v>
      </c>
    </row>
    <row r="4089" spans="1:17" x14ac:dyDescent="0.25">
      <c r="A4089" t="s">
        <v>8208</v>
      </c>
      <c r="B4089" t="s">
        <v>108</v>
      </c>
      <c r="C4089">
        <v>1085665</v>
      </c>
      <c r="D4089">
        <v>1087062</v>
      </c>
      <c r="E4089" t="s">
        <v>9</v>
      </c>
      <c r="F4089">
        <v>465</v>
      </c>
      <c r="G4089" s="15">
        <v>126464689</v>
      </c>
      <c r="H4089" t="s">
        <v>9</v>
      </c>
      <c r="I4089" t="s">
        <v>6860</v>
      </c>
      <c r="J4089" t="s">
        <v>9</v>
      </c>
      <c r="K4089" t="s">
        <v>6859</v>
      </c>
      <c r="L4089" t="s">
        <v>6858</v>
      </c>
      <c r="M4089" s="14" t="b">
        <f t="shared" si="322"/>
        <v>0</v>
      </c>
      <c r="N4089" s="14">
        <f t="shared" si="319"/>
        <v>0</v>
      </c>
      <c r="O4089" s="14">
        <f t="shared" si="320"/>
        <v>2</v>
      </c>
      <c r="P4089" s="14" t="b">
        <f t="shared" si="321"/>
        <v>1</v>
      </c>
      <c r="Q4089" t="b">
        <f t="shared" si="318"/>
        <v>0</v>
      </c>
    </row>
    <row r="4090" spans="1:17" x14ac:dyDescent="0.25">
      <c r="A4090" t="s">
        <v>8208</v>
      </c>
      <c r="B4090" t="s">
        <v>108</v>
      </c>
      <c r="C4090">
        <v>1087429</v>
      </c>
      <c r="D4090">
        <v>1088643</v>
      </c>
      <c r="E4090" t="s">
        <v>9</v>
      </c>
      <c r="F4090">
        <v>404</v>
      </c>
      <c r="G4090" s="15">
        <v>126464690</v>
      </c>
      <c r="H4090" t="s">
        <v>9</v>
      </c>
      <c r="I4090" t="s">
        <v>6857</v>
      </c>
      <c r="J4090" t="s">
        <v>9</v>
      </c>
      <c r="K4090" t="s">
        <v>1427</v>
      </c>
      <c r="L4090" t="s">
        <v>126</v>
      </c>
      <c r="M4090" s="14" t="b">
        <f t="shared" si="322"/>
        <v>0</v>
      </c>
      <c r="N4090" s="14">
        <f t="shared" si="319"/>
        <v>0</v>
      </c>
      <c r="O4090" s="14">
        <f t="shared" si="320"/>
        <v>367</v>
      </c>
      <c r="P4090" s="14" t="b">
        <f t="shared" si="321"/>
        <v>0</v>
      </c>
      <c r="Q4090" t="b">
        <f t="shared" si="318"/>
        <v>0</v>
      </c>
    </row>
    <row r="4091" spans="1:17" x14ac:dyDescent="0.25">
      <c r="A4091" t="s">
        <v>8208</v>
      </c>
      <c r="B4091" t="s">
        <v>108</v>
      </c>
      <c r="C4091">
        <v>1088884</v>
      </c>
      <c r="D4091">
        <v>1092264</v>
      </c>
      <c r="E4091" t="s">
        <v>9</v>
      </c>
      <c r="F4091">
        <v>1126</v>
      </c>
      <c r="G4091" s="15">
        <v>126464691</v>
      </c>
      <c r="H4091" t="s">
        <v>9</v>
      </c>
      <c r="I4091" t="s">
        <v>6856</v>
      </c>
      <c r="J4091" t="s">
        <v>9</v>
      </c>
      <c r="K4091" t="s">
        <v>6855</v>
      </c>
      <c r="L4091" t="s">
        <v>126</v>
      </c>
      <c r="M4091" s="14" t="b">
        <f t="shared" si="322"/>
        <v>0</v>
      </c>
      <c r="N4091" s="14">
        <f t="shared" si="319"/>
        <v>0</v>
      </c>
      <c r="O4091" s="14">
        <f t="shared" si="320"/>
        <v>241</v>
      </c>
      <c r="P4091" s="14" t="b">
        <f t="shared" si="321"/>
        <v>0</v>
      </c>
      <c r="Q4091" t="b">
        <f t="shared" si="318"/>
        <v>0</v>
      </c>
    </row>
    <row r="4092" spans="1:17" x14ac:dyDescent="0.25">
      <c r="A4092" t="s">
        <v>8208</v>
      </c>
      <c r="B4092" t="s">
        <v>108</v>
      </c>
      <c r="C4092">
        <v>1092264</v>
      </c>
      <c r="D4092">
        <v>1093520</v>
      </c>
      <c r="E4092" t="s">
        <v>9</v>
      </c>
      <c r="F4092">
        <v>418</v>
      </c>
      <c r="G4092" s="15">
        <v>126464692</v>
      </c>
      <c r="H4092" t="s">
        <v>9</v>
      </c>
      <c r="I4092" t="s">
        <v>6854</v>
      </c>
      <c r="J4092" t="s">
        <v>9</v>
      </c>
      <c r="K4092" t="s">
        <v>6853</v>
      </c>
      <c r="L4092" t="s">
        <v>2038</v>
      </c>
      <c r="M4092" s="14" t="b">
        <f t="shared" si="322"/>
        <v>1</v>
      </c>
      <c r="N4092" s="14">
        <f t="shared" si="319"/>
        <v>0</v>
      </c>
      <c r="O4092" s="14">
        <f t="shared" si="320"/>
        <v>0</v>
      </c>
      <c r="P4092" s="14" t="b">
        <f t="shared" si="321"/>
        <v>1</v>
      </c>
      <c r="Q4092" t="b">
        <f t="shared" si="318"/>
        <v>1</v>
      </c>
    </row>
    <row r="4093" spans="1:17" x14ac:dyDescent="0.25">
      <c r="A4093" t="s">
        <v>8208</v>
      </c>
      <c r="B4093" t="s">
        <v>108</v>
      </c>
      <c r="C4093">
        <v>1093866</v>
      </c>
      <c r="D4093">
        <v>1094558</v>
      </c>
      <c r="E4093" t="s">
        <v>12</v>
      </c>
      <c r="F4093">
        <v>230</v>
      </c>
      <c r="G4093" s="15">
        <v>126464693</v>
      </c>
      <c r="H4093" t="s">
        <v>9</v>
      </c>
      <c r="I4093" t="s">
        <v>6852</v>
      </c>
      <c r="J4093" t="s">
        <v>9</v>
      </c>
      <c r="K4093" t="s">
        <v>1700</v>
      </c>
      <c r="L4093" t="s">
        <v>6851</v>
      </c>
      <c r="M4093" s="14" t="b">
        <f t="shared" si="322"/>
        <v>0</v>
      </c>
      <c r="N4093" s="14">
        <f t="shared" si="319"/>
        <v>0</v>
      </c>
      <c r="O4093" s="14">
        <f t="shared" si="320"/>
        <v>346</v>
      </c>
      <c r="P4093" s="14" t="b">
        <f t="shared" si="321"/>
        <v>0</v>
      </c>
      <c r="Q4093" t="b">
        <f t="shared" si="318"/>
        <v>0</v>
      </c>
    </row>
    <row r="4094" spans="1:17" x14ac:dyDescent="0.25">
      <c r="A4094" t="s">
        <v>8208</v>
      </c>
      <c r="B4094" t="s">
        <v>108</v>
      </c>
      <c r="C4094">
        <v>1094713</v>
      </c>
      <c r="D4094">
        <v>1094904</v>
      </c>
      <c r="E4094" t="s">
        <v>9</v>
      </c>
      <c r="F4094">
        <v>63</v>
      </c>
      <c r="G4094" s="15">
        <v>126464694</v>
      </c>
      <c r="H4094" t="s">
        <v>9</v>
      </c>
      <c r="I4094" t="s">
        <v>6850</v>
      </c>
      <c r="J4094" t="s">
        <v>9</v>
      </c>
      <c r="K4094" t="s">
        <v>9</v>
      </c>
      <c r="L4094" t="s">
        <v>126</v>
      </c>
      <c r="M4094" s="14" t="b">
        <f t="shared" si="322"/>
        <v>0</v>
      </c>
      <c r="N4094" s="14">
        <f t="shared" si="319"/>
        <v>0</v>
      </c>
      <c r="O4094" s="14">
        <f t="shared" si="320"/>
        <v>155</v>
      </c>
      <c r="P4094" s="14" t="b">
        <f t="shared" si="321"/>
        <v>0</v>
      </c>
      <c r="Q4094" t="b">
        <f t="shared" si="318"/>
        <v>0</v>
      </c>
    </row>
    <row r="4095" spans="1:17" x14ac:dyDescent="0.25">
      <c r="A4095" t="s">
        <v>8208</v>
      </c>
      <c r="B4095" t="s">
        <v>108</v>
      </c>
      <c r="C4095">
        <v>1094989</v>
      </c>
      <c r="D4095">
        <v>1097088</v>
      </c>
      <c r="E4095" t="s">
        <v>9</v>
      </c>
      <c r="F4095">
        <v>699</v>
      </c>
      <c r="G4095" s="15">
        <v>126464695</v>
      </c>
      <c r="H4095" t="s">
        <v>9</v>
      </c>
      <c r="I4095" t="s">
        <v>6849</v>
      </c>
      <c r="J4095" t="s">
        <v>9</v>
      </c>
      <c r="K4095" t="s">
        <v>461</v>
      </c>
      <c r="L4095" t="s">
        <v>1457</v>
      </c>
      <c r="M4095" s="14" t="b">
        <f t="shared" si="322"/>
        <v>0</v>
      </c>
      <c r="N4095" s="14">
        <f t="shared" si="319"/>
        <v>0</v>
      </c>
      <c r="O4095" s="14">
        <f t="shared" si="320"/>
        <v>85</v>
      </c>
      <c r="P4095" s="14" t="b">
        <f t="shared" si="321"/>
        <v>1</v>
      </c>
      <c r="Q4095" t="b">
        <f t="shared" si="318"/>
        <v>1</v>
      </c>
    </row>
    <row r="4096" spans="1:17" x14ac:dyDescent="0.25">
      <c r="A4096" t="s">
        <v>8208</v>
      </c>
      <c r="B4096" t="s">
        <v>108</v>
      </c>
      <c r="C4096">
        <v>1097717</v>
      </c>
      <c r="D4096">
        <v>1098664</v>
      </c>
      <c r="E4096" t="s">
        <v>12</v>
      </c>
      <c r="F4096">
        <v>315</v>
      </c>
      <c r="G4096" s="15">
        <v>126464696</v>
      </c>
      <c r="H4096" t="s">
        <v>9</v>
      </c>
      <c r="I4096" t="s">
        <v>6848</v>
      </c>
      <c r="J4096" t="s">
        <v>9</v>
      </c>
      <c r="K4096" t="s">
        <v>6847</v>
      </c>
      <c r="L4096" t="s">
        <v>6844</v>
      </c>
      <c r="M4096" s="14" t="b">
        <f t="shared" si="322"/>
        <v>0</v>
      </c>
      <c r="N4096" s="14">
        <f t="shared" si="319"/>
        <v>0</v>
      </c>
      <c r="O4096" s="14">
        <f t="shared" si="320"/>
        <v>629</v>
      </c>
      <c r="P4096" s="14" t="b">
        <f t="shared" si="321"/>
        <v>0</v>
      </c>
      <c r="Q4096" t="b">
        <f t="shared" si="318"/>
        <v>0</v>
      </c>
    </row>
    <row r="4097" spans="1:17" x14ac:dyDescent="0.25">
      <c r="A4097" t="s">
        <v>8208</v>
      </c>
      <c r="B4097" t="s">
        <v>108</v>
      </c>
      <c r="C4097">
        <v>1098657</v>
      </c>
      <c r="D4097">
        <v>1099601</v>
      </c>
      <c r="E4097" t="s">
        <v>12</v>
      </c>
      <c r="F4097">
        <v>314</v>
      </c>
      <c r="G4097" s="15">
        <v>126464697</v>
      </c>
      <c r="H4097" t="s">
        <v>9</v>
      </c>
      <c r="I4097" t="s">
        <v>6846</v>
      </c>
      <c r="J4097" t="s">
        <v>9</v>
      </c>
      <c r="K4097" t="s">
        <v>6845</v>
      </c>
      <c r="L4097" t="s">
        <v>6844</v>
      </c>
      <c r="M4097" s="14" t="b">
        <f t="shared" si="322"/>
        <v>1</v>
      </c>
      <c r="N4097" s="14">
        <f t="shared" si="319"/>
        <v>0</v>
      </c>
      <c r="O4097" s="14">
        <f t="shared" si="320"/>
        <v>-7</v>
      </c>
      <c r="P4097" s="14" t="b">
        <f t="shared" si="321"/>
        <v>1</v>
      </c>
      <c r="Q4097" t="b">
        <f t="shared" si="318"/>
        <v>1</v>
      </c>
    </row>
    <row r="4098" spans="1:17" x14ac:dyDescent="0.25">
      <c r="A4098" t="s">
        <v>8208</v>
      </c>
      <c r="B4098" t="s">
        <v>108</v>
      </c>
      <c r="C4098">
        <v>1099598</v>
      </c>
      <c r="D4098">
        <v>1100356</v>
      </c>
      <c r="E4098" t="s">
        <v>12</v>
      </c>
      <c r="F4098">
        <v>252</v>
      </c>
      <c r="G4098" s="15">
        <v>126464698</v>
      </c>
      <c r="H4098" t="s">
        <v>9</v>
      </c>
      <c r="I4098" t="s">
        <v>6843</v>
      </c>
      <c r="J4098" t="s">
        <v>9</v>
      </c>
      <c r="K4098" t="s">
        <v>6842</v>
      </c>
      <c r="L4098" t="s">
        <v>511</v>
      </c>
      <c r="M4098" s="14" t="b">
        <f t="shared" si="322"/>
        <v>1</v>
      </c>
      <c r="N4098" s="14">
        <f t="shared" si="319"/>
        <v>0</v>
      </c>
      <c r="O4098" s="14">
        <f t="shared" si="320"/>
        <v>-3</v>
      </c>
      <c r="P4098" s="14" t="b">
        <f t="shared" si="321"/>
        <v>1</v>
      </c>
      <c r="Q4098" t="b">
        <f t="shared" si="318"/>
        <v>0</v>
      </c>
    </row>
    <row r="4099" spans="1:17" x14ac:dyDescent="0.25">
      <c r="A4099" t="s">
        <v>8208</v>
      </c>
      <c r="B4099" t="s">
        <v>108</v>
      </c>
      <c r="C4099">
        <v>1100467</v>
      </c>
      <c r="D4099">
        <v>1102563</v>
      </c>
      <c r="E4099" t="s">
        <v>12</v>
      </c>
      <c r="F4099">
        <v>698</v>
      </c>
      <c r="G4099" s="15">
        <v>126464699</v>
      </c>
      <c r="H4099" t="s">
        <v>9</v>
      </c>
      <c r="I4099" t="s">
        <v>6841</v>
      </c>
      <c r="J4099" t="s">
        <v>9</v>
      </c>
      <c r="K4099" t="s">
        <v>6840</v>
      </c>
      <c r="L4099" t="s">
        <v>4620</v>
      </c>
      <c r="M4099" s="14" t="b">
        <f t="shared" si="322"/>
        <v>0</v>
      </c>
      <c r="N4099" s="14">
        <f t="shared" si="319"/>
        <v>0</v>
      </c>
      <c r="O4099" s="14">
        <f t="shared" si="320"/>
        <v>111</v>
      </c>
      <c r="P4099" s="14" t="b">
        <f t="shared" si="321"/>
        <v>0</v>
      </c>
      <c r="Q4099" t="b">
        <f t="shared" si="318"/>
        <v>0</v>
      </c>
    </row>
    <row r="4100" spans="1:17" x14ac:dyDescent="0.25">
      <c r="A4100" t="s">
        <v>8208</v>
      </c>
      <c r="B4100" t="s">
        <v>108</v>
      </c>
      <c r="C4100">
        <v>1102670</v>
      </c>
      <c r="D4100">
        <v>1104286</v>
      </c>
      <c r="E4100" t="s">
        <v>12</v>
      </c>
      <c r="F4100">
        <v>538</v>
      </c>
      <c r="G4100" s="15">
        <v>126464700</v>
      </c>
      <c r="H4100" t="s">
        <v>9</v>
      </c>
      <c r="I4100" t="s">
        <v>6839</v>
      </c>
      <c r="J4100" t="s">
        <v>9</v>
      </c>
      <c r="K4100" t="s">
        <v>557</v>
      </c>
      <c r="L4100" t="s">
        <v>556</v>
      </c>
      <c r="M4100" s="14" t="b">
        <f t="shared" si="322"/>
        <v>0</v>
      </c>
      <c r="N4100" s="14">
        <f t="shared" si="319"/>
        <v>0</v>
      </c>
      <c r="O4100" s="14">
        <f t="shared" si="320"/>
        <v>107</v>
      </c>
      <c r="P4100" s="14" t="b">
        <f t="shared" si="321"/>
        <v>0</v>
      </c>
      <c r="Q4100" t="b">
        <f t="shared" si="318"/>
        <v>0</v>
      </c>
    </row>
    <row r="4101" spans="1:17" x14ac:dyDescent="0.25">
      <c r="A4101" t="s">
        <v>8208</v>
      </c>
      <c r="B4101" t="s">
        <v>108</v>
      </c>
      <c r="C4101">
        <v>1104595</v>
      </c>
      <c r="D4101">
        <v>1105287</v>
      </c>
      <c r="E4101" t="s">
        <v>12</v>
      </c>
      <c r="F4101">
        <v>230</v>
      </c>
      <c r="G4101" s="15">
        <v>126464701</v>
      </c>
      <c r="H4101" t="s">
        <v>9</v>
      </c>
      <c r="I4101" t="s">
        <v>6838</v>
      </c>
      <c r="J4101" t="s">
        <v>9</v>
      </c>
      <c r="K4101" t="s">
        <v>6837</v>
      </c>
      <c r="L4101" t="s">
        <v>6836</v>
      </c>
      <c r="M4101" s="14" t="b">
        <f t="shared" si="322"/>
        <v>0</v>
      </c>
      <c r="N4101" s="14">
        <f t="shared" si="319"/>
        <v>0</v>
      </c>
      <c r="O4101" s="14">
        <f t="shared" si="320"/>
        <v>309</v>
      </c>
      <c r="P4101" s="14" t="b">
        <f t="shared" si="321"/>
        <v>0</v>
      </c>
      <c r="Q4101" t="b">
        <f t="shared" si="318"/>
        <v>0</v>
      </c>
    </row>
    <row r="4102" spans="1:17" x14ac:dyDescent="0.25">
      <c r="A4102" t="s">
        <v>8208</v>
      </c>
      <c r="B4102" t="s">
        <v>108</v>
      </c>
      <c r="C4102">
        <v>1105382</v>
      </c>
      <c r="D4102">
        <v>1106419</v>
      </c>
      <c r="E4102" t="s">
        <v>12</v>
      </c>
      <c r="F4102">
        <v>345</v>
      </c>
      <c r="G4102" s="15">
        <v>126464702</v>
      </c>
      <c r="H4102" t="s">
        <v>9</v>
      </c>
      <c r="I4102" t="s">
        <v>6835</v>
      </c>
      <c r="J4102" t="s">
        <v>9</v>
      </c>
      <c r="K4102" t="s">
        <v>6834</v>
      </c>
      <c r="L4102" t="s">
        <v>6833</v>
      </c>
      <c r="M4102" s="14" t="b">
        <f t="shared" si="322"/>
        <v>0</v>
      </c>
      <c r="N4102" s="14">
        <f t="shared" si="319"/>
        <v>0</v>
      </c>
      <c r="O4102" s="14">
        <f t="shared" si="320"/>
        <v>95</v>
      </c>
      <c r="P4102" s="14" t="b">
        <f t="shared" si="321"/>
        <v>1</v>
      </c>
      <c r="Q4102" t="b">
        <f t="shared" si="318"/>
        <v>1</v>
      </c>
    </row>
    <row r="4103" spans="1:17" x14ac:dyDescent="0.25">
      <c r="A4103" t="s">
        <v>8208</v>
      </c>
      <c r="B4103" t="s">
        <v>108</v>
      </c>
      <c r="C4103">
        <v>1106475</v>
      </c>
      <c r="D4103">
        <v>1106870</v>
      </c>
      <c r="E4103" t="s">
        <v>12</v>
      </c>
      <c r="F4103">
        <v>131</v>
      </c>
      <c r="G4103" s="15">
        <v>126464703</v>
      </c>
      <c r="H4103" t="s">
        <v>9</v>
      </c>
      <c r="I4103" t="s">
        <v>6832</v>
      </c>
      <c r="J4103" t="s">
        <v>9</v>
      </c>
      <c r="K4103" t="s">
        <v>6831</v>
      </c>
      <c r="L4103" t="s">
        <v>2428</v>
      </c>
      <c r="M4103" s="14" t="b">
        <f t="shared" si="322"/>
        <v>0</v>
      </c>
      <c r="N4103" s="14">
        <f t="shared" si="319"/>
        <v>0</v>
      </c>
      <c r="O4103" s="14">
        <f t="shared" si="320"/>
        <v>56</v>
      </c>
      <c r="P4103" s="14" t="b">
        <f t="shared" si="321"/>
        <v>1</v>
      </c>
      <c r="Q4103" t="b">
        <f t="shared" si="318"/>
        <v>0</v>
      </c>
    </row>
    <row r="4104" spans="1:17" x14ac:dyDescent="0.25">
      <c r="A4104" t="s">
        <v>8208</v>
      </c>
      <c r="B4104" t="s">
        <v>108</v>
      </c>
      <c r="C4104">
        <v>1106905</v>
      </c>
      <c r="D4104">
        <v>1108146</v>
      </c>
      <c r="E4104" t="s">
        <v>9</v>
      </c>
      <c r="F4104">
        <v>413</v>
      </c>
      <c r="G4104" s="15">
        <v>126464704</v>
      </c>
      <c r="H4104" t="s">
        <v>9</v>
      </c>
      <c r="I4104" t="s">
        <v>6830</v>
      </c>
      <c r="J4104" t="s">
        <v>9</v>
      </c>
      <c r="K4104" t="s">
        <v>931</v>
      </c>
      <c r="L4104" t="s">
        <v>930</v>
      </c>
      <c r="M4104" s="14" t="b">
        <f t="shared" si="322"/>
        <v>0</v>
      </c>
      <c r="N4104" s="14">
        <f t="shared" si="319"/>
        <v>0</v>
      </c>
      <c r="O4104" s="14">
        <f t="shared" si="320"/>
        <v>35</v>
      </c>
      <c r="P4104" s="14" t="b">
        <f t="shared" si="321"/>
        <v>1</v>
      </c>
      <c r="Q4104" t="b">
        <f t="shared" ref="Q4104:Q4167" si="323">AND(P4104,NOT(P4103))</f>
        <v>0</v>
      </c>
    </row>
    <row r="4105" spans="1:17" x14ac:dyDescent="0.25">
      <c r="A4105" t="s">
        <v>8208</v>
      </c>
      <c r="B4105" t="s">
        <v>108</v>
      </c>
      <c r="C4105">
        <v>1108488</v>
      </c>
      <c r="D4105">
        <v>1108697</v>
      </c>
      <c r="E4105" t="s">
        <v>9</v>
      </c>
      <c r="F4105">
        <v>69</v>
      </c>
      <c r="G4105" s="15">
        <v>126464705</v>
      </c>
      <c r="H4105" t="s">
        <v>9</v>
      </c>
      <c r="I4105" t="s">
        <v>6829</v>
      </c>
      <c r="J4105" t="s">
        <v>9</v>
      </c>
      <c r="K4105" t="s">
        <v>9</v>
      </c>
      <c r="L4105" t="s">
        <v>126</v>
      </c>
      <c r="M4105" s="14" t="b">
        <f t="shared" si="322"/>
        <v>0</v>
      </c>
      <c r="N4105" s="14">
        <f t="shared" si="319"/>
        <v>0</v>
      </c>
      <c r="O4105" s="14">
        <f t="shared" si="320"/>
        <v>342</v>
      </c>
      <c r="P4105" s="14" t="b">
        <f t="shared" si="321"/>
        <v>0</v>
      </c>
      <c r="Q4105" t="b">
        <f t="shared" si="323"/>
        <v>0</v>
      </c>
    </row>
    <row r="4106" spans="1:17" x14ac:dyDescent="0.25">
      <c r="A4106" t="s">
        <v>8208</v>
      </c>
      <c r="B4106" t="s">
        <v>108</v>
      </c>
      <c r="C4106">
        <v>1108929</v>
      </c>
      <c r="D4106">
        <v>1110527</v>
      </c>
      <c r="E4106" t="s">
        <v>12</v>
      </c>
      <c r="F4106">
        <v>532</v>
      </c>
      <c r="G4106" s="15">
        <v>126464706</v>
      </c>
      <c r="H4106" t="s">
        <v>9</v>
      </c>
      <c r="I4106" t="s">
        <v>6828</v>
      </c>
      <c r="J4106" t="s">
        <v>9</v>
      </c>
      <c r="K4106" t="s">
        <v>271</v>
      </c>
      <c r="L4106" t="s">
        <v>272</v>
      </c>
      <c r="M4106" s="14" t="b">
        <f t="shared" si="322"/>
        <v>0</v>
      </c>
      <c r="N4106" s="14">
        <f t="shared" si="319"/>
        <v>0</v>
      </c>
      <c r="O4106" s="14">
        <f t="shared" si="320"/>
        <v>232</v>
      </c>
      <c r="P4106" s="14" t="b">
        <f t="shared" si="321"/>
        <v>0</v>
      </c>
      <c r="Q4106" t="b">
        <f t="shared" si="323"/>
        <v>0</v>
      </c>
    </row>
    <row r="4107" spans="1:17" x14ac:dyDescent="0.25">
      <c r="A4107" t="s">
        <v>8208</v>
      </c>
      <c r="B4107" t="s">
        <v>108</v>
      </c>
      <c r="C4107">
        <v>1110595</v>
      </c>
      <c r="D4107">
        <v>1111602</v>
      </c>
      <c r="E4107" t="s">
        <v>12</v>
      </c>
      <c r="F4107">
        <v>335</v>
      </c>
      <c r="G4107" s="15">
        <v>126464707</v>
      </c>
      <c r="H4107" t="s">
        <v>9</v>
      </c>
      <c r="I4107" t="s">
        <v>6827</v>
      </c>
      <c r="J4107" t="s">
        <v>9</v>
      </c>
      <c r="K4107" t="s">
        <v>274</v>
      </c>
      <c r="L4107" t="s">
        <v>1378</v>
      </c>
      <c r="M4107" s="14" t="b">
        <f t="shared" si="322"/>
        <v>0</v>
      </c>
      <c r="N4107" s="14">
        <f t="shared" ref="N4107:N4170" si="324">MOD($D4107-$C4107+1,3)</f>
        <v>0</v>
      </c>
      <c r="O4107" s="14">
        <f t="shared" ref="O4107:O4170" si="325">$C4107-$D4106</f>
        <v>68</v>
      </c>
      <c r="P4107" s="14" t="b">
        <f t="shared" ref="P4107:P4170" si="326">$O4107&lt;100</f>
        <v>1</v>
      </c>
      <c r="Q4107" t="b">
        <f t="shared" si="323"/>
        <v>1</v>
      </c>
    </row>
    <row r="4108" spans="1:17" x14ac:dyDescent="0.25">
      <c r="A4108" t="s">
        <v>8208</v>
      </c>
      <c r="B4108" t="s">
        <v>108</v>
      </c>
      <c r="C4108">
        <v>1111610</v>
      </c>
      <c r="D4108">
        <v>1112512</v>
      </c>
      <c r="E4108" t="s">
        <v>12</v>
      </c>
      <c r="F4108">
        <v>300</v>
      </c>
      <c r="G4108" s="15">
        <v>126464708</v>
      </c>
      <c r="H4108" t="s">
        <v>9</v>
      </c>
      <c r="I4108" t="s">
        <v>6826</v>
      </c>
      <c r="J4108" t="s">
        <v>9</v>
      </c>
      <c r="K4108" t="s">
        <v>277</v>
      </c>
      <c r="L4108" t="s">
        <v>1378</v>
      </c>
      <c r="M4108" s="14" t="b">
        <f t="shared" ref="M4108:M4171" si="327">$D4107&gt;=C4108</f>
        <v>0</v>
      </c>
      <c r="N4108" s="14">
        <f t="shared" si="324"/>
        <v>0</v>
      </c>
      <c r="O4108" s="14">
        <f t="shared" si="325"/>
        <v>8</v>
      </c>
      <c r="P4108" s="14" t="b">
        <f t="shared" si="326"/>
        <v>1</v>
      </c>
      <c r="Q4108" t="b">
        <f t="shared" si="323"/>
        <v>0</v>
      </c>
    </row>
    <row r="4109" spans="1:17" x14ac:dyDescent="0.25">
      <c r="A4109" t="s">
        <v>8208</v>
      </c>
      <c r="B4109" t="s">
        <v>108</v>
      </c>
      <c r="C4109">
        <v>1112517</v>
      </c>
      <c r="D4109">
        <v>1113365</v>
      </c>
      <c r="E4109" t="s">
        <v>12</v>
      </c>
      <c r="F4109">
        <v>282</v>
      </c>
      <c r="G4109" s="15">
        <v>126464709</v>
      </c>
      <c r="H4109" t="s">
        <v>9</v>
      </c>
      <c r="I4109" t="s">
        <v>6825</v>
      </c>
      <c r="J4109" t="s">
        <v>9</v>
      </c>
      <c r="K4109" t="s">
        <v>293</v>
      </c>
      <c r="L4109" t="s">
        <v>511</v>
      </c>
      <c r="M4109" s="14" t="b">
        <f t="shared" si="327"/>
        <v>0</v>
      </c>
      <c r="N4109" s="14">
        <f t="shared" si="324"/>
        <v>0</v>
      </c>
      <c r="O4109" s="14">
        <f t="shared" si="325"/>
        <v>5</v>
      </c>
      <c r="P4109" s="14" t="b">
        <f t="shared" si="326"/>
        <v>1</v>
      </c>
      <c r="Q4109" t="b">
        <f t="shared" si="323"/>
        <v>0</v>
      </c>
    </row>
    <row r="4110" spans="1:17" x14ac:dyDescent="0.25">
      <c r="A4110" t="s">
        <v>8208</v>
      </c>
      <c r="B4110" t="s">
        <v>108</v>
      </c>
      <c r="C4110">
        <v>1113365</v>
      </c>
      <c r="D4110">
        <v>1114213</v>
      </c>
      <c r="E4110" t="s">
        <v>12</v>
      </c>
      <c r="F4110">
        <v>282</v>
      </c>
      <c r="G4110" s="15">
        <v>126464710</v>
      </c>
      <c r="H4110" t="s">
        <v>9</v>
      </c>
      <c r="I4110" t="s">
        <v>6824</v>
      </c>
      <c r="J4110" t="s">
        <v>9</v>
      </c>
      <c r="K4110" t="s">
        <v>4026</v>
      </c>
      <c r="L4110" t="s">
        <v>511</v>
      </c>
      <c r="M4110" s="14" t="b">
        <f t="shared" si="327"/>
        <v>1</v>
      </c>
      <c r="N4110" s="14">
        <f t="shared" si="324"/>
        <v>0</v>
      </c>
      <c r="O4110" s="14">
        <f t="shared" si="325"/>
        <v>0</v>
      </c>
      <c r="P4110" s="14" t="b">
        <f t="shared" si="326"/>
        <v>1</v>
      </c>
      <c r="Q4110" t="b">
        <f t="shared" si="323"/>
        <v>0</v>
      </c>
    </row>
    <row r="4111" spans="1:17" x14ac:dyDescent="0.25">
      <c r="A4111" t="s">
        <v>8208</v>
      </c>
      <c r="B4111" t="s">
        <v>108</v>
      </c>
      <c r="C4111">
        <v>1114367</v>
      </c>
      <c r="D4111">
        <v>1114762</v>
      </c>
      <c r="E4111" t="s">
        <v>12</v>
      </c>
      <c r="F4111">
        <v>131</v>
      </c>
      <c r="G4111" s="15">
        <v>126464711</v>
      </c>
      <c r="H4111" t="s">
        <v>9</v>
      </c>
      <c r="I4111" t="s">
        <v>6823</v>
      </c>
      <c r="J4111" t="s">
        <v>9</v>
      </c>
      <c r="K4111" t="s">
        <v>620</v>
      </c>
      <c r="L4111" t="s">
        <v>619</v>
      </c>
      <c r="M4111" s="14" t="b">
        <f t="shared" si="327"/>
        <v>0</v>
      </c>
      <c r="N4111" s="14">
        <f t="shared" si="324"/>
        <v>0</v>
      </c>
      <c r="O4111" s="14">
        <f t="shared" si="325"/>
        <v>154</v>
      </c>
      <c r="P4111" s="14" t="b">
        <f t="shared" si="326"/>
        <v>0</v>
      </c>
      <c r="Q4111" t="b">
        <f t="shared" si="323"/>
        <v>0</v>
      </c>
    </row>
    <row r="4112" spans="1:17" x14ac:dyDescent="0.25">
      <c r="A4112" t="s">
        <v>8208</v>
      </c>
      <c r="B4112" t="s">
        <v>108</v>
      </c>
      <c r="C4112">
        <v>1114832</v>
      </c>
      <c r="D4112">
        <v>1116235</v>
      </c>
      <c r="E4112" t="s">
        <v>12</v>
      </c>
      <c r="F4112">
        <v>467</v>
      </c>
      <c r="G4112" s="15">
        <v>126464712</v>
      </c>
      <c r="H4112" t="s">
        <v>9</v>
      </c>
      <c r="I4112" t="s">
        <v>6822</v>
      </c>
      <c r="J4112" t="s">
        <v>9</v>
      </c>
      <c r="K4112" t="s">
        <v>1535</v>
      </c>
      <c r="L4112" t="s">
        <v>126</v>
      </c>
      <c r="M4112" s="14" t="b">
        <f t="shared" si="327"/>
        <v>0</v>
      </c>
      <c r="N4112" s="14">
        <f t="shared" si="324"/>
        <v>0</v>
      </c>
      <c r="O4112" s="14">
        <f t="shared" si="325"/>
        <v>70</v>
      </c>
      <c r="P4112" s="14" t="b">
        <f t="shared" si="326"/>
        <v>1</v>
      </c>
      <c r="Q4112" t="b">
        <f t="shared" si="323"/>
        <v>1</v>
      </c>
    </row>
    <row r="4113" spans="1:17" x14ac:dyDescent="0.25">
      <c r="A4113" t="s">
        <v>8208</v>
      </c>
      <c r="B4113" t="s">
        <v>108</v>
      </c>
      <c r="C4113">
        <v>1116535</v>
      </c>
      <c r="D4113">
        <v>1117929</v>
      </c>
      <c r="E4113" t="s">
        <v>9</v>
      </c>
      <c r="F4113">
        <v>464</v>
      </c>
      <c r="G4113" s="15">
        <v>126464713</v>
      </c>
      <c r="H4113" t="s">
        <v>9</v>
      </c>
      <c r="I4113" t="s">
        <v>6821</v>
      </c>
      <c r="J4113" t="s">
        <v>9</v>
      </c>
      <c r="K4113" t="s">
        <v>461</v>
      </c>
      <c r="L4113" t="s">
        <v>1101</v>
      </c>
      <c r="M4113" s="14" t="b">
        <f t="shared" si="327"/>
        <v>0</v>
      </c>
      <c r="N4113" s="14">
        <f t="shared" si="324"/>
        <v>0</v>
      </c>
      <c r="O4113" s="14">
        <f t="shared" si="325"/>
        <v>300</v>
      </c>
      <c r="P4113" s="14" t="b">
        <f t="shared" si="326"/>
        <v>0</v>
      </c>
      <c r="Q4113" t="b">
        <f t="shared" si="323"/>
        <v>0</v>
      </c>
    </row>
    <row r="4114" spans="1:17" x14ac:dyDescent="0.25">
      <c r="A4114" t="s">
        <v>8208</v>
      </c>
      <c r="B4114" t="s">
        <v>108</v>
      </c>
      <c r="C4114">
        <v>1117926</v>
      </c>
      <c r="D4114">
        <v>1118600</v>
      </c>
      <c r="E4114" t="s">
        <v>9</v>
      </c>
      <c r="F4114">
        <v>224</v>
      </c>
      <c r="G4114" s="15">
        <v>126464714</v>
      </c>
      <c r="H4114" t="s">
        <v>9</v>
      </c>
      <c r="I4114" t="s">
        <v>6820</v>
      </c>
      <c r="J4114" t="s">
        <v>9</v>
      </c>
      <c r="K4114" t="s">
        <v>563</v>
      </c>
      <c r="L4114" t="s">
        <v>562</v>
      </c>
      <c r="M4114" s="14" t="b">
        <f t="shared" si="327"/>
        <v>1</v>
      </c>
      <c r="N4114" s="14">
        <f t="shared" si="324"/>
        <v>0</v>
      </c>
      <c r="O4114" s="14">
        <f t="shared" si="325"/>
        <v>-3</v>
      </c>
      <c r="P4114" s="14" t="b">
        <f t="shared" si="326"/>
        <v>1</v>
      </c>
      <c r="Q4114" t="b">
        <f t="shared" si="323"/>
        <v>1</v>
      </c>
    </row>
    <row r="4115" spans="1:17" x14ac:dyDescent="0.25">
      <c r="A4115" t="s">
        <v>8208</v>
      </c>
      <c r="B4115" t="s">
        <v>108</v>
      </c>
      <c r="C4115">
        <v>1118845</v>
      </c>
      <c r="D4115">
        <v>1120296</v>
      </c>
      <c r="E4115" t="s">
        <v>12</v>
      </c>
      <c r="F4115">
        <v>483</v>
      </c>
      <c r="G4115" s="15">
        <v>126464715</v>
      </c>
      <c r="H4115" t="s">
        <v>9</v>
      </c>
      <c r="I4115" t="s">
        <v>6819</v>
      </c>
      <c r="J4115" t="s">
        <v>9</v>
      </c>
      <c r="K4115" t="s">
        <v>2714</v>
      </c>
      <c r="L4115" t="s">
        <v>2713</v>
      </c>
      <c r="M4115" s="14" t="b">
        <f t="shared" si="327"/>
        <v>0</v>
      </c>
      <c r="N4115" s="14">
        <f t="shared" si="324"/>
        <v>0</v>
      </c>
      <c r="O4115" s="14">
        <f t="shared" si="325"/>
        <v>245</v>
      </c>
      <c r="P4115" s="14" t="b">
        <f t="shared" si="326"/>
        <v>0</v>
      </c>
      <c r="Q4115" t="b">
        <f t="shared" si="323"/>
        <v>0</v>
      </c>
    </row>
    <row r="4116" spans="1:17" x14ac:dyDescent="0.25">
      <c r="A4116" t="s">
        <v>8208</v>
      </c>
      <c r="B4116" t="s">
        <v>108</v>
      </c>
      <c r="C4116">
        <v>1120523</v>
      </c>
      <c r="D4116">
        <v>1121215</v>
      </c>
      <c r="E4116" t="s">
        <v>12</v>
      </c>
      <c r="F4116">
        <v>230</v>
      </c>
      <c r="G4116" s="15">
        <v>126464716</v>
      </c>
      <c r="H4116" t="s">
        <v>9</v>
      </c>
      <c r="I4116" t="s">
        <v>6818</v>
      </c>
      <c r="J4116" t="s">
        <v>9</v>
      </c>
      <c r="K4116" t="s">
        <v>2847</v>
      </c>
      <c r="L4116" t="s">
        <v>126</v>
      </c>
      <c r="M4116" s="14" t="b">
        <f t="shared" si="327"/>
        <v>0</v>
      </c>
      <c r="N4116" s="14">
        <f t="shared" si="324"/>
        <v>0</v>
      </c>
      <c r="O4116" s="14">
        <f t="shared" si="325"/>
        <v>227</v>
      </c>
      <c r="P4116" s="14" t="b">
        <f t="shared" si="326"/>
        <v>0</v>
      </c>
      <c r="Q4116" t="b">
        <f t="shared" si="323"/>
        <v>0</v>
      </c>
    </row>
    <row r="4117" spans="1:17" x14ac:dyDescent="0.25">
      <c r="A4117" t="s">
        <v>8208</v>
      </c>
      <c r="B4117" t="s">
        <v>108</v>
      </c>
      <c r="C4117">
        <v>1121388</v>
      </c>
      <c r="D4117">
        <v>1122623</v>
      </c>
      <c r="E4117" t="s">
        <v>12</v>
      </c>
      <c r="F4117">
        <v>411</v>
      </c>
      <c r="G4117" s="15">
        <v>126464717</v>
      </c>
      <c r="H4117" t="s">
        <v>9</v>
      </c>
      <c r="I4117" t="s">
        <v>6817</v>
      </c>
      <c r="J4117" t="s">
        <v>9</v>
      </c>
      <c r="K4117" t="s">
        <v>6816</v>
      </c>
      <c r="L4117" t="s">
        <v>6815</v>
      </c>
      <c r="M4117" s="14" t="b">
        <f t="shared" si="327"/>
        <v>0</v>
      </c>
      <c r="N4117" s="14">
        <f t="shared" si="324"/>
        <v>0</v>
      </c>
      <c r="O4117" s="14">
        <f t="shared" si="325"/>
        <v>173</v>
      </c>
      <c r="P4117" s="14" t="b">
        <f t="shared" si="326"/>
        <v>0</v>
      </c>
      <c r="Q4117" t="b">
        <f t="shared" si="323"/>
        <v>0</v>
      </c>
    </row>
    <row r="4118" spans="1:17" x14ac:dyDescent="0.25">
      <c r="A4118" t="s">
        <v>8208</v>
      </c>
      <c r="B4118" t="s">
        <v>108</v>
      </c>
      <c r="C4118">
        <v>1122747</v>
      </c>
      <c r="D4118">
        <v>1124297</v>
      </c>
      <c r="E4118" t="s">
        <v>12</v>
      </c>
      <c r="F4118">
        <v>516</v>
      </c>
      <c r="G4118" s="15">
        <v>126464718</v>
      </c>
      <c r="H4118" t="s">
        <v>9</v>
      </c>
      <c r="I4118" t="s">
        <v>6814</v>
      </c>
      <c r="J4118" t="s">
        <v>9</v>
      </c>
      <c r="K4118" t="s">
        <v>4925</v>
      </c>
      <c r="L4118" t="s">
        <v>6813</v>
      </c>
      <c r="M4118" s="14" t="b">
        <f t="shared" si="327"/>
        <v>0</v>
      </c>
      <c r="N4118" s="14">
        <f t="shared" si="324"/>
        <v>0</v>
      </c>
      <c r="O4118" s="14">
        <f t="shared" si="325"/>
        <v>124</v>
      </c>
      <c r="P4118" s="14" t="b">
        <f t="shared" si="326"/>
        <v>0</v>
      </c>
      <c r="Q4118" t="b">
        <f t="shared" si="323"/>
        <v>0</v>
      </c>
    </row>
    <row r="4119" spans="1:17" x14ac:dyDescent="0.25">
      <c r="A4119" t="s">
        <v>8208</v>
      </c>
      <c r="B4119" t="s">
        <v>108</v>
      </c>
      <c r="C4119">
        <v>1124354</v>
      </c>
      <c r="D4119">
        <v>1125865</v>
      </c>
      <c r="E4119" t="s">
        <v>9</v>
      </c>
      <c r="F4119">
        <v>503</v>
      </c>
      <c r="G4119" s="15">
        <v>126464719</v>
      </c>
      <c r="H4119" t="s">
        <v>9</v>
      </c>
      <c r="I4119" t="s">
        <v>6812</v>
      </c>
      <c r="J4119" t="s">
        <v>9</v>
      </c>
      <c r="K4119" t="s">
        <v>271</v>
      </c>
      <c r="L4119" t="s">
        <v>272</v>
      </c>
      <c r="M4119" s="14" t="b">
        <f t="shared" si="327"/>
        <v>0</v>
      </c>
      <c r="N4119" s="14">
        <f t="shared" si="324"/>
        <v>0</v>
      </c>
      <c r="O4119" s="14">
        <f t="shared" si="325"/>
        <v>57</v>
      </c>
      <c r="P4119" s="14" t="b">
        <f t="shared" si="326"/>
        <v>1</v>
      </c>
      <c r="Q4119" t="b">
        <f t="shared" si="323"/>
        <v>1</v>
      </c>
    </row>
    <row r="4120" spans="1:17" x14ac:dyDescent="0.25">
      <c r="A4120" t="s">
        <v>8208</v>
      </c>
      <c r="B4120" t="s">
        <v>108</v>
      </c>
      <c r="C4120">
        <v>1125862</v>
      </c>
      <c r="D4120">
        <v>1127535</v>
      </c>
      <c r="E4120" t="s">
        <v>9</v>
      </c>
      <c r="F4120">
        <v>557</v>
      </c>
      <c r="G4120" s="15">
        <v>126464720</v>
      </c>
      <c r="H4120" t="s">
        <v>9</v>
      </c>
      <c r="I4120" t="s">
        <v>6811</v>
      </c>
      <c r="J4120" t="s">
        <v>9</v>
      </c>
      <c r="K4120" t="s">
        <v>4026</v>
      </c>
      <c r="L4120" t="s">
        <v>511</v>
      </c>
      <c r="M4120" s="14" t="b">
        <f t="shared" si="327"/>
        <v>1</v>
      </c>
      <c r="N4120" s="14">
        <f t="shared" si="324"/>
        <v>0</v>
      </c>
      <c r="O4120" s="14">
        <f t="shared" si="325"/>
        <v>-3</v>
      </c>
      <c r="P4120" s="14" t="b">
        <f t="shared" si="326"/>
        <v>1</v>
      </c>
      <c r="Q4120" t="b">
        <f t="shared" si="323"/>
        <v>0</v>
      </c>
    </row>
    <row r="4121" spans="1:17" x14ac:dyDescent="0.25">
      <c r="A4121" t="s">
        <v>8208</v>
      </c>
      <c r="B4121" t="s">
        <v>108</v>
      </c>
      <c r="C4121">
        <v>1127532</v>
      </c>
      <c r="D4121">
        <v>1128359</v>
      </c>
      <c r="E4121" t="s">
        <v>9</v>
      </c>
      <c r="F4121">
        <v>275</v>
      </c>
      <c r="G4121" s="15">
        <v>126464721</v>
      </c>
      <c r="H4121" t="s">
        <v>9</v>
      </c>
      <c r="I4121" t="s">
        <v>6810</v>
      </c>
      <c r="J4121" t="s">
        <v>9</v>
      </c>
      <c r="K4121" t="s">
        <v>277</v>
      </c>
      <c r="L4121" t="s">
        <v>275</v>
      </c>
      <c r="M4121" s="14" t="b">
        <f t="shared" si="327"/>
        <v>1</v>
      </c>
      <c r="N4121" s="14">
        <f t="shared" si="324"/>
        <v>0</v>
      </c>
      <c r="O4121" s="14">
        <f t="shared" si="325"/>
        <v>-3</v>
      </c>
      <c r="P4121" s="14" t="b">
        <f t="shared" si="326"/>
        <v>1</v>
      </c>
      <c r="Q4121" t="b">
        <f t="shared" si="323"/>
        <v>0</v>
      </c>
    </row>
    <row r="4122" spans="1:17" x14ac:dyDescent="0.25">
      <c r="A4122" t="s">
        <v>8208</v>
      </c>
      <c r="B4122" t="s">
        <v>108</v>
      </c>
      <c r="C4122">
        <v>1128356</v>
      </c>
      <c r="D4122">
        <v>1129294</v>
      </c>
      <c r="E4122" t="s">
        <v>9</v>
      </c>
      <c r="F4122">
        <v>312</v>
      </c>
      <c r="G4122" s="15">
        <v>126464722</v>
      </c>
      <c r="H4122" t="s">
        <v>9</v>
      </c>
      <c r="I4122" t="s">
        <v>6809</v>
      </c>
      <c r="J4122" t="s">
        <v>9</v>
      </c>
      <c r="K4122" t="s">
        <v>274</v>
      </c>
      <c r="L4122" t="s">
        <v>1378</v>
      </c>
      <c r="M4122" s="14" t="b">
        <f t="shared" si="327"/>
        <v>1</v>
      </c>
      <c r="N4122" s="14">
        <f t="shared" si="324"/>
        <v>0</v>
      </c>
      <c r="O4122" s="14">
        <f t="shared" si="325"/>
        <v>-3</v>
      </c>
      <c r="P4122" s="14" t="b">
        <f t="shared" si="326"/>
        <v>1</v>
      </c>
      <c r="Q4122" t="b">
        <f t="shared" si="323"/>
        <v>0</v>
      </c>
    </row>
    <row r="4123" spans="1:17" x14ac:dyDescent="0.25">
      <c r="A4123" t="s">
        <v>8208</v>
      </c>
      <c r="B4123" t="s">
        <v>108</v>
      </c>
      <c r="C4123">
        <v>1129562</v>
      </c>
      <c r="D4123">
        <v>1131340</v>
      </c>
      <c r="E4123" t="s">
        <v>9</v>
      </c>
      <c r="F4123">
        <v>592</v>
      </c>
      <c r="G4123" s="15">
        <v>126464723</v>
      </c>
      <c r="H4123" t="s">
        <v>9</v>
      </c>
      <c r="I4123" t="s">
        <v>6808</v>
      </c>
      <c r="J4123" t="s">
        <v>9</v>
      </c>
      <c r="K4123" t="s">
        <v>4026</v>
      </c>
      <c r="L4123" t="s">
        <v>116</v>
      </c>
      <c r="M4123" s="14" t="b">
        <f t="shared" si="327"/>
        <v>0</v>
      </c>
      <c r="N4123" s="14">
        <f t="shared" si="324"/>
        <v>0</v>
      </c>
      <c r="O4123" s="14">
        <f t="shared" si="325"/>
        <v>268</v>
      </c>
      <c r="P4123" s="14" t="b">
        <f t="shared" si="326"/>
        <v>0</v>
      </c>
      <c r="Q4123" t="b">
        <f t="shared" si="323"/>
        <v>0</v>
      </c>
    </row>
    <row r="4124" spans="1:17" x14ac:dyDescent="0.25">
      <c r="A4124" t="s">
        <v>8208</v>
      </c>
      <c r="B4124" t="s">
        <v>108</v>
      </c>
      <c r="C4124">
        <v>1131337</v>
      </c>
      <c r="D4124">
        <v>1132296</v>
      </c>
      <c r="E4124" t="s">
        <v>9</v>
      </c>
      <c r="F4124">
        <v>319</v>
      </c>
      <c r="G4124" s="15">
        <v>126464724</v>
      </c>
      <c r="H4124" t="s">
        <v>9</v>
      </c>
      <c r="I4124" t="s">
        <v>6807</v>
      </c>
      <c r="J4124" t="s">
        <v>9</v>
      </c>
      <c r="K4124" t="s">
        <v>6806</v>
      </c>
      <c r="L4124" t="s">
        <v>6805</v>
      </c>
      <c r="M4124" s="14" t="b">
        <f t="shared" si="327"/>
        <v>1</v>
      </c>
      <c r="N4124" s="14">
        <f t="shared" si="324"/>
        <v>0</v>
      </c>
      <c r="O4124" s="14">
        <f t="shared" si="325"/>
        <v>-3</v>
      </c>
      <c r="P4124" s="14" t="b">
        <f t="shared" si="326"/>
        <v>1</v>
      </c>
      <c r="Q4124" t="b">
        <f t="shared" si="323"/>
        <v>1</v>
      </c>
    </row>
    <row r="4125" spans="1:17" x14ac:dyDescent="0.25">
      <c r="A4125" t="s">
        <v>8208</v>
      </c>
      <c r="B4125" t="s">
        <v>108</v>
      </c>
      <c r="C4125">
        <v>1132302</v>
      </c>
      <c r="D4125">
        <v>1133924</v>
      </c>
      <c r="E4125" t="s">
        <v>9</v>
      </c>
      <c r="F4125">
        <v>540</v>
      </c>
      <c r="G4125" s="15">
        <v>126464725</v>
      </c>
      <c r="H4125" t="s">
        <v>9</v>
      </c>
      <c r="I4125" t="s">
        <v>6804</v>
      </c>
      <c r="J4125" t="s">
        <v>9</v>
      </c>
      <c r="K4125" t="s">
        <v>271</v>
      </c>
      <c r="L4125" t="s">
        <v>272</v>
      </c>
      <c r="M4125" s="14" t="b">
        <f t="shared" si="327"/>
        <v>0</v>
      </c>
      <c r="N4125" s="14">
        <f t="shared" si="324"/>
        <v>0</v>
      </c>
      <c r="O4125" s="14">
        <f t="shared" si="325"/>
        <v>6</v>
      </c>
      <c r="P4125" s="14" t="b">
        <f t="shared" si="326"/>
        <v>1</v>
      </c>
      <c r="Q4125" t="b">
        <f t="shared" si="323"/>
        <v>0</v>
      </c>
    </row>
    <row r="4126" spans="1:17" x14ac:dyDescent="0.25">
      <c r="A4126" t="s">
        <v>8208</v>
      </c>
      <c r="B4126" t="s">
        <v>108</v>
      </c>
      <c r="C4126">
        <v>1133946</v>
      </c>
      <c r="D4126">
        <v>1134866</v>
      </c>
      <c r="E4126" t="s">
        <v>9</v>
      </c>
      <c r="F4126">
        <v>306</v>
      </c>
      <c r="G4126" s="15">
        <v>126464726</v>
      </c>
      <c r="H4126" t="s">
        <v>9</v>
      </c>
      <c r="I4126" t="s">
        <v>6803</v>
      </c>
      <c r="J4126" t="s">
        <v>9</v>
      </c>
      <c r="K4126" t="s">
        <v>274</v>
      </c>
      <c r="L4126" t="s">
        <v>1378</v>
      </c>
      <c r="M4126" s="14" t="b">
        <f t="shared" si="327"/>
        <v>0</v>
      </c>
      <c r="N4126" s="14">
        <f t="shared" si="324"/>
        <v>0</v>
      </c>
      <c r="O4126" s="14">
        <f t="shared" si="325"/>
        <v>22</v>
      </c>
      <c r="P4126" s="14" t="b">
        <f t="shared" si="326"/>
        <v>1</v>
      </c>
      <c r="Q4126" t="b">
        <f t="shared" si="323"/>
        <v>0</v>
      </c>
    </row>
    <row r="4127" spans="1:17" x14ac:dyDescent="0.25">
      <c r="A4127" t="s">
        <v>8208</v>
      </c>
      <c r="B4127" t="s">
        <v>108</v>
      </c>
      <c r="C4127">
        <v>1134866</v>
      </c>
      <c r="D4127">
        <v>1135753</v>
      </c>
      <c r="E4127" t="s">
        <v>9</v>
      </c>
      <c r="F4127">
        <v>295</v>
      </c>
      <c r="G4127" s="15">
        <v>126464727</v>
      </c>
      <c r="H4127" t="s">
        <v>9</v>
      </c>
      <c r="I4127" t="s">
        <v>6802</v>
      </c>
      <c r="J4127" t="s">
        <v>9</v>
      </c>
      <c r="K4127" t="s">
        <v>277</v>
      </c>
      <c r="L4127" t="s">
        <v>1378</v>
      </c>
      <c r="M4127" s="14" t="b">
        <f t="shared" si="327"/>
        <v>1</v>
      </c>
      <c r="N4127" s="14">
        <f t="shared" si="324"/>
        <v>0</v>
      </c>
      <c r="O4127" s="14">
        <f t="shared" si="325"/>
        <v>0</v>
      </c>
      <c r="P4127" s="14" t="b">
        <f t="shared" si="326"/>
        <v>1</v>
      </c>
      <c r="Q4127" t="b">
        <f t="shared" si="323"/>
        <v>0</v>
      </c>
    </row>
    <row r="4128" spans="1:17" x14ac:dyDescent="0.25">
      <c r="A4128" t="s">
        <v>8208</v>
      </c>
      <c r="B4128" t="s">
        <v>108</v>
      </c>
      <c r="C4128">
        <v>1135731</v>
      </c>
      <c r="D4128">
        <v>1136330</v>
      </c>
      <c r="E4128" t="s">
        <v>9</v>
      </c>
      <c r="F4128">
        <v>199</v>
      </c>
      <c r="G4128" s="15">
        <v>126464728</v>
      </c>
      <c r="H4128" t="s">
        <v>9</v>
      </c>
      <c r="I4128" t="s">
        <v>6801</v>
      </c>
      <c r="J4128" t="s">
        <v>9</v>
      </c>
      <c r="K4128" t="s">
        <v>6800</v>
      </c>
      <c r="L4128" t="s">
        <v>6799</v>
      </c>
      <c r="M4128" s="14" t="b">
        <f t="shared" si="327"/>
        <v>1</v>
      </c>
      <c r="N4128" s="14">
        <f t="shared" si="324"/>
        <v>0</v>
      </c>
      <c r="O4128" s="14">
        <f t="shared" si="325"/>
        <v>-22</v>
      </c>
      <c r="P4128" s="14" t="b">
        <f t="shared" si="326"/>
        <v>1</v>
      </c>
      <c r="Q4128" t="b">
        <f t="shared" si="323"/>
        <v>0</v>
      </c>
    </row>
    <row r="4129" spans="1:17" x14ac:dyDescent="0.25">
      <c r="A4129" t="s">
        <v>8208</v>
      </c>
      <c r="B4129" t="s">
        <v>108</v>
      </c>
      <c r="C4129">
        <v>1136327</v>
      </c>
      <c r="D4129">
        <v>1137388</v>
      </c>
      <c r="E4129" t="s">
        <v>9</v>
      </c>
      <c r="F4129">
        <v>353</v>
      </c>
      <c r="G4129" s="15">
        <v>126464729</v>
      </c>
      <c r="H4129" t="s">
        <v>9</v>
      </c>
      <c r="I4129" t="s">
        <v>6798</v>
      </c>
      <c r="J4129" t="s">
        <v>9</v>
      </c>
      <c r="K4129" t="s">
        <v>504</v>
      </c>
      <c r="L4129" t="s">
        <v>6797</v>
      </c>
      <c r="M4129" s="14" t="b">
        <f t="shared" si="327"/>
        <v>1</v>
      </c>
      <c r="N4129" s="14">
        <f t="shared" si="324"/>
        <v>0</v>
      </c>
      <c r="O4129" s="14">
        <f t="shared" si="325"/>
        <v>-3</v>
      </c>
      <c r="P4129" s="14" t="b">
        <f t="shared" si="326"/>
        <v>1</v>
      </c>
      <c r="Q4129" t="b">
        <f t="shared" si="323"/>
        <v>0</v>
      </c>
    </row>
    <row r="4130" spans="1:17" x14ac:dyDescent="0.25">
      <c r="A4130" t="s">
        <v>8208</v>
      </c>
      <c r="B4130" t="s">
        <v>108</v>
      </c>
      <c r="C4130">
        <v>1137723</v>
      </c>
      <c r="D4130">
        <v>1139105</v>
      </c>
      <c r="E4130" t="s">
        <v>12</v>
      </c>
      <c r="F4130">
        <v>460</v>
      </c>
      <c r="G4130" s="15">
        <v>126464730</v>
      </c>
      <c r="H4130" t="s">
        <v>9</v>
      </c>
      <c r="I4130" t="s">
        <v>6796</v>
      </c>
      <c r="J4130" t="s">
        <v>9</v>
      </c>
      <c r="K4130" t="s">
        <v>1376</v>
      </c>
      <c r="L4130" t="s">
        <v>4956</v>
      </c>
      <c r="M4130" s="14" t="b">
        <f t="shared" si="327"/>
        <v>0</v>
      </c>
      <c r="N4130" s="14">
        <f t="shared" si="324"/>
        <v>0</v>
      </c>
      <c r="O4130" s="14">
        <f t="shared" si="325"/>
        <v>335</v>
      </c>
      <c r="P4130" s="14" t="b">
        <f t="shared" si="326"/>
        <v>0</v>
      </c>
      <c r="Q4130" t="b">
        <f t="shared" si="323"/>
        <v>0</v>
      </c>
    </row>
    <row r="4131" spans="1:17" x14ac:dyDescent="0.25">
      <c r="A4131" t="s">
        <v>8208</v>
      </c>
      <c r="B4131" t="s">
        <v>108</v>
      </c>
      <c r="C4131">
        <v>1139109</v>
      </c>
      <c r="D4131">
        <v>1139540</v>
      </c>
      <c r="E4131" t="s">
        <v>12</v>
      </c>
      <c r="F4131">
        <v>143</v>
      </c>
      <c r="G4131" s="15">
        <v>126464731</v>
      </c>
      <c r="H4131" t="s">
        <v>9</v>
      </c>
      <c r="I4131" t="s">
        <v>6795</v>
      </c>
      <c r="J4131" t="s">
        <v>9</v>
      </c>
      <c r="K4131" t="s">
        <v>2010</v>
      </c>
      <c r="L4131" t="s">
        <v>4976</v>
      </c>
      <c r="M4131" s="14" t="b">
        <f t="shared" si="327"/>
        <v>0</v>
      </c>
      <c r="N4131" s="14">
        <f t="shared" si="324"/>
        <v>0</v>
      </c>
      <c r="O4131" s="14">
        <f t="shared" si="325"/>
        <v>4</v>
      </c>
      <c r="P4131" s="14" t="b">
        <f t="shared" si="326"/>
        <v>1</v>
      </c>
      <c r="Q4131" t="b">
        <f t="shared" si="323"/>
        <v>1</v>
      </c>
    </row>
    <row r="4132" spans="1:17" x14ac:dyDescent="0.25">
      <c r="A4132" t="s">
        <v>8208</v>
      </c>
      <c r="B4132" t="s">
        <v>108</v>
      </c>
      <c r="C4132">
        <v>1139722</v>
      </c>
      <c r="D4132">
        <v>1140264</v>
      </c>
      <c r="E4132" t="s">
        <v>9</v>
      </c>
      <c r="F4132">
        <v>180</v>
      </c>
      <c r="G4132" s="15">
        <v>126464732</v>
      </c>
      <c r="H4132" t="s">
        <v>9</v>
      </c>
      <c r="I4132" t="s">
        <v>6794</v>
      </c>
      <c r="J4132" t="s">
        <v>9</v>
      </c>
      <c r="K4132" t="s">
        <v>6793</v>
      </c>
      <c r="L4132" t="s">
        <v>6792</v>
      </c>
      <c r="M4132" s="14" t="b">
        <f t="shared" si="327"/>
        <v>0</v>
      </c>
      <c r="N4132" s="14">
        <f t="shared" si="324"/>
        <v>0</v>
      </c>
      <c r="O4132" s="14">
        <f t="shared" si="325"/>
        <v>182</v>
      </c>
      <c r="P4132" s="14" t="b">
        <f t="shared" si="326"/>
        <v>0</v>
      </c>
      <c r="Q4132" t="b">
        <f t="shared" si="323"/>
        <v>0</v>
      </c>
    </row>
    <row r="4133" spans="1:17" x14ac:dyDescent="0.25">
      <c r="A4133" t="s">
        <v>8208</v>
      </c>
      <c r="B4133" t="s">
        <v>108</v>
      </c>
      <c r="C4133">
        <v>1140360</v>
      </c>
      <c r="D4133">
        <v>1140791</v>
      </c>
      <c r="E4133" t="s">
        <v>9</v>
      </c>
      <c r="F4133">
        <v>143</v>
      </c>
      <c r="G4133" s="15">
        <v>126464733</v>
      </c>
      <c r="H4133" t="s">
        <v>9</v>
      </c>
      <c r="I4133" t="s">
        <v>6791</v>
      </c>
      <c r="J4133" t="s">
        <v>9</v>
      </c>
      <c r="K4133" t="s">
        <v>1958</v>
      </c>
      <c r="L4133" t="s">
        <v>1932</v>
      </c>
      <c r="M4133" s="14" t="b">
        <f t="shared" si="327"/>
        <v>0</v>
      </c>
      <c r="N4133" s="14">
        <f t="shared" si="324"/>
        <v>0</v>
      </c>
      <c r="O4133" s="14">
        <f t="shared" si="325"/>
        <v>96</v>
      </c>
      <c r="P4133" s="14" t="b">
        <f t="shared" si="326"/>
        <v>1</v>
      </c>
      <c r="Q4133" t="b">
        <f t="shared" si="323"/>
        <v>1</v>
      </c>
    </row>
    <row r="4134" spans="1:17" x14ac:dyDescent="0.25">
      <c r="A4134" t="s">
        <v>8208</v>
      </c>
      <c r="B4134" t="s">
        <v>108</v>
      </c>
      <c r="C4134">
        <v>1140951</v>
      </c>
      <c r="D4134">
        <v>1141337</v>
      </c>
      <c r="E4134" t="s">
        <v>9</v>
      </c>
      <c r="F4134">
        <v>128</v>
      </c>
      <c r="G4134" s="15">
        <v>126464734</v>
      </c>
      <c r="H4134" t="s">
        <v>9</v>
      </c>
      <c r="I4134" t="s">
        <v>6790</v>
      </c>
      <c r="J4134" t="s">
        <v>9</v>
      </c>
      <c r="K4134" t="s">
        <v>9</v>
      </c>
      <c r="L4134" t="s">
        <v>126</v>
      </c>
      <c r="M4134" s="14" t="b">
        <f t="shared" si="327"/>
        <v>0</v>
      </c>
      <c r="N4134" s="14">
        <f t="shared" si="324"/>
        <v>0</v>
      </c>
      <c r="O4134" s="14">
        <f t="shared" si="325"/>
        <v>160</v>
      </c>
      <c r="P4134" s="14" t="b">
        <f t="shared" si="326"/>
        <v>0</v>
      </c>
      <c r="Q4134" t="b">
        <f t="shared" si="323"/>
        <v>0</v>
      </c>
    </row>
    <row r="4135" spans="1:17" x14ac:dyDescent="0.25">
      <c r="A4135" t="s">
        <v>8208</v>
      </c>
      <c r="B4135" t="s">
        <v>108</v>
      </c>
      <c r="C4135">
        <v>1141345</v>
      </c>
      <c r="D4135">
        <v>1141836</v>
      </c>
      <c r="E4135" t="s">
        <v>9</v>
      </c>
      <c r="F4135">
        <v>163</v>
      </c>
      <c r="G4135" s="15">
        <v>126464735</v>
      </c>
      <c r="H4135" t="s">
        <v>9</v>
      </c>
      <c r="I4135" t="s">
        <v>6789</v>
      </c>
      <c r="J4135" t="s">
        <v>9</v>
      </c>
      <c r="K4135" t="s">
        <v>9</v>
      </c>
      <c r="L4135" t="s">
        <v>126</v>
      </c>
      <c r="M4135" s="14" t="b">
        <f t="shared" si="327"/>
        <v>0</v>
      </c>
      <c r="N4135" s="14">
        <f t="shared" si="324"/>
        <v>0</v>
      </c>
      <c r="O4135" s="14">
        <f t="shared" si="325"/>
        <v>8</v>
      </c>
      <c r="P4135" s="14" t="b">
        <f t="shared" si="326"/>
        <v>1</v>
      </c>
      <c r="Q4135" t="b">
        <f t="shared" si="323"/>
        <v>1</v>
      </c>
    </row>
    <row r="4136" spans="1:17" x14ac:dyDescent="0.25">
      <c r="A4136" t="s">
        <v>8208</v>
      </c>
      <c r="B4136" t="s">
        <v>108</v>
      </c>
      <c r="C4136">
        <v>1141949</v>
      </c>
      <c r="D4136">
        <v>1142944</v>
      </c>
      <c r="E4136" t="s">
        <v>12</v>
      </c>
      <c r="F4136">
        <v>331</v>
      </c>
      <c r="G4136" s="15">
        <v>126464736</v>
      </c>
      <c r="H4136" t="s">
        <v>9</v>
      </c>
      <c r="I4136" t="s">
        <v>6788</v>
      </c>
      <c r="J4136" t="s">
        <v>9</v>
      </c>
      <c r="K4136" t="s">
        <v>518</v>
      </c>
      <c r="L4136" t="s">
        <v>517</v>
      </c>
      <c r="M4136" s="14" t="b">
        <f t="shared" si="327"/>
        <v>0</v>
      </c>
      <c r="N4136" s="14">
        <f t="shared" si="324"/>
        <v>0</v>
      </c>
      <c r="O4136" s="14">
        <f t="shared" si="325"/>
        <v>113</v>
      </c>
      <c r="P4136" s="14" t="b">
        <f t="shared" si="326"/>
        <v>0</v>
      </c>
      <c r="Q4136" t="b">
        <f t="shared" si="323"/>
        <v>0</v>
      </c>
    </row>
    <row r="4137" spans="1:17" x14ac:dyDescent="0.25">
      <c r="A4137" t="s">
        <v>8208</v>
      </c>
      <c r="B4137" t="s">
        <v>108</v>
      </c>
      <c r="C4137">
        <v>1142948</v>
      </c>
      <c r="D4137">
        <v>1143826</v>
      </c>
      <c r="E4137" t="s">
        <v>12</v>
      </c>
      <c r="F4137">
        <v>292</v>
      </c>
      <c r="G4137" s="15">
        <v>126464737</v>
      </c>
      <c r="H4137" t="s">
        <v>9</v>
      </c>
      <c r="I4137" t="s">
        <v>6787</v>
      </c>
      <c r="J4137" t="s">
        <v>9</v>
      </c>
      <c r="K4137" t="s">
        <v>521</v>
      </c>
      <c r="L4137" t="s">
        <v>520</v>
      </c>
      <c r="M4137" s="14" t="b">
        <f t="shared" si="327"/>
        <v>0</v>
      </c>
      <c r="N4137" s="14">
        <f t="shared" si="324"/>
        <v>0</v>
      </c>
      <c r="O4137" s="14">
        <f t="shared" si="325"/>
        <v>4</v>
      </c>
      <c r="P4137" s="14" t="b">
        <f t="shared" si="326"/>
        <v>1</v>
      </c>
      <c r="Q4137" t="b">
        <f t="shared" si="323"/>
        <v>1</v>
      </c>
    </row>
    <row r="4138" spans="1:17" x14ac:dyDescent="0.25">
      <c r="A4138" t="s">
        <v>8208</v>
      </c>
      <c r="B4138" t="s">
        <v>108</v>
      </c>
      <c r="C4138">
        <v>1143907</v>
      </c>
      <c r="D4138">
        <v>1145880</v>
      </c>
      <c r="E4138" t="s">
        <v>12</v>
      </c>
      <c r="F4138">
        <v>657</v>
      </c>
      <c r="G4138" s="15">
        <v>126464738</v>
      </c>
      <c r="H4138" t="s">
        <v>9</v>
      </c>
      <c r="I4138" t="s">
        <v>6786</v>
      </c>
      <c r="J4138" t="s">
        <v>9</v>
      </c>
      <c r="K4138" t="s">
        <v>3480</v>
      </c>
      <c r="L4138" t="s">
        <v>3479</v>
      </c>
      <c r="M4138" s="14" t="b">
        <f t="shared" si="327"/>
        <v>0</v>
      </c>
      <c r="N4138" s="14">
        <f t="shared" si="324"/>
        <v>0</v>
      </c>
      <c r="O4138" s="14">
        <f t="shared" si="325"/>
        <v>81</v>
      </c>
      <c r="P4138" s="14" t="b">
        <f t="shared" si="326"/>
        <v>1</v>
      </c>
      <c r="Q4138" t="b">
        <f t="shared" si="323"/>
        <v>0</v>
      </c>
    </row>
    <row r="4139" spans="1:17" x14ac:dyDescent="0.25">
      <c r="A4139" t="s">
        <v>8208</v>
      </c>
      <c r="B4139" t="s">
        <v>108</v>
      </c>
      <c r="C4139">
        <v>1145891</v>
      </c>
      <c r="D4139">
        <v>1146892</v>
      </c>
      <c r="E4139" t="s">
        <v>12</v>
      </c>
      <c r="F4139">
        <v>333</v>
      </c>
      <c r="G4139" s="15">
        <v>126464739</v>
      </c>
      <c r="H4139" t="s">
        <v>9</v>
      </c>
      <c r="I4139" t="s">
        <v>6785</v>
      </c>
      <c r="J4139" t="s">
        <v>9</v>
      </c>
      <c r="K4139" t="s">
        <v>3474</v>
      </c>
      <c r="L4139" t="s">
        <v>3473</v>
      </c>
      <c r="M4139" s="14" t="b">
        <f t="shared" si="327"/>
        <v>0</v>
      </c>
      <c r="N4139" s="14">
        <f t="shared" si="324"/>
        <v>0</v>
      </c>
      <c r="O4139" s="14">
        <f t="shared" si="325"/>
        <v>11</v>
      </c>
      <c r="P4139" s="14" t="b">
        <f t="shared" si="326"/>
        <v>1</v>
      </c>
      <c r="Q4139" t="b">
        <f t="shared" si="323"/>
        <v>0</v>
      </c>
    </row>
    <row r="4140" spans="1:17" x14ac:dyDescent="0.25">
      <c r="A4140" t="s">
        <v>8208</v>
      </c>
      <c r="B4140" t="s">
        <v>108</v>
      </c>
      <c r="C4140">
        <v>1146974</v>
      </c>
      <c r="D4140">
        <v>1148038</v>
      </c>
      <c r="E4140" t="s">
        <v>12</v>
      </c>
      <c r="F4140">
        <v>354</v>
      </c>
      <c r="G4140" s="15">
        <v>126464740</v>
      </c>
      <c r="H4140" t="s">
        <v>9</v>
      </c>
      <c r="I4140" t="s">
        <v>6784</v>
      </c>
      <c r="J4140" t="s">
        <v>9</v>
      </c>
      <c r="K4140" t="s">
        <v>524</v>
      </c>
      <c r="L4140" t="s">
        <v>523</v>
      </c>
      <c r="M4140" s="14" t="b">
        <f t="shared" si="327"/>
        <v>0</v>
      </c>
      <c r="N4140" s="14">
        <f t="shared" si="324"/>
        <v>0</v>
      </c>
      <c r="O4140" s="14">
        <f t="shared" si="325"/>
        <v>82</v>
      </c>
      <c r="P4140" s="14" t="b">
        <f t="shared" si="326"/>
        <v>1</v>
      </c>
      <c r="Q4140" t="b">
        <f t="shared" si="323"/>
        <v>0</v>
      </c>
    </row>
    <row r="4141" spans="1:17" x14ac:dyDescent="0.25">
      <c r="A4141" t="s">
        <v>8208</v>
      </c>
      <c r="B4141" t="s">
        <v>108</v>
      </c>
      <c r="C4141">
        <v>1148065</v>
      </c>
      <c r="D4141">
        <v>1149444</v>
      </c>
      <c r="E4141" t="s">
        <v>12</v>
      </c>
      <c r="F4141">
        <v>459</v>
      </c>
      <c r="G4141" s="15">
        <v>126464741</v>
      </c>
      <c r="H4141" t="s">
        <v>9</v>
      </c>
      <c r="I4141" t="s">
        <v>6783</v>
      </c>
      <c r="J4141" t="s">
        <v>9</v>
      </c>
      <c r="K4141" t="s">
        <v>527</v>
      </c>
      <c r="L4141" t="s">
        <v>6782</v>
      </c>
      <c r="M4141" s="14" t="b">
        <f t="shared" si="327"/>
        <v>0</v>
      </c>
      <c r="N4141" s="14">
        <f t="shared" si="324"/>
        <v>0</v>
      </c>
      <c r="O4141" s="14">
        <f t="shared" si="325"/>
        <v>27</v>
      </c>
      <c r="P4141" s="14" t="b">
        <f t="shared" si="326"/>
        <v>1</v>
      </c>
      <c r="Q4141" t="b">
        <f t="shared" si="323"/>
        <v>0</v>
      </c>
    </row>
    <row r="4142" spans="1:17" x14ac:dyDescent="0.25">
      <c r="A4142" t="s">
        <v>8208</v>
      </c>
      <c r="B4142" t="s">
        <v>108</v>
      </c>
      <c r="C4142">
        <v>1149521</v>
      </c>
      <c r="D4142">
        <v>1151302</v>
      </c>
      <c r="E4142" t="s">
        <v>9</v>
      </c>
      <c r="F4142">
        <v>593</v>
      </c>
      <c r="G4142" s="15">
        <v>126464742</v>
      </c>
      <c r="H4142" t="s">
        <v>9</v>
      </c>
      <c r="I4142" t="s">
        <v>6781</v>
      </c>
      <c r="J4142" t="s">
        <v>9</v>
      </c>
      <c r="K4142" t="s">
        <v>6410</v>
      </c>
      <c r="L4142" t="s">
        <v>6409</v>
      </c>
      <c r="M4142" s="14" t="b">
        <f t="shared" si="327"/>
        <v>0</v>
      </c>
      <c r="N4142" s="14">
        <f t="shared" si="324"/>
        <v>0</v>
      </c>
      <c r="O4142" s="14">
        <f t="shared" si="325"/>
        <v>77</v>
      </c>
      <c r="P4142" s="14" t="b">
        <f t="shared" si="326"/>
        <v>1</v>
      </c>
      <c r="Q4142" t="b">
        <f t="shared" si="323"/>
        <v>0</v>
      </c>
    </row>
    <row r="4143" spans="1:17" x14ac:dyDescent="0.25">
      <c r="A4143" t="s">
        <v>8208</v>
      </c>
      <c r="B4143" t="s">
        <v>108</v>
      </c>
      <c r="C4143">
        <v>1151381</v>
      </c>
      <c r="D4143">
        <v>1152142</v>
      </c>
      <c r="E4143" t="s">
        <v>9</v>
      </c>
      <c r="F4143">
        <v>253</v>
      </c>
      <c r="G4143" s="15">
        <v>126464743</v>
      </c>
      <c r="H4143" t="s">
        <v>9</v>
      </c>
      <c r="I4143" t="s">
        <v>6780</v>
      </c>
      <c r="J4143" t="s">
        <v>9</v>
      </c>
      <c r="K4143" t="s">
        <v>157</v>
      </c>
      <c r="L4143" t="s">
        <v>158</v>
      </c>
      <c r="M4143" s="14" t="b">
        <f t="shared" si="327"/>
        <v>0</v>
      </c>
      <c r="N4143" s="14">
        <f t="shared" si="324"/>
        <v>0</v>
      </c>
      <c r="O4143" s="14">
        <f t="shared" si="325"/>
        <v>79</v>
      </c>
      <c r="P4143" s="14" t="b">
        <f t="shared" si="326"/>
        <v>1</v>
      </c>
      <c r="Q4143" t="b">
        <f t="shared" si="323"/>
        <v>0</v>
      </c>
    </row>
    <row r="4144" spans="1:17" x14ac:dyDescent="0.25">
      <c r="A4144" t="s">
        <v>8208</v>
      </c>
      <c r="B4144" t="s">
        <v>108</v>
      </c>
      <c r="C4144">
        <v>1152139</v>
      </c>
      <c r="D4144">
        <v>1153065</v>
      </c>
      <c r="E4144" t="s">
        <v>9</v>
      </c>
      <c r="F4144">
        <v>308</v>
      </c>
      <c r="G4144" s="15">
        <v>126464744</v>
      </c>
      <c r="H4144" t="s">
        <v>9</v>
      </c>
      <c r="I4144" t="s">
        <v>6779</v>
      </c>
      <c r="J4144" t="s">
        <v>9</v>
      </c>
      <c r="K4144" t="s">
        <v>4267</v>
      </c>
      <c r="L4144" t="s">
        <v>511</v>
      </c>
      <c r="M4144" s="14" t="b">
        <f t="shared" si="327"/>
        <v>1</v>
      </c>
      <c r="N4144" s="14">
        <f t="shared" si="324"/>
        <v>0</v>
      </c>
      <c r="O4144" s="14">
        <f t="shared" si="325"/>
        <v>-3</v>
      </c>
      <c r="P4144" s="14" t="b">
        <f t="shared" si="326"/>
        <v>1</v>
      </c>
      <c r="Q4144" t="b">
        <f t="shared" si="323"/>
        <v>0</v>
      </c>
    </row>
    <row r="4145" spans="1:17" x14ac:dyDescent="0.25">
      <c r="A4145" t="s">
        <v>8208</v>
      </c>
      <c r="B4145" t="s">
        <v>108</v>
      </c>
      <c r="C4145">
        <v>1153281</v>
      </c>
      <c r="D4145">
        <v>1154252</v>
      </c>
      <c r="E4145" t="s">
        <v>12</v>
      </c>
      <c r="F4145">
        <v>323</v>
      </c>
      <c r="G4145" s="15">
        <v>126464745</v>
      </c>
      <c r="H4145" t="s">
        <v>9</v>
      </c>
      <c r="I4145" t="s">
        <v>6778</v>
      </c>
      <c r="J4145" t="s">
        <v>9</v>
      </c>
      <c r="K4145" t="s">
        <v>1176</v>
      </c>
      <c r="L4145" t="s">
        <v>1175</v>
      </c>
      <c r="M4145" s="14" t="b">
        <f t="shared" si="327"/>
        <v>0</v>
      </c>
      <c r="N4145" s="14">
        <f t="shared" si="324"/>
        <v>0</v>
      </c>
      <c r="O4145" s="14">
        <f t="shared" si="325"/>
        <v>216</v>
      </c>
      <c r="P4145" s="14" t="b">
        <f t="shared" si="326"/>
        <v>0</v>
      </c>
      <c r="Q4145" t="b">
        <f t="shared" si="323"/>
        <v>0</v>
      </c>
    </row>
    <row r="4146" spans="1:17" x14ac:dyDescent="0.25">
      <c r="A4146" t="s">
        <v>8208</v>
      </c>
      <c r="B4146" t="s">
        <v>108</v>
      </c>
      <c r="C4146">
        <v>1154252</v>
      </c>
      <c r="D4146">
        <v>1155103</v>
      </c>
      <c r="E4146" t="s">
        <v>12</v>
      </c>
      <c r="F4146">
        <v>283</v>
      </c>
      <c r="G4146" s="15">
        <v>126464746</v>
      </c>
      <c r="H4146" t="s">
        <v>9</v>
      </c>
      <c r="I4146" t="s">
        <v>6777</v>
      </c>
      <c r="J4146" t="s">
        <v>9</v>
      </c>
      <c r="K4146" t="s">
        <v>1178</v>
      </c>
      <c r="L4146" t="s">
        <v>126</v>
      </c>
      <c r="M4146" s="14" t="b">
        <f t="shared" si="327"/>
        <v>1</v>
      </c>
      <c r="N4146" s="14">
        <f t="shared" si="324"/>
        <v>0</v>
      </c>
      <c r="O4146" s="14">
        <f t="shared" si="325"/>
        <v>0</v>
      </c>
      <c r="P4146" s="14" t="b">
        <f t="shared" si="326"/>
        <v>1</v>
      </c>
      <c r="Q4146" t="b">
        <f t="shared" si="323"/>
        <v>1</v>
      </c>
    </row>
    <row r="4147" spans="1:17" x14ac:dyDescent="0.25">
      <c r="A4147" t="s">
        <v>8208</v>
      </c>
      <c r="B4147" t="s">
        <v>108</v>
      </c>
      <c r="C4147">
        <v>1155100</v>
      </c>
      <c r="D4147">
        <v>1155459</v>
      </c>
      <c r="E4147" t="s">
        <v>12</v>
      </c>
      <c r="F4147">
        <v>119</v>
      </c>
      <c r="G4147" s="15">
        <v>126464747</v>
      </c>
      <c r="H4147" t="s">
        <v>9</v>
      </c>
      <c r="I4147" t="s">
        <v>6776</v>
      </c>
      <c r="J4147" t="s">
        <v>9</v>
      </c>
      <c r="K4147" t="s">
        <v>9</v>
      </c>
      <c r="L4147" t="s">
        <v>126</v>
      </c>
      <c r="M4147" s="14" t="b">
        <f t="shared" si="327"/>
        <v>1</v>
      </c>
      <c r="N4147" s="14">
        <f t="shared" si="324"/>
        <v>0</v>
      </c>
      <c r="O4147" s="14">
        <f t="shared" si="325"/>
        <v>-3</v>
      </c>
      <c r="P4147" s="14" t="b">
        <f t="shared" si="326"/>
        <v>1</v>
      </c>
      <c r="Q4147" t="b">
        <f t="shared" si="323"/>
        <v>0</v>
      </c>
    </row>
    <row r="4148" spans="1:17" x14ac:dyDescent="0.25">
      <c r="A4148" t="s">
        <v>8208</v>
      </c>
      <c r="B4148" t="s">
        <v>108</v>
      </c>
      <c r="C4148">
        <v>1155452</v>
      </c>
      <c r="D4148">
        <v>1156438</v>
      </c>
      <c r="E4148" t="s">
        <v>12</v>
      </c>
      <c r="F4148">
        <v>328</v>
      </c>
      <c r="G4148" s="15">
        <v>126464748</v>
      </c>
      <c r="H4148" t="s">
        <v>9</v>
      </c>
      <c r="I4148" t="s">
        <v>6775</v>
      </c>
      <c r="J4148" t="s">
        <v>9</v>
      </c>
      <c r="K4148" t="s">
        <v>2877</v>
      </c>
      <c r="L4148" t="s">
        <v>6774</v>
      </c>
      <c r="M4148" s="14" t="b">
        <f t="shared" si="327"/>
        <v>1</v>
      </c>
      <c r="N4148" s="14">
        <f t="shared" si="324"/>
        <v>0</v>
      </c>
      <c r="O4148" s="14">
        <f t="shared" si="325"/>
        <v>-7</v>
      </c>
      <c r="P4148" s="14" t="b">
        <f t="shared" si="326"/>
        <v>1</v>
      </c>
      <c r="Q4148" t="b">
        <f t="shared" si="323"/>
        <v>0</v>
      </c>
    </row>
    <row r="4149" spans="1:17" x14ac:dyDescent="0.25">
      <c r="A4149" t="s">
        <v>8208</v>
      </c>
      <c r="B4149" t="s">
        <v>108</v>
      </c>
      <c r="C4149">
        <v>1156435</v>
      </c>
      <c r="D4149">
        <v>1157370</v>
      </c>
      <c r="E4149" t="s">
        <v>12</v>
      </c>
      <c r="F4149">
        <v>311</v>
      </c>
      <c r="G4149" s="15">
        <v>126464749</v>
      </c>
      <c r="H4149" t="s">
        <v>9</v>
      </c>
      <c r="I4149" t="s">
        <v>6773</v>
      </c>
      <c r="J4149" t="s">
        <v>9</v>
      </c>
      <c r="K4149" t="s">
        <v>9</v>
      </c>
      <c r="L4149" t="s">
        <v>126</v>
      </c>
      <c r="M4149" s="14" t="b">
        <f t="shared" si="327"/>
        <v>1</v>
      </c>
      <c r="N4149" s="14">
        <f t="shared" si="324"/>
        <v>0</v>
      </c>
      <c r="O4149" s="14">
        <f t="shared" si="325"/>
        <v>-3</v>
      </c>
      <c r="P4149" s="14" t="b">
        <f t="shared" si="326"/>
        <v>1</v>
      </c>
      <c r="Q4149" t="b">
        <f t="shared" si="323"/>
        <v>0</v>
      </c>
    </row>
    <row r="4150" spans="1:17" x14ac:dyDescent="0.25">
      <c r="A4150" t="s">
        <v>8208</v>
      </c>
      <c r="B4150" t="s">
        <v>108</v>
      </c>
      <c r="C4150">
        <v>1157370</v>
      </c>
      <c r="D4150">
        <v>1157966</v>
      </c>
      <c r="E4150" t="s">
        <v>12</v>
      </c>
      <c r="F4150">
        <v>198</v>
      </c>
      <c r="G4150" s="15">
        <v>126464750</v>
      </c>
      <c r="H4150" t="s">
        <v>9</v>
      </c>
      <c r="I4150" t="s">
        <v>6772</v>
      </c>
      <c r="J4150" t="s">
        <v>9</v>
      </c>
      <c r="K4150" t="s">
        <v>9</v>
      </c>
      <c r="L4150" t="s">
        <v>126</v>
      </c>
      <c r="M4150" s="14" t="b">
        <f t="shared" si="327"/>
        <v>1</v>
      </c>
      <c r="N4150" s="14">
        <f t="shared" si="324"/>
        <v>0</v>
      </c>
      <c r="O4150" s="14">
        <f t="shared" si="325"/>
        <v>0</v>
      </c>
      <c r="P4150" s="14" t="b">
        <f t="shared" si="326"/>
        <v>1</v>
      </c>
      <c r="Q4150" t="b">
        <f t="shared" si="323"/>
        <v>0</v>
      </c>
    </row>
    <row r="4151" spans="1:17" x14ac:dyDescent="0.25">
      <c r="A4151" t="s">
        <v>8208</v>
      </c>
      <c r="B4151" t="s">
        <v>108</v>
      </c>
      <c r="C4151">
        <v>1157960</v>
      </c>
      <c r="D4151">
        <v>1159120</v>
      </c>
      <c r="E4151" t="s">
        <v>12</v>
      </c>
      <c r="F4151">
        <v>386</v>
      </c>
      <c r="G4151" s="15">
        <v>126464751</v>
      </c>
      <c r="H4151" t="s">
        <v>9</v>
      </c>
      <c r="I4151" t="s">
        <v>6771</v>
      </c>
      <c r="J4151" t="s">
        <v>9</v>
      </c>
      <c r="K4151" t="s">
        <v>9</v>
      </c>
      <c r="L4151" t="s">
        <v>126</v>
      </c>
      <c r="M4151" s="14" t="b">
        <f t="shared" si="327"/>
        <v>1</v>
      </c>
      <c r="N4151" s="14">
        <f t="shared" si="324"/>
        <v>0</v>
      </c>
      <c r="O4151" s="14">
        <f t="shared" si="325"/>
        <v>-6</v>
      </c>
      <c r="P4151" s="14" t="b">
        <f t="shared" si="326"/>
        <v>1</v>
      </c>
      <c r="Q4151" t="b">
        <f t="shared" si="323"/>
        <v>0</v>
      </c>
    </row>
    <row r="4152" spans="1:17" x14ac:dyDescent="0.25">
      <c r="A4152" t="s">
        <v>8208</v>
      </c>
      <c r="B4152" t="s">
        <v>108</v>
      </c>
      <c r="C4152">
        <v>1159184</v>
      </c>
      <c r="D4152">
        <v>1160188</v>
      </c>
      <c r="E4152" t="s">
        <v>12</v>
      </c>
      <c r="F4152">
        <v>334</v>
      </c>
      <c r="G4152" s="15">
        <v>126464752</v>
      </c>
      <c r="H4152" t="s">
        <v>9</v>
      </c>
      <c r="I4152" t="s">
        <v>6770</v>
      </c>
      <c r="J4152" t="s">
        <v>9</v>
      </c>
      <c r="K4152" t="s">
        <v>612</v>
      </c>
      <c r="L4152" t="s">
        <v>6769</v>
      </c>
      <c r="M4152" s="14" t="b">
        <f t="shared" si="327"/>
        <v>0</v>
      </c>
      <c r="N4152" s="14">
        <f t="shared" si="324"/>
        <v>0</v>
      </c>
      <c r="O4152" s="14">
        <f t="shared" si="325"/>
        <v>64</v>
      </c>
      <c r="P4152" s="14" t="b">
        <f t="shared" si="326"/>
        <v>1</v>
      </c>
      <c r="Q4152" t="b">
        <f t="shared" si="323"/>
        <v>0</v>
      </c>
    </row>
    <row r="4153" spans="1:17" x14ac:dyDescent="0.25">
      <c r="A4153" t="s">
        <v>8208</v>
      </c>
      <c r="B4153" t="s">
        <v>108</v>
      </c>
      <c r="C4153">
        <v>1160350</v>
      </c>
      <c r="D4153">
        <v>1162194</v>
      </c>
      <c r="E4153" t="s">
        <v>12</v>
      </c>
      <c r="F4153">
        <v>614</v>
      </c>
      <c r="G4153" s="15">
        <v>126464753</v>
      </c>
      <c r="H4153" t="s">
        <v>9</v>
      </c>
      <c r="I4153" t="s">
        <v>6768</v>
      </c>
      <c r="J4153" t="s">
        <v>9</v>
      </c>
      <c r="K4153" t="s">
        <v>6767</v>
      </c>
      <c r="L4153" t="s">
        <v>6766</v>
      </c>
      <c r="M4153" s="14" t="b">
        <f t="shared" si="327"/>
        <v>0</v>
      </c>
      <c r="N4153" s="14">
        <f t="shared" si="324"/>
        <v>0</v>
      </c>
      <c r="O4153" s="14">
        <f t="shared" si="325"/>
        <v>162</v>
      </c>
      <c r="P4153" s="14" t="b">
        <f t="shared" si="326"/>
        <v>0</v>
      </c>
      <c r="Q4153" t="b">
        <f t="shared" si="323"/>
        <v>0</v>
      </c>
    </row>
    <row r="4154" spans="1:17" x14ac:dyDescent="0.25">
      <c r="A4154" t="s">
        <v>8208</v>
      </c>
      <c r="B4154" t="s">
        <v>108</v>
      </c>
      <c r="C4154">
        <v>1162204</v>
      </c>
      <c r="D4154">
        <v>1163112</v>
      </c>
      <c r="E4154" t="s">
        <v>12</v>
      </c>
      <c r="F4154">
        <v>302</v>
      </c>
      <c r="G4154" s="15">
        <v>126464754</v>
      </c>
      <c r="H4154" t="s">
        <v>9</v>
      </c>
      <c r="I4154" t="s">
        <v>6765</v>
      </c>
      <c r="J4154" t="s">
        <v>9</v>
      </c>
      <c r="K4154" t="s">
        <v>615</v>
      </c>
      <c r="L4154" t="s">
        <v>614</v>
      </c>
      <c r="M4154" s="14" t="b">
        <f t="shared" si="327"/>
        <v>0</v>
      </c>
      <c r="N4154" s="14">
        <f t="shared" si="324"/>
        <v>0</v>
      </c>
      <c r="O4154" s="14">
        <f t="shared" si="325"/>
        <v>10</v>
      </c>
      <c r="P4154" s="14" t="b">
        <f t="shared" si="326"/>
        <v>1</v>
      </c>
      <c r="Q4154" t="b">
        <f t="shared" si="323"/>
        <v>1</v>
      </c>
    </row>
    <row r="4155" spans="1:17" x14ac:dyDescent="0.25">
      <c r="A4155" t="s">
        <v>8208</v>
      </c>
      <c r="B4155" t="s">
        <v>108</v>
      </c>
      <c r="C4155">
        <v>1163207</v>
      </c>
      <c r="D4155">
        <v>1164013</v>
      </c>
      <c r="E4155" t="s">
        <v>12</v>
      </c>
      <c r="F4155">
        <v>268</v>
      </c>
      <c r="G4155" s="15">
        <v>126464755</v>
      </c>
      <c r="H4155" t="s">
        <v>9</v>
      </c>
      <c r="I4155" t="s">
        <v>6764</v>
      </c>
      <c r="J4155" t="s">
        <v>9</v>
      </c>
      <c r="K4155" t="s">
        <v>6763</v>
      </c>
      <c r="L4155" t="s">
        <v>6762</v>
      </c>
      <c r="M4155" s="14" t="b">
        <f t="shared" si="327"/>
        <v>0</v>
      </c>
      <c r="N4155" s="14">
        <f t="shared" si="324"/>
        <v>0</v>
      </c>
      <c r="O4155" s="14">
        <f t="shared" si="325"/>
        <v>95</v>
      </c>
      <c r="P4155" s="14" t="b">
        <f t="shared" si="326"/>
        <v>1</v>
      </c>
      <c r="Q4155" t="b">
        <f t="shared" si="323"/>
        <v>0</v>
      </c>
    </row>
    <row r="4156" spans="1:17" x14ac:dyDescent="0.25">
      <c r="A4156" t="s">
        <v>8208</v>
      </c>
      <c r="B4156" t="s">
        <v>108</v>
      </c>
      <c r="C4156">
        <v>1164296</v>
      </c>
      <c r="D4156">
        <v>1165345</v>
      </c>
      <c r="E4156" t="s">
        <v>9</v>
      </c>
      <c r="F4156">
        <v>349</v>
      </c>
      <c r="G4156" s="15">
        <v>126464756</v>
      </c>
      <c r="H4156" t="s">
        <v>6761</v>
      </c>
      <c r="I4156" t="s">
        <v>6760</v>
      </c>
      <c r="J4156" t="s">
        <v>9</v>
      </c>
      <c r="K4156" t="s">
        <v>3240</v>
      </c>
      <c r="L4156" t="s">
        <v>6759</v>
      </c>
      <c r="M4156" s="14" t="b">
        <f t="shared" si="327"/>
        <v>0</v>
      </c>
      <c r="N4156" s="14">
        <f t="shared" si="324"/>
        <v>0</v>
      </c>
      <c r="O4156" s="14">
        <f t="shared" si="325"/>
        <v>283</v>
      </c>
      <c r="P4156" s="14" t="b">
        <f t="shared" si="326"/>
        <v>0</v>
      </c>
      <c r="Q4156" t="b">
        <f t="shared" si="323"/>
        <v>0</v>
      </c>
    </row>
    <row r="4157" spans="1:17" x14ac:dyDescent="0.25">
      <c r="A4157" t="s">
        <v>8208</v>
      </c>
      <c r="B4157" t="s">
        <v>108</v>
      </c>
      <c r="C4157">
        <v>1165346</v>
      </c>
      <c r="D4157">
        <v>1166194</v>
      </c>
      <c r="E4157" t="s">
        <v>9</v>
      </c>
      <c r="F4157">
        <v>282</v>
      </c>
      <c r="G4157" s="15">
        <v>126464757</v>
      </c>
      <c r="H4157" t="s">
        <v>9</v>
      </c>
      <c r="I4157" t="s">
        <v>6758</v>
      </c>
      <c r="J4157" t="s">
        <v>9</v>
      </c>
      <c r="K4157" t="s">
        <v>3242</v>
      </c>
      <c r="L4157" t="s">
        <v>1378</v>
      </c>
      <c r="M4157" s="14" t="b">
        <f t="shared" si="327"/>
        <v>0</v>
      </c>
      <c r="N4157" s="14">
        <f t="shared" si="324"/>
        <v>0</v>
      </c>
      <c r="O4157" s="14">
        <f t="shared" si="325"/>
        <v>1</v>
      </c>
      <c r="P4157" s="14" t="b">
        <f t="shared" si="326"/>
        <v>1</v>
      </c>
      <c r="Q4157" t="b">
        <f t="shared" si="323"/>
        <v>1</v>
      </c>
    </row>
    <row r="4158" spans="1:17" x14ac:dyDescent="0.25">
      <c r="A4158" t="s">
        <v>8208</v>
      </c>
      <c r="B4158" t="s">
        <v>108</v>
      </c>
      <c r="C4158">
        <v>1166202</v>
      </c>
      <c r="D4158">
        <v>1167083</v>
      </c>
      <c r="E4158" t="s">
        <v>9</v>
      </c>
      <c r="F4158">
        <v>293</v>
      </c>
      <c r="G4158" s="15">
        <v>126464758</v>
      </c>
      <c r="H4158" t="s">
        <v>9</v>
      </c>
      <c r="I4158" t="s">
        <v>6757</v>
      </c>
      <c r="J4158" t="s">
        <v>9</v>
      </c>
      <c r="K4158" t="s">
        <v>3244</v>
      </c>
      <c r="L4158" t="s">
        <v>1378</v>
      </c>
      <c r="M4158" s="14" t="b">
        <f t="shared" si="327"/>
        <v>0</v>
      </c>
      <c r="N4158" s="14">
        <f t="shared" si="324"/>
        <v>0</v>
      </c>
      <c r="O4158" s="14">
        <f t="shared" si="325"/>
        <v>8</v>
      </c>
      <c r="P4158" s="14" t="b">
        <f t="shared" si="326"/>
        <v>1</v>
      </c>
      <c r="Q4158" t="b">
        <f t="shared" si="323"/>
        <v>0</v>
      </c>
    </row>
    <row r="4159" spans="1:17" x14ac:dyDescent="0.25">
      <c r="A4159" t="s">
        <v>8208</v>
      </c>
      <c r="B4159" t="s">
        <v>108</v>
      </c>
      <c r="C4159">
        <v>1167130</v>
      </c>
      <c r="D4159">
        <v>1168425</v>
      </c>
      <c r="E4159" t="s">
        <v>9</v>
      </c>
      <c r="F4159">
        <v>431</v>
      </c>
      <c r="G4159" s="15">
        <v>126464759</v>
      </c>
      <c r="H4159" t="s">
        <v>9</v>
      </c>
      <c r="I4159" t="s">
        <v>6756</v>
      </c>
      <c r="J4159" t="s">
        <v>9</v>
      </c>
      <c r="K4159" t="s">
        <v>3246</v>
      </c>
      <c r="L4159" t="s">
        <v>272</v>
      </c>
      <c r="M4159" s="14" t="b">
        <f t="shared" si="327"/>
        <v>0</v>
      </c>
      <c r="N4159" s="14">
        <f t="shared" si="324"/>
        <v>0</v>
      </c>
      <c r="O4159" s="14">
        <f t="shared" si="325"/>
        <v>47</v>
      </c>
      <c r="P4159" s="14" t="b">
        <f t="shared" si="326"/>
        <v>1</v>
      </c>
      <c r="Q4159" t="b">
        <f t="shared" si="323"/>
        <v>0</v>
      </c>
    </row>
    <row r="4160" spans="1:17" x14ac:dyDescent="0.25">
      <c r="A4160" t="s">
        <v>8208</v>
      </c>
      <c r="B4160" t="s">
        <v>108</v>
      </c>
      <c r="C4160">
        <v>1168625</v>
      </c>
      <c r="D4160">
        <v>1170310</v>
      </c>
      <c r="E4160" t="s">
        <v>9</v>
      </c>
      <c r="F4160">
        <v>561</v>
      </c>
      <c r="G4160" s="15">
        <v>126464760</v>
      </c>
      <c r="H4160" t="s">
        <v>9</v>
      </c>
      <c r="I4160" t="s">
        <v>6755</v>
      </c>
      <c r="J4160" t="s">
        <v>9</v>
      </c>
      <c r="K4160" t="s">
        <v>6754</v>
      </c>
      <c r="L4160" t="s">
        <v>6753</v>
      </c>
      <c r="M4160" s="14" t="b">
        <f t="shared" si="327"/>
        <v>0</v>
      </c>
      <c r="N4160" s="14">
        <f t="shared" si="324"/>
        <v>0</v>
      </c>
      <c r="O4160" s="14">
        <f t="shared" si="325"/>
        <v>200</v>
      </c>
      <c r="P4160" s="14" t="b">
        <f t="shared" si="326"/>
        <v>0</v>
      </c>
      <c r="Q4160" t="b">
        <f t="shared" si="323"/>
        <v>0</v>
      </c>
    </row>
    <row r="4161" spans="1:17" x14ac:dyDescent="0.25">
      <c r="A4161" t="s">
        <v>8208</v>
      </c>
      <c r="B4161" t="s">
        <v>108</v>
      </c>
      <c r="C4161">
        <v>1170380</v>
      </c>
      <c r="D4161">
        <v>1171981</v>
      </c>
      <c r="E4161" t="s">
        <v>9</v>
      </c>
      <c r="F4161">
        <v>533</v>
      </c>
      <c r="G4161" s="15">
        <v>126464761</v>
      </c>
      <c r="H4161" t="s">
        <v>9</v>
      </c>
      <c r="I4161" t="s">
        <v>6752</v>
      </c>
      <c r="J4161" t="s">
        <v>9</v>
      </c>
      <c r="K4161" t="s">
        <v>5012</v>
      </c>
      <c r="L4161" t="s">
        <v>6751</v>
      </c>
      <c r="M4161" s="14" t="b">
        <f t="shared" si="327"/>
        <v>0</v>
      </c>
      <c r="N4161" s="14">
        <f t="shared" si="324"/>
        <v>0</v>
      </c>
      <c r="O4161" s="14">
        <f t="shared" si="325"/>
        <v>70</v>
      </c>
      <c r="P4161" s="14" t="b">
        <f t="shared" si="326"/>
        <v>1</v>
      </c>
      <c r="Q4161" t="b">
        <f t="shared" si="323"/>
        <v>1</v>
      </c>
    </row>
    <row r="4162" spans="1:17" x14ac:dyDescent="0.25">
      <c r="A4162" t="s">
        <v>8208</v>
      </c>
      <c r="B4162" t="s">
        <v>108</v>
      </c>
      <c r="C4162">
        <v>1171983</v>
      </c>
      <c r="D4162">
        <v>1172981</v>
      </c>
      <c r="E4162" t="s">
        <v>9</v>
      </c>
      <c r="F4162">
        <v>332</v>
      </c>
      <c r="G4162" s="15">
        <v>126464762</v>
      </c>
      <c r="H4162" t="s">
        <v>9</v>
      </c>
      <c r="I4162" t="s">
        <v>6750</v>
      </c>
      <c r="J4162" t="s">
        <v>9</v>
      </c>
      <c r="K4162" t="s">
        <v>509</v>
      </c>
      <c r="L4162" t="s">
        <v>506</v>
      </c>
      <c r="M4162" s="14" t="b">
        <f t="shared" si="327"/>
        <v>0</v>
      </c>
      <c r="N4162" s="14">
        <f t="shared" si="324"/>
        <v>0</v>
      </c>
      <c r="O4162" s="14">
        <f t="shared" si="325"/>
        <v>2</v>
      </c>
      <c r="P4162" s="14" t="b">
        <f t="shared" si="326"/>
        <v>1</v>
      </c>
      <c r="Q4162" t="b">
        <f t="shared" si="323"/>
        <v>0</v>
      </c>
    </row>
    <row r="4163" spans="1:17" x14ac:dyDescent="0.25">
      <c r="A4163" t="s">
        <v>8208</v>
      </c>
      <c r="B4163" t="s">
        <v>108</v>
      </c>
      <c r="C4163">
        <v>1172983</v>
      </c>
      <c r="D4163">
        <v>1173870</v>
      </c>
      <c r="E4163" t="s">
        <v>9</v>
      </c>
      <c r="F4163">
        <v>295</v>
      </c>
      <c r="G4163" s="15">
        <v>126464763</v>
      </c>
      <c r="H4163" t="s">
        <v>9</v>
      </c>
      <c r="I4163" t="s">
        <v>6749</v>
      </c>
      <c r="J4163" t="s">
        <v>9</v>
      </c>
      <c r="K4163" t="s">
        <v>507</v>
      </c>
      <c r="L4163" t="s">
        <v>506</v>
      </c>
      <c r="M4163" s="14" t="b">
        <f t="shared" si="327"/>
        <v>0</v>
      </c>
      <c r="N4163" s="14">
        <f t="shared" si="324"/>
        <v>0</v>
      </c>
      <c r="O4163" s="14">
        <f t="shared" si="325"/>
        <v>2</v>
      </c>
      <c r="P4163" s="14" t="b">
        <f t="shared" si="326"/>
        <v>1</v>
      </c>
      <c r="Q4163" t="b">
        <f t="shared" si="323"/>
        <v>0</v>
      </c>
    </row>
    <row r="4164" spans="1:17" x14ac:dyDescent="0.25">
      <c r="A4164" t="s">
        <v>8208</v>
      </c>
      <c r="B4164" t="s">
        <v>108</v>
      </c>
      <c r="C4164">
        <v>1173872</v>
      </c>
      <c r="D4164">
        <v>1174570</v>
      </c>
      <c r="E4164" t="s">
        <v>9</v>
      </c>
      <c r="F4164">
        <v>232</v>
      </c>
      <c r="G4164" s="15">
        <v>126464764</v>
      </c>
      <c r="H4164" t="s">
        <v>9</v>
      </c>
      <c r="I4164" t="s">
        <v>6748</v>
      </c>
      <c r="J4164" t="s">
        <v>9</v>
      </c>
      <c r="K4164" t="s">
        <v>514</v>
      </c>
      <c r="L4164" t="s">
        <v>511</v>
      </c>
      <c r="M4164" s="14" t="b">
        <f t="shared" si="327"/>
        <v>0</v>
      </c>
      <c r="N4164" s="14">
        <f t="shared" si="324"/>
        <v>0</v>
      </c>
      <c r="O4164" s="14">
        <f t="shared" si="325"/>
        <v>2</v>
      </c>
      <c r="P4164" s="14" t="b">
        <f t="shared" si="326"/>
        <v>1</v>
      </c>
      <c r="Q4164" t="b">
        <f t="shared" si="323"/>
        <v>0</v>
      </c>
    </row>
    <row r="4165" spans="1:17" x14ac:dyDescent="0.25">
      <c r="A4165" t="s">
        <v>8208</v>
      </c>
      <c r="B4165" t="s">
        <v>108</v>
      </c>
      <c r="C4165">
        <v>1174567</v>
      </c>
      <c r="D4165">
        <v>1175340</v>
      </c>
      <c r="E4165" t="s">
        <v>9</v>
      </c>
      <c r="F4165">
        <v>257</v>
      </c>
      <c r="G4165" s="15">
        <v>126464765</v>
      </c>
      <c r="H4165" t="s">
        <v>9</v>
      </c>
      <c r="I4165" t="s">
        <v>6747</v>
      </c>
      <c r="J4165" t="s">
        <v>9</v>
      </c>
      <c r="K4165" t="s">
        <v>512</v>
      </c>
      <c r="L4165" t="s">
        <v>511</v>
      </c>
      <c r="M4165" s="14" t="b">
        <f t="shared" si="327"/>
        <v>1</v>
      </c>
      <c r="N4165" s="14">
        <f t="shared" si="324"/>
        <v>0</v>
      </c>
      <c r="O4165" s="14">
        <f t="shared" si="325"/>
        <v>-3</v>
      </c>
      <c r="P4165" s="14" t="b">
        <f t="shared" si="326"/>
        <v>1</v>
      </c>
      <c r="Q4165" t="b">
        <f t="shared" si="323"/>
        <v>0</v>
      </c>
    </row>
    <row r="4166" spans="1:17" x14ac:dyDescent="0.25">
      <c r="A4166" t="s">
        <v>8208</v>
      </c>
      <c r="B4166" t="s">
        <v>108</v>
      </c>
      <c r="C4166">
        <v>1175343</v>
      </c>
      <c r="D4166">
        <v>1176545</v>
      </c>
      <c r="E4166" t="s">
        <v>9</v>
      </c>
      <c r="F4166">
        <v>400</v>
      </c>
      <c r="G4166" s="15">
        <v>126464766</v>
      </c>
      <c r="H4166" t="s">
        <v>9</v>
      </c>
      <c r="I4166" t="s">
        <v>6746</v>
      </c>
      <c r="J4166" t="s">
        <v>9</v>
      </c>
      <c r="K4166" t="s">
        <v>504</v>
      </c>
      <c r="L4166" t="s">
        <v>6745</v>
      </c>
      <c r="M4166" s="14" t="b">
        <f t="shared" si="327"/>
        <v>0</v>
      </c>
      <c r="N4166" s="14">
        <f t="shared" si="324"/>
        <v>0</v>
      </c>
      <c r="O4166" s="14">
        <f t="shared" si="325"/>
        <v>3</v>
      </c>
      <c r="P4166" s="14" t="b">
        <f t="shared" si="326"/>
        <v>1</v>
      </c>
      <c r="Q4166" t="b">
        <f t="shared" si="323"/>
        <v>0</v>
      </c>
    </row>
    <row r="4167" spans="1:17" x14ac:dyDescent="0.25">
      <c r="A4167" t="s">
        <v>8208</v>
      </c>
      <c r="B4167" t="s">
        <v>108</v>
      </c>
      <c r="C4167">
        <v>1176752</v>
      </c>
      <c r="D4167">
        <v>1177693</v>
      </c>
      <c r="E4167" t="s">
        <v>12</v>
      </c>
      <c r="F4167">
        <v>313</v>
      </c>
      <c r="G4167" s="15">
        <v>126464767</v>
      </c>
      <c r="H4167" t="s">
        <v>9</v>
      </c>
      <c r="I4167" t="s">
        <v>6744</v>
      </c>
      <c r="J4167" t="s">
        <v>9</v>
      </c>
      <c r="K4167" t="s">
        <v>251</v>
      </c>
      <c r="L4167" t="s">
        <v>252</v>
      </c>
      <c r="M4167" s="14" t="b">
        <f t="shared" si="327"/>
        <v>0</v>
      </c>
      <c r="N4167" s="14">
        <f t="shared" si="324"/>
        <v>0</v>
      </c>
      <c r="O4167" s="14">
        <f t="shared" si="325"/>
        <v>207</v>
      </c>
      <c r="P4167" s="14" t="b">
        <f t="shared" si="326"/>
        <v>0</v>
      </c>
      <c r="Q4167" t="b">
        <f t="shared" si="323"/>
        <v>0</v>
      </c>
    </row>
    <row r="4168" spans="1:17" x14ac:dyDescent="0.25">
      <c r="A4168" t="s">
        <v>8208</v>
      </c>
      <c r="B4168" t="s">
        <v>108</v>
      </c>
      <c r="C4168">
        <v>1177773</v>
      </c>
      <c r="D4168">
        <v>1179782</v>
      </c>
      <c r="E4168" t="s">
        <v>12</v>
      </c>
      <c r="F4168">
        <v>669</v>
      </c>
      <c r="G4168" s="15">
        <v>126464768</v>
      </c>
      <c r="H4168" t="s">
        <v>9</v>
      </c>
      <c r="I4168" t="s">
        <v>6743</v>
      </c>
      <c r="J4168" t="s">
        <v>9</v>
      </c>
      <c r="K4168" t="s">
        <v>1535</v>
      </c>
      <c r="L4168" t="s">
        <v>126</v>
      </c>
      <c r="M4168" s="14" t="b">
        <f t="shared" si="327"/>
        <v>0</v>
      </c>
      <c r="N4168" s="14">
        <f t="shared" si="324"/>
        <v>0</v>
      </c>
      <c r="O4168" s="14">
        <f t="shared" si="325"/>
        <v>80</v>
      </c>
      <c r="P4168" s="14" t="b">
        <f t="shared" si="326"/>
        <v>1</v>
      </c>
      <c r="Q4168" t="b">
        <f t="shared" ref="Q4168:Q4204" si="328">AND(P4168,NOT(P4167))</f>
        <v>1</v>
      </c>
    </row>
    <row r="4169" spans="1:17" x14ac:dyDescent="0.25">
      <c r="A4169" t="s">
        <v>8208</v>
      </c>
      <c r="B4169" t="s">
        <v>108</v>
      </c>
      <c r="C4169">
        <v>1179816</v>
      </c>
      <c r="D4169">
        <v>1180862</v>
      </c>
      <c r="E4169" t="s">
        <v>12</v>
      </c>
      <c r="F4169">
        <v>348</v>
      </c>
      <c r="G4169" s="15">
        <v>126464769</v>
      </c>
      <c r="H4169" t="s">
        <v>9</v>
      </c>
      <c r="I4169" t="s">
        <v>6742</v>
      </c>
      <c r="J4169" t="s">
        <v>9</v>
      </c>
      <c r="K4169" t="s">
        <v>6177</v>
      </c>
      <c r="L4169" t="s">
        <v>6176</v>
      </c>
      <c r="M4169" s="14" t="b">
        <f t="shared" si="327"/>
        <v>0</v>
      </c>
      <c r="N4169" s="14">
        <f t="shared" si="324"/>
        <v>0</v>
      </c>
      <c r="O4169" s="14">
        <f t="shared" si="325"/>
        <v>34</v>
      </c>
      <c r="P4169" s="14" t="b">
        <f t="shared" si="326"/>
        <v>1</v>
      </c>
      <c r="Q4169" t="b">
        <f t="shared" si="328"/>
        <v>0</v>
      </c>
    </row>
    <row r="4170" spans="1:17" x14ac:dyDescent="0.25">
      <c r="A4170" t="s">
        <v>8208</v>
      </c>
      <c r="B4170" t="s">
        <v>108</v>
      </c>
      <c r="C4170">
        <v>1180999</v>
      </c>
      <c r="D4170">
        <v>1181754</v>
      </c>
      <c r="E4170" t="s">
        <v>12</v>
      </c>
      <c r="F4170">
        <v>251</v>
      </c>
      <c r="G4170" s="15">
        <v>126464770</v>
      </c>
      <c r="H4170" t="s">
        <v>9</v>
      </c>
      <c r="I4170" t="s">
        <v>6741</v>
      </c>
      <c r="J4170" t="s">
        <v>9</v>
      </c>
      <c r="K4170" t="s">
        <v>9</v>
      </c>
      <c r="L4170" t="s">
        <v>126</v>
      </c>
      <c r="M4170" s="14" t="b">
        <f t="shared" si="327"/>
        <v>0</v>
      </c>
      <c r="N4170" s="14">
        <f t="shared" si="324"/>
        <v>0</v>
      </c>
      <c r="O4170" s="14">
        <f t="shared" si="325"/>
        <v>137</v>
      </c>
      <c r="P4170" s="14" t="b">
        <f t="shared" si="326"/>
        <v>0</v>
      </c>
      <c r="Q4170" t="b">
        <f t="shared" si="328"/>
        <v>0</v>
      </c>
    </row>
    <row r="4171" spans="1:17" x14ac:dyDescent="0.25">
      <c r="A4171" t="s">
        <v>8208</v>
      </c>
      <c r="B4171" t="s">
        <v>108</v>
      </c>
      <c r="C4171">
        <v>1181813</v>
      </c>
      <c r="D4171">
        <v>1182421</v>
      </c>
      <c r="E4171" t="s">
        <v>12</v>
      </c>
      <c r="F4171">
        <v>202</v>
      </c>
      <c r="G4171" s="15">
        <v>126464771</v>
      </c>
      <c r="H4171" t="s">
        <v>9</v>
      </c>
      <c r="I4171" t="s">
        <v>6740</v>
      </c>
      <c r="J4171" t="s">
        <v>9</v>
      </c>
      <c r="K4171" t="s">
        <v>4138</v>
      </c>
      <c r="L4171" t="s">
        <v>6739</v>
      </c>
      <c r="M4171" s="14" t="b">
        <f t="shared" si="327"/>
        <v>0</v>
      </c>
      <c r="N4171" s="14">
        <f t="shared" ref="N4171:N4204" si="329">MOD($D4171-$C4171+1,3)</f>
        <v>0</v>
      </c>
      <c r="O4171" s="14">
        <f t="shared" ref="O4171:O4204" si="330">$C4171-$D4170</f>
        <v>59</v>
      </c>
      <c r="P4171" s="14" t="b">
        <f t="shared" ref="P4171:P4204" si="331">$O4171&lt;100</f>
        <v>1</v>
      </c>
      <c r="Q4171" t="b">
        <f t="shared" si="328"/>
        <v>1</v>
      </c>
    </row>
    <row r="4172" spans="1:17" x14ac:dyDescent="0.25">
      <c r="A4172" t="s">
        <v>8208</v>
      </c>
      <c r="B4172" t="s">
        <v>108</v>
      </c>
      <c r="C4172">
        <v>1182581</v>
      </c>
      <c r="D4172">
        <v>1182946</v>
      </c>
      <c r="E4172" t="s">
        <v>12</v>
      </c>
      <c r="F4172">
        <v>121</v>
      </c>
      <c r="G4172" s="15">
        <v>126464772</v>
      </c>
      <c r="H4172" t="s">
        <v>9</v>
      </c>
      <c r="I4172" t="s">
        <v>6738</v>
      </c>
      <c r="J4172" t="s">
        <v>9</v>
      </c>
      <c r="K4172" t="s">
        <v>563</v>
      </c>
      <c r="L4172" t="s">
        <v>717</v>
      </c>
      <c r="M4172" s="14" t="b">
        <f t="shared" ref="M4172:M4204" si="332">$D4171&gt;=C4172</f>
        <v>0</v>
      </c>
      <c r="N4172" s="14">
        <f t="shared" si="329"/>
        <v>0</v>
      </c>
      <c r="O4172" s="14">
        <f t="shared" si="330"/>
        <v>160</v>
      </c>
      <c r="P4172" s="14" t="b">
        <f t="shared" si="331"/>
        <v>0</v>
      </c>
      <c r="Q4172" t="b">
        <f t="shared" si="328"/>
        <v>0</v>
      </c>
    </row>
    <row r="4173" spans="1:17" x14ac:dyDescent="0.25">
      <c r="A4173" t="s">
        <v>8208</v>
      </c>
      <c r="B4173" t="s">
        <v>108</v>
      </c>
      <c r="C4173">
        <v>1183047</v>
      </c>
      <c r="D4173">
        <v>1184651</v>
      </c>
      <c r="E4173" t="s">
        <v>12</v>
      </c>
      <c r="F4173">
        <v>534</v>
      </c>
      <c r="G4173" s="15">
        <v>126464773</v>
      </c>
      <c r="H4173" t="s">
        <v>9</v>
      </c>
      <c r="I4173" t="s">
        <v>6737</v>
      </c>
      <c r="J4173" t="s">
        <v>9</v>
      </c>
      <c r="K4173" t="s">
        <v>2962</v>
      </c>
      <c r="L4173" t="s">
        <v>2961</v>
      </c>
      <c r="M4173" s="14" t="b">
        <f t="shared" si="332"/>
        <v>0</v>
      </c>
      <c r="N4173" s="14">
        <f t="shared" si="329"/>
        <v>0</v>
      </c>
      <c r="O4173" s="14">
        <f t="shared" si="330"/>
        <v>101</v>
      </c>
      <c r="P4173" s="14" t="b">
        <f t="shared" si="331"/>
        <v>0</v>
      </c>
      <c r="Q4173" t="b">
        <f t="shared" si="328"/>
        <v>0</v>
      </c>
    </row>
    <row r="4174" spans="1:17" x14ac:dyDescent="0.25">
      <c r="A4174" t="s">
        <v>8208</v>
      </c>
      <c r="B4174" t="s">
        <v>108</v>
      </c>
      <c r="C4174">
        <v>1184685</v>
      </c>
      <c r="D4174">
        <v>1184981</v>
      </c>
      <c r="E4174" t="s">
        <v>9</v>
      </c>
      <c r="F4174">
        <v>98</v>
      </c>
      <c r="G4174" s="15">
        <v>126464774</v>
      </c>
      <c r="H4174" t="s">
        <v>9</v>
      </c>
      <c r="I4174" t="s">
        <v>6736</v>
      </c>
      <c r="J4174" t="s">
        <v>9</v>
      </c>
      <c r="K4174" t="s">
        <v>9</v>
      </c>
      <c r="L4174" t="s">
        <v>126</v>
      </c>
      <c r="M4174" s="14" t="b">
        <f t="shared" si="332"/>
        <v>0</v>
      </c>
      <c r="N4174" s="14">
        <f t="shared" si="329"/>
        <v>0</v>
      </c>
      <c r="O4174" s="14">
        <f t="shared" si="330"/>
        <v>34</v>
      </c>
      <c r="P4174" s="14" t="b">
        <f t="shared" si="331"/>
        <v>1</v>
      </c>
      <c r="Q4174" t="b">
        <f t="shared" si="328"/>
        <v>1</v>
      </c>
    </row>
    <row r="4175" spans="1:17" x14ac:dyDescent="0.25">
      <c r="A4175" t="s">
        <v>8208</v>
      </c>
      <c r="B4175" t="s">
        <v>108</v>
      </c>
      <c r="C4175">
        <v>1185206</v>
      </c>
      <c r="D4175">
        <v>1186561</v>
      </c>
      <c r="E4175" t="s">
        <v>12</v>
      </c>
      <c r="F4175">
        <v>451</v>
      </c>
      <c r="G4175" s="15">
        <v>126464775</v>
      </c>
      <c r="H4175" t="s">
        <v>9</v>
      </c>
      <c r="I4175" t="s">
        <v>6735</v>
      </c>
      <c r="J4175" t="s">
        <v>9</v>
      </c>
      <c r="K4175" t="s">
        <v>6677</v>
      </c>
      <c r="L4175" t="s">
        <v>126</v>
      </c>
      <c r="M4175" s="14" t="b">
        <f t="shared" si="332"/>
        <v>0</v>
      </c>
      <c r="N4175" s="14">
        <f t="shared" si="329"/>
        <v>0</v>
      </c>
      <c r="O4175" s="14">
        <f t="shared" si="330"/>
        <v>225</v>
      </c>
      <c r="P4175" s="14" t="b">
        <f t="shared" si="331"/>
        <v>0</v>
      </c>
      <c r="Q4175" t="b">
        <f t="shared" si="328"/>
        <v>0</v>
      </c>
    </row>
    <row r="4176" spans="1:17" x14ac:dyDescent="0.25">
      <c r="A4176" t="s">
        <v>8208</v>
      </c>
      <c r="B4176" t="s">
        <v>108</v>
      </c>
      <c r="C4176">
        <v>1186673</v>
      </c>
      <c r="D4176">
        <v>1187185</v>
      </c>
      <c r="E4176" t="s">
        <v>12</v>
      </c>
      <c r="F4176">
        <v>170</v>
      </c>
      <c r="G4176" s="15">
        <v>126464776</v>
      </c>
      <c r="H4176" t="s">
        <v>9</v>
      </c>
      <c r="I4176" t="s">
        <v>6734</v>
      </c>
      <c r="J4176" t="s">
        <v>9</v>
      </c>
      <c r="K4176" t="s">
        <v>9</v>
      </c>
      <c r="L4176" t="s">
        <v>126</v>
      </c>
      <c r="M4176" s="14" t="b">
        <f t="shared" si="332"/>
        <v>0</v>
      </c>
      <c r="N4176" s="14">
        <f t="shared" si="329"/>
        <v>0</v>
      </c>
      <c r="O4176" s="14">
        <f t="shared" si="330"/>
        <v>112</v>
      </c>
      <c r="P4176" s="14" t="b">
        <f t="shared" si="331"/>
        <v>0</v>
      </c>
      <c r="Q4176" t="b">
        <f t="shared" si="328"/>
        <v>0</v>
      </c>
    </row>
    <row r="4177" spans="1:17" x14ac:dyDescent="0.25">
      <c r="A4177" t="s">
        <v>8208</v>
      </c>
      <c r="B4177" t="s">
        <v>108</v>
      </c>
      <c r="C4177">
        <v>1187438</v>
      </c>
      <c r="D4177">
        <v>1187698</v>
      </c>
      <c r="E4177" t="s">
        <v>12</v>
      </c>
      <c r="F4177">
        <v>86</v>
      </c>
      <c r="G4177" s="15">
        <v>126464777</v>
      </c>
      <c r="H4177" t="s">
        <v>9</v>
      </c>
      <c r="I4177" t="s">
        <v>6733</v>
      </c>
      <c r="J4177" t="s">
        <v>9</v>
      </c>
      <c r="K4177" t="s">
        <v>6732</v>
      </c>
      <c r="L4177" t="s">
        <v>1025</v>
      </c>
      <c r="M4177" s="14" t="b">
        <f t="shared" si="332"/>
        <v>0</v>
      </c>
      <c r="N4177" s="14">
        <f t="shared" si="329"/>
        <v>0</v>
      </c>
      <c r="O4177" s="14">
        <f t="shared" si="330"/>
        <v>253</v>
      </c>
      <c r="P4177" s="14" t="b">
        <f t="shared" si="331"/>
        <v>0</v>
      </c>
      <c r="Q4177" t="b">
        <f t="shared" si="328"/>
        <v>0</v>
      </c>
    </row>
    <row r="4178" spans="1:17" x14ac:dyDescent="0.25">
      <c r="A4178" t="s">
        <v>8208</v>
      </c>
      <c r="B4178" t="s">
        <v>108</v>
      </c>
      <c r="C4178">
        <v>1188239</v>
      </c>
      <c r="D4178">
        <v>1189162</v>
      </c>
      <c r="E4178" t="s">
        <v>9</v>
      </c>
      <c r="F4178">
        <v>307</v>
      </c>
      <c r="G4178" s="15">
        <v>126464778</v>
      </c>
      <c r="H4178" t="s">
        <v>9</v>
      </c>
      <c r="I4178" t="s">
        <v>6731</v>
      </c>
      <c r="J4178" t="s">
        <v>9</v>
      </c>
      <c r="K4178" t="s">
        <v>6730</v>
      </c>
      <c r="L4178" t="s">
        <v>126</v>
      </c>
      <c r="M4178" s="14" t="b">
        <f t="shared" si="332"/>
        <v>0</v>
      </c>
      <c r="N4178" s="14">
        <f t="shared" si="329"/>
        <v>0</v>
      </c>
      <c r="O4178" s="14">
        <f t="shared" si="330"/>
        <v>541</v>
      </c>
      <c r="P4178" s="14" t="b">
        <f t="shared" si="331"/>
        <v>0</v>
      </c>
      <c r="Q4178" t="b">
        <f t="shared" si="328"/>
        <v>0</v>
      </c>
    </row>
    <row r="4179" spans="1:17" x14ac:dyDescent="0.25">
      <c r="A4179" t="s">
        <v>8208</v>
      </c>
      <c r="B4179" t="s">
        <v>108</v>
      </c>
      <c r="C4179">
        <v>1189235</v>
      </c>
      <c r="D4179">
        <v>1190026</v>
      </c>
      <c r="E4179" t="s">
        <v>9</v>
      </c>
      <c r="F4179">
        <v>263</v>
      </c>
      <c r="G4179" s="15">
        <v>126464779</v>
      </c>
      <c r="H4179" t="s">
        <v>9</v>
      </c>
      <c r="I4179" t="s">
        <v>6729</v>
      </c>
      <c r="J4179" t="s">
        <v>9</v>
      </c>
      <c r="K4179" t="s">
        <v>208</v>
      </c>
      <c r="L4179" t="s">
        <v>1800</v>
      </c>
      <c r="M4179" s="14" t="b">
        <f t="shared" si="332"/>
        <v>0</v>
      </c>
      <c r="N4179" s="14">
        <f t="shared" si="329"/>
        <v>0</v>
      </c>
      <c r="O4179" s="14">
        <f t="shared" si="330"/>
        <v>73</v>
      </c>
      <c r="P4179" s="14" t="b">
        <f t="shared" si="331"/>
        <v>1</v>
      </c>
      <c r="Q4179" t="b">
        <f t="shared" si="328"/>
        <v>1</v>
      </c>
    </row>
    <row r="4180" spans="1:17" x14ac:dyDescent="0.25">
      <c r="A4180" t="s">
        <v>8208</v>
      </c>
      <c r="B4180" t="s">
        <v>108</v>
      </c>
      <c r="C4180">
        <v>1190069</v>
      </c>
      <c r="D4180">
        <v>1190746</v>
      </c>
      <c r="E4180" t="s">
        <v>12</v>
      </c>
      <c r="F4180">
        <v>225</v>
      </c>
      <c r="G4180" s="15">
        <v>126464780</v>
      </c>
      <c r="H4180" t="s">
        <v>9</v>
      </c>
      <c r="I4180" t="s">
        <v>6728</v>
      </c>
      <c r="J4180" t="s">
        <v>9</v>
      </c>
      <c r="K4180" t="s">
        <v>279</v>
      </c>
      <c r="L4180" t="s">
        <v>280</v>
      </c>
      <c r="M4180" s="14" t="b">
        <f t="shared" si="332"/>
        <v>0</v>
      </c>
      <c r="N4180" s="14">
        <f t="shared" si="329"/>
        <v>0</v>
      </c>
      <c r="O4180" s="14">
        <f t="shared" si="330"/>
        <v>43</v>
      </c>
      <c r="P4180" s="14" t="b">
        <f t="shared" si="331"/>
        <v>1</v>
      </c>
      <c r="Q4180" t="b">
        <f t="shared" si="328"/>
        <v>0</v>
      </c>
    </row>
    <row r="4181" spans="1:17" x14ac:dyDescent="0.25">
      <c r="A4181" t="s">
        <v>8208</v>
      </c>
      <c r="B4181" t="s">
        <v>108</v>
      </c>
      <c r="C4181">
        <v>1191685</v>
      </c>
      <c r="D4181">
        <v>1192329</v>
      </c>
      <c r="E4181" t="s">
        <v>9</v>
      </c>
      <c r="F4181">
        <v>214</v>
      </c>
      <c r="G4181" s="15">
        <v>126464781</v>
      </c>
      <c r="H4181" t="s">
        <v>9</v>
      </c>
      <c r="I4181" t="s">
        <v>6727</v>
      </c>
      <c r="J4181" t="s">
        <v>9</v>
      </c>
      <c r="K4181" t="s">
        <v>1602</v>
      </c>
      <c r="L4181" t="s">
        <v>1601</v>
      </c>
      <c r="M4181" s="14" t="b">
        <f t="shared" si="332"/>
        <v>0</v>
      </c>
      <c r="N4181" s="14">
        <f t="shared" si="329"/>
        <v>0</v>
      </c>
      <c r="O4181" s="14">
        <f t="shared" si="330"/>
        <v>939</v>
      </c>
      <c r="P4181" s="14" t="b">
        <f t="shared" si="331"/>
        <v>0</v>
      </c>
      <c r="Q4181" t="b">
        <f t="shared" si="328"/>
        <v>0</v>
      </c>
    </row>
    <row r="4182" spans="1:17" x14ac:dyDescent="0.25">
      <c r="A4182" t="s">
        <v>8208</v>
      </c>
      <c r="B4182" t="s">
        <v>108</v>
      </c>
      <c r="C4182">
        <v>1192354</v>
      </c>
      <c r="D4182">
        <v>1195473</v>
      </c>
      <c r="E4182" t="s">
        <v>9</v>
      </c>
      <c r="F4182">
        <v>1039</v>
      </c>
      <c r="G4182" s="15">
        <v>126464782</v>
      </c>
      <c r="H4182" t="s">
        <v>9</v>
      </c>
      <c r="I4182" t="s">
        <v>6726</v>
      </c>
      <c r="J4182" t="s">
        <v>9</v>
      </c>
      <c r="K4182" t="s">
        <v>2483</v>
      </c>
      <c r="L4182" t="s">
        <v>6725</v>
      </c>
      <c r="M4182" s="14" t="b">
        <f t="shared" si="332"/>
        <v>0</v>
      </c>
      <c r="N4182" s="14">
        <f t="shared" si="329"/>
        <v>0</v>
      </c>
      <c r="O4182" s="14">
        <f t="shared" si="330"/>
        <v>25</v>
      </c>
      <c r="P4182" s="14" t="b">
        <f t="shared" si="331"/>
        <v>1</v>
      </c>
      <c r="Q4182" t="b">
        <f t="shared" si="328"/>
        <v>1</v>
      </c>
    </row>
    <row r="4183" spans="1:17" x14ac:dyDescent="0.25">
      <c r="A4183" t="s">
        <v>8208</v>
      </c>
      <c r="B4183" t="s">
        <v>108</v>
      </c>
      <c r="C4183">
        <v>1195490</v>
      </c>
      <c r="D4183">
        <v>1196653</v>
      </c>
      <c r="E4183" t="s">
        <v>9</v>
      </c>
      <c r="F4183">
        <v>387</v>
      </c>
      <c r="G4183" s="15">
        <v>126464783</v>
      </c>
      <c r="H4183" t="s">
        <v>9</v>
      </c>
      <c r="I4183" t="s">
        <v>6724</v>
      </c>
      <c r="J4183" t="s">
        <v>9</v>
      </c>
      <c r="K4183" t="s">
        <v>2480</v>
      </c>
      <c r="L4183" t="s">
        <v>2479</v>
      </c>
      <c r="M4183" s="14" t="b">
        <f t="shared" si="332"/>
        <v>0</v>
      </c>
      <c r="N4183" s="14">
        <f t="shared" si="329"/>
        <v>0</v>
      </c>
      <c r="O4183" s="14">
        <f t="shared" si="330"/>
        <v>17</v>
      </c>
      <c r="P4183" s="14" t="b">
        <f t="shared" si="331"/>
        <v>1</v>
      </c>
      <c r="Q4183" t="b">
        <f t="shared" si="328"/>
        <v>0</v>
      </c>
    </row>
    <row r="4184" spans="1:17" x14ac:dyDescent="0.25">
      <c r="A4184" t="s">
        <v>8208</v>
      </c>
      <c r="B4184" t="s">
        <v>108</v>
      </c>
      <c r="C4184">
        <v>1196750</v>
      </c>
      <c r="D4184">
        <v>1198585</v>
      </c>
      <c r="E4184" t="s">
        <v>9</v>
      </c>
      <c r="F4184">
        <v>611</v>
      </c>
      <c r="G4184" s="15">
        <v>126464784</v>
      </c>
      <c r="H4184" t="s">
        <v>9</v>
      </c>
      <c r="I4184" t="s">
        <v>6723</v>
      </c>
      <c r="J4184" t="s">
        <v>9</v>
      </c>
      <c r="K4184" t="s">
        <v>3712</v>
      </c>
      <c r="L4184" t="s">
        <v>3711</v>
      </c>
      <c r="M4184" s="14" t="b">
        <f t="shared" si="332"/>
        <v>0</v>
      </c>
      <c r="N4184" s="14">
        <f t="shared" si="329"/>
        <v>0</v>
      </c>
      <c r="O4184" s="14">
        <f t="shared" si="330"/>
        <v>97</v>
      </c>
      <c r="P4184" s="14" t="b">
        <f t="shared" si="331"/>
        <v>1</v>
      </c>
      <c r="Q4184" t="b">
        <f t="shared" si="328"/>
        <v>0</v>
      </c>
    </row>
    <row r="4185" spans="1:17" x14ac:dyDescent="0.25">
      <c r="A4185" t="s">
        <v>8208</v>
      </c>
      <c r="B4185" t="s">
        <v>108</v>
      </c>
      <c r="C4185">
        <v>1198821</v>
      </c>
      <c r="D4185">
        <v>1200623</v>
      </c>
      <c r="E4185" t="s">
        <v>12</v>
      </c>
      <c r="F4185">
        <v>600</v>
      </c>
      <c r="G4185" s="15">
        <v>126464785</v>
      </c>
      <c r="H4185" t="s">
        <v>9</v>
      </c>
      <c r="I4185" t="s">
        <v>6722</v>
      </c>
      <c r="J4185" t="s">
        <v>9</v>
      </c>
      <c r="K4185" t="s">
        <v>6721</v>
      </c>
      <c r="L4185" t="s">
        <v>6720</v>
      </c>
      <c r="M4185" s="14" t="b">
        <f t="shared" si="332"/>
        <v>0</v>
      </c>
      <c r="N4185" s="14">
        <f t="shared" si="329"/>
        <v>0</v>
      </c>
      <c r="O4185" s="14">
        <f t="shared" si="330"/>
        <v>236</v>
      </c>
      <c r="P4185" s="14" t="b">
        <f t="shared" si="331"/>
        <v>0</v>
      </c>
      <c r="Q4185" t="b">
        <f t="shared" si="328"/>
        <v>0</v>
      </c>
    </row>
    <row r="4186" spans="1:17" x14ac:dyDescent="0.25">
      <c r="A4186" t="s">
        <v>8208</v>
      </c>
      <c r="B4186" t="s">
        <v>108</v>
      </c>
      <c r="C4186">
        <v>1201137</v>
      </c>
      <c r="D4186">
        <v>1201964</v>
      </c>
      <c r="E4186" t="s">
        <v>12</v>
      </c>
      <c r="F4186">
        <v>275</v>
      </c>
      <c r="G4186" s="15">
        <v>126464786</v>
      </c>
      <c r="H4186" t="s">
        <v>9</v>
      </c>
      <c r="I4186" t="s">
        <v>6719</v>
      </c>
      <c r="J4186" t="s">
        <v>9</v>
      </c>
      <c r="K4186" t="s">
        <v>2365</v>
      </c>
      <c r="L4186" t="s">
        <v>717</v>
      </c>
      <c r="M4186" s="14" t="b">
        <f t="shared" si="332"/>
        <v>0</v>
      </c>
      <c r="N4186" s="14">
        <f t="shared" si="329"/>
        <v>0</v>
      </c>
      <c r="O4186" s="14">
        <f t="shared" si="330"/>
        <v>514</v>
      </c>
      <c r="P4186" s="14" t="b">
        <f t="shared" si="331"/>
        <v>0</v>
      </c>
      <c r="Q4186" t="b">
        <f t="shared" si="328"/>
        <v>0</v>
      </c>
    </row>
    <row r="4187" spans="1:17" x14ac:dyDescent="0.25">
      <c r="A4187" t="s">
        <v>8208</v>
      </c>
      <c r="B4187" t="s">
        <v>108</v>
      </c>
      <c r="C4187">
        <v>1202114</v>
      </c>
      <c r="D4187">
        <v>1203619</v>
      </c>
      <c r="E4187" t="s">
        <v>12</v>
      </c>
      <c r="F4187">
        <v>501</v>
      </c>
      <c r="G4187" s="15">
        <v>126464787</v>
      </c>
      <c r="H4187" t="s">
        <v>9</v>
      </c>
      <c r="I4187" t="s">
        <v>6718</v>
      </c>
      <c r="J4187" t="s">
        <v>9</v>
      </c>
      <c r="K4187" t="s">
        <v>6717</v>
      </c>
      <c r="L4187" t="s">
        <v>6716</v>
      </c>
      <c r="M4187" s="14" t="b">
        <f t="shared" si="332"/>
        <v>0</v>
      </c>
      <c r="N4187" s="14">
        <f t="shared" si="329"/>
        <v>0</v>
      </c>
      <c r="O4187" s="14">
        <f t="shared" si="330"/>
        <v>150</v>
      </c>
      <c r="P4187" s="14" t="b">
        <f t="shared" si="331"/>
        <v>0</v>
      </c>
      <c r="Q4187" t="b">
        <f t="shared" si="328"/>
        <v>0</v>
      </c>
    </row>
    <row r="4188" spans="1:17" x14ac:dyDescent="0.25">
      <c r="A4188" t="s">
        <v>8208</v>
      </c>
      <c r="B4188" t="s">
        <v>108</v>
      </c>
      <c r="C4188">
        <v>1203633</v>
      </c>
      <c r="D4188">
        <v>1204106</v>
      </c>
      <c r="E4188" t="s">
        <v>9</v>
      </c>
      <c r="F4188">
        <v>157</v>
      </c>
      <c r="G4188" s="15">
        <v>126464788</v>
      </c>
      <c r="H4188" t="s">
        <v>9</v>
      </c>
      <c r="I4188" t="s">
        <v>6715</v>
      </c>
      <c r="J4188" t="s">
        <v>9</v>
      </c>
      <c r="K4188" t="s">
        <v>2099</v>
      </c>
      <c r="L4188" t="s">
        <v>2098</v>
      </c>
      <c r="M4188" s="14" t="b">
        <f t="shared" si="332"/>
        <v>0</v>
      </c>
      <c r="N4188" s="14">
        <f t="shared" si="329"/>
        <v>0</v>
      </c>
      <c r="O4188" s="14">
        <f t="shared" si="330"/>
        <v>14</v>
      </c>
      <c r="P4188" s="14" t="b">
        <f t="shared" si="331"/>
        <v>1</v>
      </c>
      <c r="Q4188" t="b">
        <f t="shared" si="328"/>
        <v>1</v>
      </c>
    </row>
    <row r="4189" spans="1:17" x14ac:dyDescent="0.25">
      <c r="A4189" t="s">
        <v>8208</v>
      </c>
      <c r="B4189" t="s">
        <v>108</v>
      </c>
      <c r="C4189">
        <v>1204250</v>
      </c>
      <c r="D4189">
        <v>1204909</v>
      </c>
      <c r="E4189" t="s">
        <v>9</v>
      </c>
      <c r="F4189">
        <v>219</v>
      </c>
      <c r="G4189" s="15">
        <v>126464789</v>
      </c>
      <c r="H4189" t="s">
        <v>9</v>
      </c>
      <c r="I4189" t="s">
        <v>6714</v>
      </c>
      <c r="J4189" t="s">
        <v>9</v>
      </c>
      <c r="K4189" t="s">
        <v>5048</v>
      </c>
      <c r="L4189" t="s">
        <v>5047</v>
      </c>
      <c r="M4189" s="14" t="b">
        <f t="shared" si="332"/>
        <v>0</v>
      </c>
      <c r="N4189" s="14">
        <f t="shared" si="329"/>
        <v>0</v>
      </c>
      <c r="O4189" s="14">
        <f t="shared" si="330"/>
        <v>144</v>
      </c>
      <c r="P4189" s="14" t="b">
        <f t="shared" si="331"/>
        <v>0</v>
      </c>
      <c r="Q4189" t="b">
        <f t="shared" si="328"/>
        <v>0</v>
      </c>
    </row>
    <row r="4190" spans="1:17" x14ac:dyDescent="0.25">
      <c r="A4190" t="s">
        <v>8208</v>
      </c>
      <c r="B4190" t="s">
        <v>108</v>
      </c>
      <c r="C4190">
        <v>1205057</v>
      </c>
      <c r="D4190">
        <v>1205968</v>
      </c>
      <c r="E4190" t="s">
        <v>9</v>
      </c>
      <c r="F4190">
        <v>303</v>
      </c>
      <c r="G4190" s="15">
        <v>126464790</v>
      </c>
      <c r="H4190" t="s">
        <v>9</v>
      </c>
      <c r="I4190" t="s">
        <v>6713</v>
      </c>
      <c r="J4190" t="s">
        <v>9</v>
      </c>
      <c r="K4190" t="s">
        <v>9</v>
      </c>
      <c r="L4190" t="s">
        <v>126</v>
      </c>
      <c r="M4190" s="14" t="b">
        <f t="shared" si="332"/>
        <v>0</v>
      </c>
      <c r="N4190" s="14">
        <f t="shared" si="329"/>
        <v>0</v>
      </c>
      <c r="O4190" s="14">
        <f t="shared" si="330"/>
        <v>148</v>
      </c>
      <c r="P4190" s="14" t="b">
        <f t="shared" si="331"/>
        <v>0</v>
      </c>
      <c r="Q4190" t="b">
        <f t="shared" si="328"/>
        <v>0</v>
      </c>
    </row>
    <row r="4191" spans="1:17" x14ac:dyDescent="0.25">
      <c r="A4191" t="s">
        <v>8208</v>
      </c>
      <c r="B4191" t="s">
        <v>108</v>
      </c>
      <c r="C4191">
        <v>1206209</v>
      </c>
      <c r="D4191">
        <v>1206382</v>
      </c>
      <c r="E4191" t="s">
        <v>9</v>
      </c>
      <c r="F4191">
        <v>57</v>
      </c>
      <c r="G4191" s="15">
        <v>126464791</v>
      </c>
      <c r="H4191" t="s">
        <v>9</v>
      </c>
      <c r="I4191" t="s">
        <v>6712</v>
      </c>
      <c r="J4191" t="s">
        <v>9</v>
      </c>
      <c r="K4191" t="s">
        <v>6711</v>
      </c>
      <c r="L4191" t="s">
        <v>126</v>
      </c>
      <c r="M4191" s="14" t="b">
        <f t="shared" si="332"/>
        <v>0</v>
      </c>
      <c r="N4191" s="14">
        <f t="shared" si="329"/>
        <v>0</v>
      </c>
      <c r="O4191" s="14">
        <f t="shared" si="330"/>
        <v>241</v>
      </c>
      <c r="P4191" s="14" t="b">
        <f t="shared" si="331"/>
        <v>0</v>
      </c>
      <c r="Q4191" t="b">
        <f t="shared" si="328"/>
        <v>0</v>
      </c>
    </row>
    <row r="4192" spans="1:17" x14ac:dyDescent="0.25">
      <c r="A4192" t="s">
        <v>8208</v>
      </c>
      <c r="B4192" t="s">
        <v>108</v>
      </c>
      <c r="C4192">
        <v>1206907</v>
      </c>
      <c r="D4192">
        <v>1207596</v>
      </c>
      <c r="E4192" t="s">
        <v>12</v>
      </c>
      <c r="F4192">
        <v>229</v>
      </c>
      <c r="G4192" s="15">
        <v>126464792</v>
      </c>
      <c r="H4192" t="s">
        <v>9</v>
      </c>
      <c r="I4192" t="s">
        <v>6710</v>
      </c>
      <c r="J4192" t="s">
        <v>9</v>
      </c>
      <c r="K4192" t="s">
        <v>9</v>
      </c>
      <c r="L4192" t="s">
        <v>126</v>
      </c>
      <c r="M4192" s="14" t="b">
        <f t="shared" si="332"/>
        <v>0</v>
      </c>
      <c r="N4192" s="14">
        <f t="shared" si="329"/>
        <v>0</v>
      </c>
      <c r="O4192" s="14">
        <f t="shared" si="330"/>
        <v>525</v>
      </c>
      <c r="P4192" s="14" t="b">
        <f t="shared" si="331"/>
        <v>0</v>
      </c>
      <c r="Q4192" t="b">
        <f t="shared" si="328"/>
        <v>0</v>
      </c>
    </row>
    <row r="4193" spans="1:17" x14ac:dyDescent="0.25">
      <c r="A4193" t="s">
        <v>8208</v>
      </c>
      <c r="B4193" t="s">
        <v>108</v>
      </c>
      <c r="C4193">
        <v>1208099</v>
      </c>
      <c r="D4193">
        <v>1209877</v>
      </c>
      <c r="E4193" t="s">
        <v>12</v>
      </c>
      <c r="F4193">
        <v>592</v>
      </c>
      <c r="G4193" s="15">
        <v>126464793</v>
      </c>
      <c r="H4193" t="s">
        <v>9</v>
      </c>
      <c r="I4193" t="s">
        <v>6709</v>
      </c>
      <c r="J4193" t="s">
        <v>9</v>
      </c>
      <c r="K4193" t="s">
        <v>2046</v>
      </c>
      <c r="L4193" t="s">
        <v>2045</v>
      </c>
      <c r="M4193" s="14" t="b">
        <f t="shared" si="332"/>
        <v>0</v>
      </c>
      <c r="N4193" s="14">
        <f t="shared" si="329"/>
        <v>0</v>
      </c>
      <c r="O4193" s="14">
        <f t="shared" si="330"/>
        <v>503</v>
      </c>
      <c r="P4193" s="14" t="b">
        <f t="shared" si="331"/>
        <v>0</v>
      </c>
      <c r="Q4193" t="b">
        <f t="shared" si="328"/>
        <v>0</v>
      </c>
    </row>
    <row r="4194" spans="1:17" x14ac:dyDescent="0.25">
      <c r="A4194" t="s">
        <v>8208</v>
      </c>
      <c r="B4194" t="s">
        <v>108</v>
      </c>
      <c r="C4194">
        <v>1210011</v>
      </c>
      <c r="D4194">
        <v>1210475</v>
      </c>
      <c r="E4194" t="s">
        <v>9</v>
      </c>
      <c r="F4194">
        <v>154</v>
      </c>
      <c r="G4194" s="15">
        <v>126464794</v>
      </c>
      <c r="H4194" t="s">
        <v>9</v>
      </c>
      <c r="I4194" t="s">
        <v>6708</v>
      </c>
      <c r="J4194" t="s">
        <v>9</v>
      </c>
      <c r="K4194" t="s">
        <v>6707</v>
      </c>
      <c r="L4194" t="s">
        <v>2428</v>
      </c>
      <c r="M4194" s="14" t="b">
        <f t="shared" si="332"/>
        <v>0</v>
      </c>
      <c r="N4194" s="14">
        <f t="shared" si="329"/>
        <v>0</v>
      </c>
      <c r="O4194" s="14">
        <f t="shared" si="330"/>
        <v>134</v>
      </c>
      <c r="P4194" s="14" t="b">
        <f t="shared" si="331"/>
        <v>0</v>
      </c>
      <c r="Q4194" t="b">
        <f t="shared" si="328"/>
        <v>0</v>
      </c>
    </row>
    <row r="4195" spans="1:17" x14ac:dyDescent="0.25">
      <c r="A4195" t="s">
        <v>8208</v>
      </c>
      <c r="B4195" t="s">
        <v>108</v>
      </c>
      <c r="C4195">
        <v>1210533</v>
      </c>
      <c r="D4195">
        <v>1211249</v>
      </c>
      <c r="E4195" t="s">
        <v>9</v>
      </c>
      <c r="F4195">
        <v>238</v>
      </c>
      <c r="G4195" s="15">
        <v>126464795</v>
      </c>
      <c r="H4195" t="s">
        <v>9</v>
      </c>
      <c r="I4195" t="s">
        <v>6706</v>
      </c>
      <c r="J4195" t="s">
        <v>9</v>
      </c>
      <c r="K4195" t="s">
        <v>6705</v>
      </c>
      <c r="L4195" t="s">
        <v>6704</v>
      </c>
      <c r="M4195" s="14" t="b">
        <f t="shared" si="332"/>
        <v>0</v>
      </c>
      <c r="N4195" s="14">
        <f t="shared" si="329"/>
        <v>0</v>
      </c>
      <c r="O4195" s="14">
        <f t="shared" si="330"/>
        <v>58</v>
      </c>
      <c r="P4195" s="14" t="b">
        <f t="shared" si="331"/>
        <v>1</v>
      </c>
      <c r="Q4195" t="b">
        <f t="shared" si="328"/>
        <v>1</v>
      </c>
    </row>
    <row r="4196" spans="1:17" x14ac:dyDescent="0.25">
      <c r="A4196" t="s">
        <v>8208</v>
      </c>
      <c r="B4196" t="s">
        <v>108</v>
      </c>
      <c r="C4196">
        <v>1211242</v>
      </c>
      <c r="D4196">
        <v>1211595</v>
      </c>
      <c r="E4196" t="s">
        <v>9</v>
      </c>
      <c r="F4196">
        <v>117</v>
      </c>
      <c r="G4196" s="15">
        <v>126464796</v>
      </c>
      <c r="H4196" t="s">
        <v>9</v>
      </c>
      <c r="I4196" t="s">
        <v>6703</v>
      </c>
      <c r="J4196" t="s">
        <v>9</v>
      </c>
      <c r="K4196" t="s">
        <v>6702</v>
      </c>
      <c r="L4196" t="s">
        <v>6701</v>
      </c>
      <c r="M4196" s="14" t="b">
        <f t="shared" si="332"/>
        <v>1</v>
      </c>
      <c r="N4196" s="14">
        <f t="shared" si="329"/>
        <v>0</v>
      </c>
      <c r="O4196" s="14">
        <f t="shared" si="330"/>
        <v>-7</v>
      </c>
      <c r="P4196" s="14" t="b">
        <f t="shared" si="331"/>
        <v>1</v>
      </c>
      <c r="Q4196" t="b">
        <f t="shared" si="328"/>
        <v>0</v>
      </c>
    </row>
    <row r="4197" spans="1:17" x14ac:dyDescent="0.25">
      <c r="A4197" t="s">
        <v>8208</v>
      </c>
      <c r="B4197" t="s">
        <v>108</v>
      </c>
      <c r="C4197">
        <v>1211705</v>
      </c>
      <c r="D4197">
        <v>1212361</v>
      </c>
      <c r="E4197" t="s">
        <v>9</v>
      </c>
      <c r="F4197">
        <v>218</v>
      </c>
      <c r="G4197" s="15">
        <v>126464797</v>
      </c>
      <c r="H4197" t="s">
        <v>9</v>
      </c>
      <c r="I4197" t="s">
        <v>6700</v>
      </c>
      <c r="J4197" t="s">
        <v>9</v>
      </c>
      <c r="K4197" t="s">
        <v>6699</v>
      </c>
      <c r="L4197" t="s">
        <v>6698</v>
      </c>
      <c r="M4197" s="14" t="b">
        <f t="shared" si="332"/>
        <v>0</v>
      </c>
      <c r="N4197" s="14">
        <f t="shared" si="329"/>
        <v>0</v>
      </c>
      <c r="O4197" s="14">
        <f t="shared" si="330"/>
        <v>110</v>
      </c>
      <c r="P4197" s="14" t="b">
        <f t="shared" si="331"/>
        <v>0</v>
      </c>
      <c r="Q4197" t="b">
        <f t="shared" si="328"/>
        <v>0</v>
      </c>
    </row>
    <row r="4198" spans="1:17" x14ac:dyDescent="0.25">
      <c r="A4198" t="s">
        <v>8208</v>
      </c>
      <c r="B4198" t="s">
        <v>108</v>
      </c>
      <c r="C4198">
        <v>1212362</v>
      </c>
      <c r="D4198">
        <v>1213198</v>
      </c>
      <c r="E4198" t="s">
        <v>9</v>
      </c>
      <c r="F4198">
        <v>278</v>
      </c>
      <c r="G4198" s="15">
        <v>126464798</v>
      </c>
      <c r="H4198" t="s">
        <v>9</v>
      </c>
      <c r="I4198" t="s">
        <v>6697</v>
      </c>
      <c r="J4198" t="s">
        <v>9</v>
      </c>
      <c r="K4198" t="s">
        <v>2726</v>
      </c>
      <c r="L4198" t="s">
        <v>1378</v>
      </c>
      <c r="M4198" s="14" t="b">
        <f t="shared" si="332"/>
        <v>0</v>
      </c>
      <c r="N4198" s="14">
        <f t="shared" si="329"/>
        <v>0</v>
      </c>
      <c r="O4198" s="14">
        <f t="shared" si="330"/>
        <v>1</v>
      </c>
      <c r="P4198" s="14" t="b">
        <f t="shared" si="331"/>
        <v>1</v>
      </c>
      <c r="Q4198" t="b">
        <f t="shared" si="328"/>
        <v>1</v>
      </c>
    </row>
    <row r="4199" spans="1:17" x14ac:dyDescent="0.25">
      <c r="A4199" t="s">
        <v>8208</v>
      </c>
      <c r="B4199" t="s">
        <v>108</v>
      </c>
      <c r="C4199">
        <v>1213200</v>
      </c>
      <c r="D4199">
        <v>1214063</v>
      </c>
      <c r="E4199" t="s">
        <v>9</v>
      </c>
      <c r="F4199">
        <v>287</v>
      </c>
      <c r="G4199" s="15">
        <v>126464799</v>
      </c>
      <c r="H4199" t="s">
        <v>9</v>
      </c>
      <c r="I4199" t="s">
        <v>6696</v>
      </c>
      <c r="J4199" t="s">
        <v>9</v>
      </c>
      <c r="K4199" t="s">
        <v>3389</v>
      </c>
      <c r="L4199" t="s">
        <v>275</v>
      </c>
      <c r="M4199" s="14" t="b">
        <f t="shared" si="332"/>
        <v>0</v>
      </c>
      <c r="N4199" s="14">
        <f t="shared" si="329"/>
        <v>0</v>
      </c>
      <c r="O4199" s="14">
        <f t="shared" si="330"/>
        <v>2</v>
      </c>
      <c r="P4199" s="14" t="b">
        <f t="shared" si="331"/>
        <v>1</v>
      </c>
      <c r="Q4199" t="b">
        <f t="shared" si="328"/>
        <v>0</v>
      </c>
    </row>
    <row r="4200" spans="1:17" x14ac:dyDescent="0.25">
      <c r="A4200" t="s">
        <v>8208</v>
      </c>
      <c r="B4200" t="s">
        <v>108</v>
      </c>
      <c r="C4200">
        <v>1214297</v>
      </c>
      <c r="D4200">
        <v>1215562</v>
      </c>
      <c r="E4200" t="s">
        <v>9</v>
      </c>
      <c r="F4200">
        <v>421</v>
      </c>
      <c r="G4200" s="15">
        <v>126464800</v>
      </c>
      <c r="H4200" t="s">
        <v>9</v>
      </c>
      <c r="I4200" t="s">
        <v>6695</v>
      </c>
      <c r="J4200" t="s">
        <v>9</v>
      </c>
      <c r="K4200" t="s">
        <v>3111</v>
      </c>
      <c r="L4200" t="s">
        <v>6694</v>
      </c>
      <c r="M4200" s="14" t="b">
        <f t="shared" si="332"/>
        <v>0</v>
      </c>
      <c r="N4200" s="14">
        <f t="shared" si="329"/>
        <v>0</v>
      </c>
      <c r="O4200" s="14">
        <f t="shared" si="330"/>
        <v>234</v>
      </c>
      <c r="P4200" s="14" t="b">
        <f t="shared" si="331"/>
        <v>0</v>
      </c>
      <c r="Q4200" t="b">
        <f t="shared" si="328"/>
        <v>0</v>
      </c>
    </row>
    <row r="4201" spans="1:17" x14ac:dyDescent="0.25">
      <c r="A4201" t="s">
        <v>8208</v>
      </c>
      <c r="B4201" t="s">
        <v>108</v>
      </c>
      <c r="C4201">
        <v>1215588</v>
      </c>
      <c r="D4201">
        <v>1216565</v>
      </c>
      <c r="E4201" t="s">
        <v>9</v>
      </c>
      <c r="F4201">
        <v>325</v>
      </c>
      <c r="G4201" s="15">
        <v>126464801</v>
      </c>
      <c r="H4201" t="s">
        <v>9</v>
      </c>
      <c r="I4201" t="s">
        <v>6693</v>
      </c>
      <c r="J4201" t="s">
        <v>9</v>
      </c>
      <c r="K4201" t="s">
        <v>2724</v>
      </c>
      <c r="L4201" t="s">
        <v>511</v>
      </c>
      <c r="M4201" s="14" t="b">
        <f t="shared" si="332"/>
        <v>0</v>
      </c>
      <c r="N4201" s="14">
        <f t="shared" si="329"/>
        <v>0</v>
      </c>
      <c r="O4201" s="14">
        <f t="shared" si="330"/>
        <v>26</v>
      </c>
      <c r="P4201" s="14" t="b">
        <f t="shared" si="331"/>
        <v>1</v>
      </c>
      <c r="Q4201" t="b">
        <f t="shared" si="328"/>
        <v>1</v>
      </c>
    </row>
    <row r="4202" spans="1:17" x14ac:dyDescent="0.25">
      <c r="A4202" t="s">
        <v>8208</v>
      </c>
      <c r="B4202" t="s">
        <v>108</v>
      </c>
      <c r="C4202">
        <v>1216777</v>
      </c>
      <c r="D4202">
        <v>1217490</v>
      </c>
      <c r="E4202" t="s">
        <v>12</v>
      </c>
      <c r="F4202">
        <v>237</v>
      </c>
      <c r="G4202" s="15">
        <v>126464802</v>
      </c>
      <c r="H4202" t="s">
        <v>9</v>
      </c>
      <c r="I4202" t="s">
        <v>6692</v>
      </c>
      <c r="J4202" t="s">
        <v>9</v>
      </c>
      <c r="K4202" t="s">
        <v>268</v>
      </c>
      <c r="L4202" t="s">
        <v>269</v>
      </c>
      <c r="M4202" s="14" t="b">
        <f t="shared" si="332"/>
        <v>0</v>
      </c>
      <c r="N4202" s="14">
        <f t="shared" si="329"/>
        <v>0</v>
      </c>
      <c r="O4202" s="14">
        <f t="shared" si="330"/>
        <v>212</v>
      </c>
      <c r="P4202" s="14" t="b">
        <f t="shared" si="331"/>
        <v>0</v>
      </c>
      <c r="Q4202" t="b">
        <f t="shared" si="328"/>
        <v>0</v>
      </c>
    </row>
    <row r="4203" spans="1:17" x14ac:dyDescent="0.25">
      <c r="A4203" t="s">
        <v>8208</v>
      </c>
      <c r="B4203" t="s">
        <v>108</v>
      </c>
      <c r="C4203">
        <v>1217669</v>
      </c>
      <c r="D4203">
        <v>1218106</v>
      </c>
      <c r="E4203" t="s">
        <v>12</v>
      </c>
      <c r="F4203">
        <v>145</v>
      </c>
      <c r="G4203" s="15">
        <v>126464803</v>
      </c>
      <c r="H4203" t="s">
        <v>9</v>
      </c>
      <c r="I4203" t="s">
        <v>6691</v>
      </c>
      <c r="J4203" t="s">
        <v>9</v>
      </c>
      <c r="K4203" t="s">
        <v>342</v>
      </c>
      <c r="L4203" t="s">
        <v>343</v>
      </c>
      <c r="M4203" s="14" t="b">
        <f t="shared" si="332"/>
        <v>0</v>
      </c>
      <c r="N4203" s="14">
        <f t="shared" si="329"/>
        <v>0</v>
      </c>
      <c r="O4203" s="14">
        <f t="shared" si="330"/>
        <v>179</v>
      </c>
      <c r="P4203" s="14" t="b">
        <f t="shared" si="331"/>
        <v>0</v>
      </c>
      <c r="Q4203" t="b">
        <f t="shared" si="328"/>
        <v>0</v>
      </c>
    </row>
    <row r="4204" spans="1:17" x14ac:dyDescent="0.25">
      <c r="A4204" t="s">
        <v>8208</v>
      </c>
      <c r="B4204" t="s">
        <v>108</v>
      </c>
      <c r="C4204">
        <v>1218103</v>
      </c>
      <c r="D4204">
        <v>1219002</v>
      </c>
      <c r="E4204" t="s">
        <v>9</v>
      </c>
      <c r="F4204">
        <v>299</v>
      </c>
      <c r="G4204" s="15">
        <v>126464804</v>
      </c>
      <c r="H4204" t="s">
        <v>9</v>
      </c>
      <c r="I4204" t="s">
        <v>6690</v>
      </c>
      <c r="J4204" t="s">
        <v>9</v>
      </c>
      <c r="K4204" t="s">
        <v>6689</v>
      </c>
      <c r="L4204" t="s">
        <v>6688</v>
      </c>
      <c r="M4204" s="14" t="b">
        <f t="shared" si="332"/>
        <v>1</v>
      </c>
      <c r="N4204" s="14">
        <f t="shared" si="329"/>
        <v>0</v>
      </c>
      <c r="O4204" s="14">
        <f t="shared" si="330"/>
        <v>-3</v>
      </c>
      <c r="P4204" s="14" t="b">
        <f t="shared" si="331"/>
        <v>1</v>
      </c>
      <c r="Q4204" t="b">
        <f t="shared" si="328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8"/>
  <sheetViews>
    <sheetView tabSelected="1" zoomScaleNormal="100" workbookViewId="0">
      <selection activeCell="B2" sqref="B2"/>
    </sheetView>
  </sheetViews>
  <sheetFormatPr defaultRowHeight="15" x14ac:dyDescent="0.25"/>
  <cols>
    <col min="1" max="1" width="35.7109375" bestFit="1" customWidth="1"/>
    <col min="2" max="2" width="36" bestFit="1" customWidth="1"/>
    <col min="3" max="3" width="38" bestFit="1" customWidth="1"/>
    <col min="5" max="5" width="26.5703125" bestFit="1" customWidth="1"/>
    <col min="6" max="6" width="11" customWidth="1"/>
    <col min="7" max="7" width="11.42578125" customWidth="1"/>
    <col min="8" max="8" width="10.5703125" customWidth="1"/>
    <col min="9" max="9" width="35" customWidth="1"/>
    <col min="10" max="10" width="12" customWidth="1"/>
    <col min="11" max="11" width="12.5703125" customWidth="1"/>
  </cols>
  <sheetData>
    <row r="2" spans="1:12" ht="22.5" customHeight="1" x14ac:dyDescent="0.35">
      <c r="C2" s="13" t="s">
        <v>387</v>
      </c>
    </row>
    <row r="5" spans="1:12" ht="18.75" x14ac:dyDescent="0.3">
      <c r="A5" s="23" t="s">
        <v>374</v>
      </c>
      <c r="B5" s="23"/>
      <c r="C5" s="23"/>
      <c r="E5" s="21" t="s">
        <v>380</v>
      </c>
      <c r="F5" s="21"/>
      <c r="G5" s="20"/>
    </row>
    <row r="6" spans="1:12" x14ac:dyDescent="0.25">
      <c r="A6" s="1"/>
      <c r="B6" s="3" t="s">
        <v>370</v>
      </c>
      <c r="C6" s="4" t="s">
        <v>371</v>
      </c>
      <c r="E6" t="s">
        <v>8210</v>
      </c>
      <c r="F6" s="19">
        <f>COUNTIFS('все данные'!M2:M47,"ИСТИНА")</f>
        <v>0</v>
      </c>
      <c r="G6" s="19"/>
      <c r="H6">
        <f>SUM(C7:C8)</f>
        <v>4131</v>
      </c>
    </row>
    <row r="7" spans="1:12" x14ac:dyDescent="0.25">
      <c r="A7" s="5" t="s">
        <v>372</v>
      </c>
      <c r="B7" s="2">
        <f>COUNTIFS('все данные'!B:B,"RNA",'все данные'!E:E,"+")</f>
        <v>49</v>
      </c>
      <c r="C7" s="2">
        <f>COUNTIFS('все данные'!B:B,"CDS",'все данные'!E:E,"+")</f>
        <v>2075</v>
      </c>
      <c r="E7" t="s">
        <v>8211</v>
      </c>
      <c r="F7" s="19">
        <f>COUNTIFS('все данные'!M48:M73,"ИСТИНА")</f>
        <v>0</v>
      </c>
      <c r="G7" s="19"/>
      <c r="H7">
        <f>SUM(B7:B8)</f>
        <v>72</v>
      </c>
    </row>
    <row r="8" spans="1:12" x14ac:dyDescent="0.25">
      <c r="A8" s="6" t="s">
        <v>373</v>
      </c>
      <c r="B8" s="2">
        <f>COUNTIFS('все данные'!B:B,"RNA",'все данные'!E:E,"-")</f>
        <v>23</v>
      </c>
      <c r="C8" s="2">
        <f>COUNTIFS('все данные'!B:B,"CDS",'все данные'!E:E,"-")</f>
        <v>2056</v>
      </c>
      <c r="E8" t="s">
        <v>8214</v>
      </c>
      <c r="F8" s="19">
        <f>COUNTIFS('все данные'!M74:M180,"ИСТИНА")</f>
        <v>21</v>
      </c>
      <c r="H8">
        <f>H7/SUM(H6,H7)</f>
        <v>1.7130620985010708E-2</v>
      </c>
    </row>
    <row r="9" spans="1:12" x14ac:dyDescent="0.25">
      <c r="E9" t="s">
        <v>8212</v>
      </c>
      <c r="F9" s="19">
        <f>COUNTIFS('все данные'!M181:M3152,"ИСТИНА")</f>
        <v>696</v>
      </c>
    </row>
    <row r="10" spans="1:12" x14ac:dyDescent="0.25">
      <c r="A10" t="s">
        <v>378</v>
      </c>
      <c r="B10" t="s">
        <v>379</v>
      </c>
      <c r="E10" t="s">
        <v>8213</v>
      </c>
      <c r="F10" s="19">
        <f>COUNTIFS('все данные'!M3153:M4204,"ИСТИНА")</f>
        <v>272</v>
      </c>
      <c r="G10" s="19"/>
    </row>
    <row r="11" spans="1:12" x14ac:dyDescent="0.25">
      <c r="A11">
        <f>MAX('все данные'!F$74:F$4204)</f>
        <v>3634</v>
      </c>
      <c r="B11">
        <f>COUNTIFS('все данные'!B:B,"CDS")</f>
        <v>4131</v>
      </c>
      <c r="G11" s="19"/>
    </row>
    <row r="12" spans="1:12" x14ac:dyDescent="0.25">
      <c r="A12" t="s">
        <v>385</v>
      </c>
      <c r="B12" t="s">
        <v>386</v>
      </c>
    </row>
    <row r="13" spans="1:12" x14ac:dyDescent="0.25">
      <c r="A13" s="11">
        <f>BINOMDIST(B8,B7+B8,0.5,TRUE)</f>
        <v>1.4713802650624919E-3</v>
      </c>
      <c r="B13" s="11">
        <f>BINOMDIST(C8,C7+C8,0.5,TRUE)</f>
        <v>0.38971926214114044</v>
      </c>
      <c r="E13" s="22" t="s">
        <v>8215</v>
      </c>
      <c r="F13" s="22"/>
      <c r="G13" s="22"/>
      <c r="H13" s="22"/>
      <c r="I13" s="22" t="s">
        <v>8217</v>
      </c>
      <c r="J13" s="22"/>
      <c r="K13" s="22"/>
      <c r="L13" s="22"/>
    </row>
    <row r="14" spans="1:12" x14ac:dyDescent="0.25">
      <c r="E14" s="22">
        <f>COUNTIF('все данные'!P:P,"ИСТИНА")</f>
        <v>2556</v>
      </c>
      <c r="F14" s="22"/>
      <c r="G14" s="22"/>
      <c r="H14" s="22"/>
      <c r="I14" s="22">
        <f>COUNTIF('все данные'!Q:Q,"ИСТИНА")</f>
        <v>912</v>
      </c>
      <c r="J14" s="22"/>
      <c r="K14" s="22"/>
      <c r="L14" s="22"/>
    </row>
    <row r="15" spans="1:12" ht="15.75" thickBot="1" x14ac:dyDescent="0.3"/>
    <row r="16" spans="1:12" x14ac:dyDescent="0.25">
      <c r="E16" s="10" t="s">
        <v>375</v>
      </c>
      <c r="F16" s="10" t="s">
        <v>377</v>
      </c>
    </row>
    <row r="17" spans="5:8" x14ac:dyDescent="0.25">
      <c r="E17" s="7">
        <v>0</v>
      </c>
      <c r="F17" s="8">
        <v>0</v>
      </c>
      <c r="G17" t="str">
        <f>CONCATENATE(E17,"-",E18)</f>
        <v>0-100</v>
      </c>
    </row>
    <row r="18" spans="5:8" x14ac:dyDescent="0.25">
      <c r="E18" s="7">
        <v>100</v>
      </c>
      <c r="F18" s="8">
        <v>304</v>
      </c>
      <c r="G18" t="str">
        <f t="shared" ref="G18:G54" si="0">CONCATENATE(E18,"-",E19)</f>
        <v>100-200</v>
      </c>
    </row>
    <row r="19" spans="5:8" x14ac:dyDescent="0.25">
      <c r="E19" s="7">
        <v>200</v>
      </c>
      <c r="F19" s="8">
        <v>942</v>
      </c>
      <c r="G19" t="str">
        <f t="shared" si="0"/>
        <v>200-300</v>
      </c>
    </row>
    <row r="20" spans="5:8" x14ac:dyDescent="0.25">
      <c r="E20" s="7">
        <v>300</v>
      </c>
      <c r="F20" s="8">
        <v>1006</v>
      </c>
      <c r="G20" t="str">
        <f t="shared" si="0"/>
        <v>300-400</v>
      </c>
    </row>
    <row r="21" spans="5:8" x14ac:dyDescent="0.25">
      <c r="E21" s="7">
        <v>400</v>
      </c>
      <c r="F21" s="8">
        <v>844</v>
      </c>
      <c r="G21" t="str">
        <f t="shared" si="0"/>
        <v>400-500</v>
      </c>
    </row>
    <row r="22" spans="5:8" x14ac:dyDescent="0.25">
      <c r="E22" s="7">
        <v>500</v>
      </c>
      <c r="F22" s="8">
        <v>470</v>
      </c>
      <c r="G22" t="str">
        <f t="shared" si="0"/>
        <v>500-600</v>
      </c>
    </row>
    <row r="23" spans="5:8" x14ac:dyDescent="0.25">
      <c r="E23" s="7">
        <v>600</v>
      </c>
      <c r="F23" s="8">
        <v>226</v>
      </c>
      <c r="G23" t="str">
        <f t="shared" si="0"/>
        <v>600-700</v>
      </c>
    </row>
    <row r="24" spans="5:8" x14ac:dyDescent="0.25">
      <c r="E24" s="7">
        <v>700</v>
      </c>
      <c r="F24" s="8">
        <v>132</v>
      </c>
      <c r="G24" t="str">
        <f t="shared" si="0"/>
        <v>700-800</v>
      </c>
    </row>
    <row r="25" spans="5:8" x14ac:dyDescent="0.25">
      <c r="E25" s="7">
        <v>800</v>
      </c>
      <c r="F25" s="8">
        <v>82</v>
      </c>
      <c r="G25" t="str">
        <f t="shared" si="0"/>
        <v>800-900</v>
      </c>
    </row>
    <row r="26" spans="5:8" x14ac:dyDescent="0.25">
      <c r="E26" s="7">
        <v>900</v>
      </c>
      <c r="F26" s="8">
        <v>45</v>
      </c>
      <c r="G26" t="str">
        <f t="shared" si="0"/>
        <v>900-1000</v>
      </c>
    </row>
    <row r="27" spans="5:8" x14ac:dyDescent="0.25">
      <c r="E27" s="7">
        <v>1000</v>
      </c>
      <c r="F27" s="8">
        <v>28</v>
      </c>
      <c r="G27" t="str">
        <f t="shared" si="0"/>
        <v>1000-1100</v>
      </c>
    </row>
    <row r="28" spans="5:8" x14ac:dyDescent="0.25">
      <c r="E28" s="7">
        <v>1100</v>
      </c>
      <c r="F28" s="8">
        <v>14</v>
      </c>
      <c r="G28" t="str">
        <f t="shared" si="0"/>
        <v>1100-1200</v>
      </c>
      <c r="H28" s="8"/>
    </row>
    <row r="29" spans="5:8" x14ac:dyDescent="0.25">
      <c r="E29" s="7">
        <v>1200</v>
      </c>
      <c r="F29" s="8">
        <v>17</v>
      </c>
      <c r="G29" t="str">
        <f t="shared" si="0"/>
        <v>1200-1300</v>
      </c>
      <c r="H29" s="8"/>
    </row>
    <row r="30" spans="5:8" x14ac:dyDescent="0.25">
      <c r="E30" s="7">
        <v>1300</v>
      </c>
      <c r="F30" s="8">
        <v>6</v>
      </c>
      <c r="G30" t="str">
        <f t="shared" si="0"/>
        <v>1300-1400</v>
      </c>
      <c r="H30" s="8"/>
    </row>
    <row r="31" spans="5:8" x14ac:dyDescent="0.25">
      <c r="E31" s="7">
        <v>1400</v>
      </c>
      <c r="F31" s="8">
        <v>4</v>
      </c>
      <c r="G31" t="str">
        <f t="shared" si="0"/>
        <v>1400-1500</v>
      </c>
      <c r="H31" s="8"/>
    </row>
    <row r="32" spans="5:8" x14ac:dyDescent="0.25">
      <c r="E32" s="7">
        <v>1500</v>
      </c>
      <c r="F32" s="8">
        <v>2</v>
      </c>
      <c r="G32" t="str">
        <f t="shared" si="0"/>
        <v>1500-1600</v>
      </c>
      <c r="H32" s="8"/>
    </row>
    <row r="33" spans="1:8" x14ac:dyDescent="0.25">
      <c r="E33" s="7">
        <v>1600</v>
      </c>
      <c r="F33" s="8">
        <v>2</v>
      </c>
      <c r="G33" t="str">
        <f t="shared" si="0"/>
        <v>1600-1700</v>
      </c>
      <c r="H33" s="8"/>
    </row>
    <row r="34" spans="1:8" x14ac:dyDescent="0.25">
      <c r="E34" s="7">
        <v>1700</v>
      </c>
      <c r="F34" s="8">
        <v>2</v>
      </c>
      <c r="G34" t="str">
        <f t="shared" si="0"/>
        <v>1700-1800</v>
      </c>
      <c r="H34" s="8"/>
    </row>
    <row r="35" spans="1:8" x14ac:dyDescent="0.25">
      <c r="E35" s="7">
        <v>1800</v>
      </c>
      <c r="F35" s="8">
        <v>1</v>
      </c>
      <c r="G35" t="str">
        <f t="shared" si="0"/>
        <v>1800-1900</v>
      </c>
      <c r="H35" s="8"/>
    </row>
    <row r="36" spans="1:8" x14ac:dyDescent="0.25">
      <c r="A36" s="12"/>
      <c r="E36" s="7">
        <v>1900</v>
      </c>
      <c r="F36" s="8">
        <v>1</v>
      </c>
      <c r="G36" t="str">
        <f t="shared" si="0"/>
        <v>1900-2000</v>
      </c>
      <c r="H36" s="8"/>
    </row>
    <row r="37" spans="1:8" x14ac:dyDescent="0.25">
      <c r="A37" s="12"/>
      <c r="E37" s="7">
        <v>2000</v>
      </c>
      <c r="F37" s="8">
        <v>0</v>
      </c>
      <c r="G37" t="str">
        <f t="shared" si="0"/>
        <v>2000-2100</v>
      </c>
      <c r="H37" s="8"/>
    </row>
    <row r="38" spans="1:8" x14ac:dyDescent="0.25">
      <c r="E38" s="7">
        <v>2100</v>
      </c>
      <c r="F38" s="8">
        <v>0</v>
      </c>
      <c r="G38" t="str">
        <f t="shared" si="0"/>
        <v>2100-2200</v>
      </c>
      <c r="H38" s="8"/>
    </row>
    <row r="39" spans="1:8" x14ac:dyDescent="0.25">
      <c r="C39" s="7"/>
      <c r="D39" s="8"/>
      <c r="E39" s="7">
        <v>2200</v>
      </c>
      <c r="F39" s="8">
        <v>1</v>
      </c>
      <c r="G39" t="str">
        <f t="shared" si="0"/>
        <v>2200-2300</v>
      </c>
      <c r="H39" s="8"/>
    </row>
    <row r="40" spans="1:8" x14ac:dyDescent="0.25">
      <c r="C40" s="7"/>
      <c r="D40" s="8"/>
      <c r="E40" s="7">
        <v>2300</v>
      </c>
      <c r="F40" s="8">
        <v>0</v>
      </c>
      <c r="G40" t="str">
        <f t="shared" si="0"/>
        <v>2300-2400</v>
      </c>
      <c r="H40" s="8"/>
    </row>
    <row r="41" spans="1:8" x14ac:dyDescent="0.25">
      <c r="C41" s="7"/>
      <c r="D41" s="8"/>
      <c r="E41" s="7">
        <v>2400</v>
      </c>
      <c r="F41" s="8">
        <v>0</v>
      </c>
      <c r="G41" t="str">
        <f t="shared" si="0"/>
        <v>2400-2500</v>
      </c>
      <c r="H41" s="8"/>
    </row>
    <row r="42" spans="1:8" x14ac:dyDescent="0.25">
      <c r="C42" s="7"/>
      <c r="D42" s="8"/>
      <c r="E42" s="7">
        <v>2500</v>
      </c>
      <c r="F42" s="8">
        <v>0</v>
      </c>
      <c r="G42" t="str">
        <f t="shared" si="0"/>
        <v>2500-2600</v>
      </c>
      <c r="H42" s="8"/>
    </row>
    <row r="43" spans="1:8" x14ac:dyDescent="0.25">
      <c r="C43" s="7"/>
      <c r="D43" s="8"/>
      <c r="E43" s="7">
        <v>2600</v>
      </c>
      <c r="F43" s="8">
        <v>0</v>
      </c>
      <c r="G43" t="str">
        <f t="shared" si="0"/>
        <v>2600-2700</v>
      </c>
      <c r="H43" s="8"/>
    </row>
    <row r="44" spans="1:8" x14ac:dyDescent="0.25">
      <c r="C44" s="7"/>
      <c r="D44" s="8"/>
      <c r="E44" s="7">
        <v>2700</v>
      </c>
      <c r="F44" s="8">
        <v>1</v>
      </c>
      <c r="G44" t="str">
        <f t="shared" si="0"/>
        <v>2700-2800</v>
      </c>
      <c r="H44" s="8"/>
    </row>
    <row r="45" spans="1:8" x14ac:dyDescent="0.25">
      <c r="C45" s="7"/>
      <c r="D45" s="8"/>
      <c r="E45" s="7">
        <v>2800</v>
      </c>
      <c r="F45" s="8">
        <v>0</v>
      </c>
      <c r="G45" t="str">
        <f t="shared" si="0"/>
        <v>2800-2900</v>
      </c>
      <c r="H45" s="8"/>
    </row>
    <row r="46" spans="1:8" x14ac:dyDescent="0.25">
      <c r="C46" s="7"/>
      <c r="D46" s="8"/>
      <c r="E46" s="7">
        <v>2900</v>
      </c>
      <c r="F46" s="8">
        <v>0</v>
      </c>
      <c r="G46" t="str">
        <f t="shared" si="0"/>
        <v>2900-3000</v>
      </c>
      <c r="H46" s="8"/>
    </row>
    <row r="47" spans="1:8" x14ac:dyDescent="0.25">
      <c r="C47" s="7"/>
      <c r="D47" s="8"/>
      <c r="E47" s="7">
        <v>3000</v>
      </c>
      <c r="F47" s="8">
        <v>0</v>
      </c>
      <c r="G47" t="str">
        <f t="shared" si="0"/>
        <v>3000-3100</v>
      </c>
      <c r="H47" s="8"/>
    </row>
    <row r="48" spans="1:8" x14ac:dyDescent="0.25">
      <c r="C48" s="7"/>
      <c r="D48" s="8"/>
      <c r="E48" s="7">
        <v>3100</v>
      </c>
      <c r="F48" s="8">
        <v>0</v>
      </c>
      <c r="G48" t="str">
        <f t="shared" si="0"/>
        <v>3100-3200</v>
      </c>
      <c r="H48" s="8"/>
    </row>
    <row r="49" spans="3:9" x14ac:dyDescent="0.25">
      <c r="C49" s="7"/>
      <c r="D49" s="8"/>
      <c r="E49" s="7">
        <v>3200</v>
      </c>
      <c r="F49" s="8">
        <v>0</v>
      </c>
      <c r="G49" t="str">
        <f t="shared" si="0"/>
        <v>3200-3300</v>
      </c>
      <c r="H49" s="8"/>
    </row>
    <row r="50" spans="3:9" x14ac:dyDescent="0.25">
      <c r="C50" s="7"/>
      <c r="D50" s="8"/>
      <c r="E50" s="7">
        <v>3300</v>
      </c>
      <c r="F50" s="8">
        <v>0</v>
      </c>
      <c r="G50" t="str">
        <f t="shared" si="0"/>
        <v>3300-3400</v>
      </c>
      <c r="H50" s="8"/>
    </row>
    <row r="51" spans="3:9" x14ac:dyDescent="0.25">
      <c r="C51" s="7"/>
      <c r="D51" s="8"/>
      <c r="E51" s="7">
        <v>3400</v>
      </c>
      <c r="F51" s="8">
        <v>0</v>
      </c>
      <c r="G51" t="str">
        <f t="shared" si="0"/>
        <v>3400-3500</v>
      </c>
      <c r="H51" s="8"/>
    </row>
    <row r="52" spans="3:9" x14ac:dyDescent="0.25">
      <c r="C52" s="7"/>
      <c r="D52" s="8"/>
      <c r="E52" s="7">
        <v>3500</v>
      </c>
      <c r="F52" s="8">
        <v>0</v>
      </c>
      <c r="G52" t="str">
        <f t="shared" si="0"/>
        <v>3500-3600</v>
      </c>
      <c r="H52" s="8"/>
    </row>
    <row r="53" spans="3:9" x14ac:dyDescent="0.25">
      <c r="C53" s="7"/>
      <c r="D53" s="8"/>
      <c r="E53" s="7">
        <v>3600</v>
      </c>
      <c r="F53" s="8">
        <v>0</v>
      </c>
      <c r="G53" t="str">
        <f t="shared" si="0"/>
        <v>3600-3700</v>
      </c>
      <c r="H53" s="8"/>
    </row>
    <row r="54" spans="3:9" x14ac:dyDescent="0.25">
      <c r="C54" s="7"/>
      <c r="D54" s="8"/>
      <c r="E54" s="7">
        <v>3700</v>
      </c>
      <c r="F54" s="8">
        <v>1</v>
      </c>
      <c r="G54" t="str">
        <f t="shared" si="0"/>
        <v>3700-Еще</v>
      </c>
      <c r="H54" s="8"/>
    </row>
    <row r="55" spans="3:9" ht="15.75" thickBot="1" x14ac:dyDescent="0.3">
      <c r="C55" s="7"/>
      <c r="D55" s="8"/>
      <c r="E55" s="9" t="s">
        <v>376</v>
      </c>
      <c r="F55" s="9">
        <v>0</v>
      </c>
      <c r="G55" s="7"/>
      <c r="H55" s="8"/>
    </row>
    <row r="56" spans="3:9" x14ac:dyDescent="0.25">
      <c r="C56" s="7"/>
      <c r="D56" s="8"/>
      <c r="H56" s="7"/>
      <c r="I56" s="8"/>
    </row>
    <row r="57" spans="3:9" x14ac:dyDescent="0.25">
      <c r="C57" s="7"/>
      <c r="D57" s="8"/>
      <c r="H57" s="7"/>
      <c r="I57" s="8"/>
    </row>
    <row r="58" spans="3:9" x14ac:dyDescent="0.25">
      <c r="C58" s="7"/>
      <c r="D58" s="8"/>
      <c r="H58" s="7"/>
      <c r="I58" s="8"/>
    </row>
    <row r="59" spans="3:9" x14ac:dyDescent="0.25">
      <c r="C59" s="7"/>
      <c r="D59" s="8"/>
      <c r="H59" s="7"/>
      <c r="I59" s="8"/>
    </row>
    <row r="60" spans="3:9" x14ac:dyDescent="0.25">
      <c r="C60" s="7"/>
      <c r="D60" s="8"/>
      <c r="H60" s="7"/>
      <c r="I60" s="8"/>
    </row>
    <row r="61" spans="3:9" x14ac:dyDescent="0.25">
      <c r="C61" s="7"/>
      <c r="D61" s="8"/>
      <c r="H61" s="7"/>
      <c r="I61" s="8"/>
    </row>
    <row r="62" spans="3:9" x14ac:dyDescent="0.25">
      <c r="C62" s="7"/>
      <c r="D62" s="8"/>
      <c r="H62" s="7"/>
      <c r="I62" s="8"/>
    </row>
    <row r="63" spans="3:9" x14ac:dyDescent="0.25">
      <c r="C63" s="7"/>
      <c r="D63" s="8"/>
      <c r="H63" s="7"/>
      <c r="I63" s="8"/>
    </row>
    <row r="64" spans="3:9" x14ac:dyDescent="0.25">
      <c r="C64" s="7"/>
      <c r="D64" s="8"/>
      <c r="H64" s="7"/>
      <c r="I64" s="8"/>
    </row>
    <row r="65" spans="3:9" x14ac:dyDescent="0.25">
      <c r="C65" s="7"/>
      <c r="D65" s="8"/>
      <c r="H65" s="7"/>
      <c r="I65" s="8"/>
    </row>
    <row r="66" spans="3:9" x14ac:dyDescent="0.25">
      <c r="C66" s="7"/>
      <c r="D66" s="8"/>
      <c r="H66" s="7"/>
      <c r="I66" s="8"/>
    </row>
    <row r="67" spans="3:9" x14ac:dyDescent="0.25">
      <c r="C67" s="7"/>
      <c r="D67" s="8"/>
      <c r="H67" s="7"/>
      <c r="I67" s="8"/>
    </row>
    <row r="68" spans="3:9" x14ac:dyDescent="0.25">
      <c r="C68" s="7"/>
      <c r="D68" s="8"/>
      <c r="H68" s="7"/>
      <c r="I68" s="8"/>
    </row>
    <row r="69" spans="3:9" x14ac:dyDescent="0.25">
      <c r="C69" s="7"/>
      <c r="D69" s="8"/>
      <c r="H69" s="7"/>
      <c r="I69" s="8"/>
    </row>
    <row r="70" spans="3:9" x14ac:dyDescent="0.25">
      <c r="C70" s="7"/>
      <c r="D70" s="8"/>
      <c r="H70" s="7"/>
      <c r="I70" s="8"/>
    </row>
    <row r="71" spans="3:9" x14ac:dyDescent="0.25">
      <c r="C71" s="7"/>
      <c r="D71" s="8"/>
      <c r="H71" s="7"/>
      <c r="I71" s="8"/>
    </row>
    <row r="72" spans="3:9" x14ac:dyDescent="0.25">
      <c r="C72" s="7"/>
      <c r="D72" s="8"/>
      <c r="H72" s="7"/>
      <c r="I72" s="8"/>
    </row>
    <row r="73" spans="3:9" x14ac:dyDescent="0.25">
      <c r="C73" s="7"/>
      <c r="D73" s="8"/>
      <c r="H73" s="7"/>
      <c r="I73" s="8"/>
    </row>
    <row r="74" spans="3:9" x14ac:dyDescent="0.25">
      <c r="C74" s="7"/>
      <c r="D74" s="8"/>
      <c r="H74" s="7"/>
      <c r="I74" s="8"/>
    </row>
    <row r="75" spans="3:9" x14ac:dyDescent="0.25">
      <c r="C75" s="7"/>
      <c r="D75" s="8"/>
      <c r="H75" s="7"/>
      <c r="I75" s="8"/>
    </row>
    <row r="76" spans="3:9" x14ac:dyDescent="0.25">
      <c r="C76" s="7"/>
      <c r="D76" s="8"/>
      <c r="H76" s="7"/>
      <c r="I76" s="8"/>
    </row>
    <row r="77" spans="3:9" x14ac:dyDescent="0.25">
      <c r="C77" s="7"/>
      <c r="D77" s="8"/>
      <c r="H77" s="7"/>
      <c r="I77" s="8"/>
    </row>
    <row r="78" spans="3:9" x14ac:dyDescent="0.25">
      <c r="C78" s="7"/>
      <c r="D78" s="8"/>
      <c r="H78" s="7"/>
      <c r="I78" s="8"/>
    </row>
    <row r="79" spans="3:9" x14ac:dyDescent="0.25">
      <c r="C79" s="7"/>
      <c r="D79" s="8"/>
      <c r="H79" s="7"/>
      <c r="I79" s="8"/>
    </row>
    <row r="80" spans="3:9" x14ac:dyDescent="0.25">
      <c r="C80" s="7"/>
      <c r="D80" s="8"/>
      <c r="H80" s="7"/>
      <c r="I80" s="8"/>
    </row>
    <row r="81" spans="3:9" x14ac:dyDescent="0.25">
      <c r="C81" s="7"/>
      <c r="D81" s="8"/>
      <c r="H81" s="7"/>
      <c r="I81" s="8"/>
    </row>
    <row r="82" spans="3:9" x14ac:dyDescent="0.25">
      <c r="C82" s="7"/>
      <c r="D82" s="8"/>
      <c r="H82" s="7"/>
      <c r="I82" s="8"/>
    </row>
    <row r="83" spans="3:9" x14ac:dyDescent="0.25">
      <c r="C83" s="7"/>
      <c r="D83" s="8"/>
      <c r="H83" s="7"/>
      <c r="I83" s="8"/>
    </row>
    <row r="84" spans="3:9" x14ac:dyDescent="0.25">
      <c r="C84" s="7"/>
      <c r="D84" s="8"/>
      <c r="H84" s="7"/>
      <c r="I84" s="8"/>
    </row>
    <row r="85" spans="3:9" x14ac:dyDescent="0.25">
      <c r="C85" s="7"/>
      <c r="D85" s="8"/>
      <c r="H85" s="7"/>
      <c r="I85" s="8"/>
    </row>
    <row r="86" spans="3:9" x14ac:dyDescent="0.25">
      <c r="C86" s="7"/>
      <c r="D86" s="8"/>
      <c r="H86" s="7"/>
      <c r="I86" s="8"/>
    </row>
    <row r="87" spans="3:9" x14ac:dyDescent="0.25">
      <c r="C87" s="7"/>
      <c r="D87" s="8"/>
      <c r="H87" s="7"/>
      <c r="I87" s="8"/>
    </row>
    <row r="88" spans="3:9" x14ac:dyDescent="0.25">
      <c r="C88" s="7"/>
      <c r="D88" s="8"/>
      <c r="H88" s="7"/>
      <c r="I88" s="8"/>
    </row>
    <row r="89" spans="3:9" x14ac:dyDescent="0.25">
      <c r="C89" s="7"/>
      <c r="D89" s="8"/>
      <c r="H89" s="7"/>
      <c r="I89" s="8"/>
    </row>
    <row r="90" spans="3:9" x14ac:dyDescent="0.25">
      <c r="C90" s="7"/>
      <c r="D90" s="8"/>
      <c r="H90" s="7"/>
      <c r="I90" s="8"/>
    </row>
    <row r="91" spans="3:9" x14ac:dyDescent="0.25">
      <c r="C91" s="7"/>
      <c r="D91" s="8"/>
      <c r="H91" s="7"/>
      <c r="I91" s="8"/>
    </row>
    <row r="92" spans="3:9" x14ac:dyDescent="0.25">
      <c r="C92" s="7"/>
      <c r="D92" s="8"/>
      <c r="H92" s="7"/>
      <c r="I92" s="8"/>
    </row>
    <row r="93" spans="3:9" x14ac:dyDescent="0.25">
      <c r="C93" s="7"/>
      <c r="D93" s="8"/>
      <c r="H93" s="7"/>
      <c r="I93" s="8"/>
    </row>
    <row r="94" spans="3:9" x14ac:dyDescent="0.25">
      <c r="C94" s="7"/>
      <c r="D94" s="8"/>
      <c r="H94" s="7"/>
      <c r="I94" s="8"/>
    </row>
    <row r="95" spans="3:9" x14ac:dyDescent="0.25">
      <c r="C95" s="7"/>
      <c r="D95" s="8"/>
      <c r="H95" s="7"/>
      <c r="I95" s="8"/>
    </row>
    <row r="96" spans="3:9" x14ac:dyDescent="0.25">
      <c r="C96" s="7"/>
      <c r="D96" s="8"/>
      <c r="H96" s="7"/>
      <c r="I96" s="8"/>
    </row>
    <row r="97" spans="3:9" x14ac:dyDescent="0.25">
      <c r="C97" s="7"/>
      <c r="D97" s="8"/>
      <c r="H97" s="7"/>
      <c r="I97" s="8"/>
    </row>
    <row r="98" spans="3:9" x14ac:dyDescent="0.25">
      <c r="C98" s="7"/>
      <c r="D98" s="8"/>
      <c r="H98" s="7"/>
      <c r="I98" s="8"/>
    </row>
    <row r="99" spans="3:9" x14ac:dyDescent="0.25">
      <c r="C99" s="7"/>
      <c r="D99" s="8"/>
      <c r="H99" s="7"/>
      <c r="I99" s="8"/>
    </row>
    <row r="100" spans="3:9" x14ac:dyDescent="0.25">
      <c r="C100" s="7"/>
      <c r="D100" s="8"/>
      <c r="H100" s="7"/>
      <c r="I100" s="8"/>
    </row>
    <row r="101" spans="3:9" x14ac:dyDescent="0.25">
      <c r="C101" s="7"/>
      <c r="D101" s="8"/>
      <c r="H101" s="7"/>
      <c r="I101" s="8"/>
    </row>
    <row r="102" spans="3:9" x14ac:dyDescent="0.25">
      <c r="C102" s="7"/>
      <c r="D102" s="8"/>
      <c r="H102" s="7"/>
      <c r="I102" s="8"/>
    </row>
    <row r="103" spans="3:9" x14ac:dyDescent="0.25">
      <c r="C103" s="7"/>
      <c r="D103" s="8"/>
      <c r="H103" s="7"/>
      <c r="I103" s="8"/>
    </row>
    <row r="104" spans="3:9" x14ac:dyDescent="0.25">
      <c r="C104" s="7"/>
      <c r="D104" s="8"/>
      <c r="H104" s="7"/>
      <c r="I104" s="8"/>
    </row>
    <row r="105" spans="3:9" x14ac:dyDescent="0.25">
      <c r="C105" s="7"/>
      <c r="D105" s="8"/>
      <c r="H105" s="7"/>
      <c r="I105" s="8"/>
    </row>
    <row r="106" spans="3:9" x14ac:dyDescent="0.25">
      <c r="C106" s="7"/>
      <c r="D106" s="8"/>
      <c r="H106" s="7"/>
      <c r="I106" s="8"/>
    </row>
    <row r="107" spans="3:9" x14ac:dyDescent="0.25">
      <c r="C107" s="7"/>
      <c r="D107" s="8"/>
      <c r="H107" s="7"/>
      <c r="I107" s="8"/>
    </row>
    <row r="108" spans="3:9" x14ac:dyDescent="0.25">
      <c r="C108" s="7"/>
      <c r="D108" s="8"/>
      <c r="H108" s="7"/>
      <c r="I108" s="8"/>
    </row>
    <row r="109" spans="3:9" x14ac:dyDescent="0.25">
      <c r="C109" s="7"/>
      <c r="D109" s="8"/>
      <c r="H109" s="7"/>
      <c r="I109" s="8"/>
    </row>
    <row r="110" spans="3:9" x14ac:dyDescent="0.25">
      <c r="C110" s="7"/>
      <c r="D110" s="8"/>
      <c r="H110" s="7"/>
      <c r="I110" s="8"/>
    </row>
    <row r="111" spans="3:9" x14ac:dyDescent="0.25">
      <c r="C111" s="7"/>
      <c r="D111" s="8"/>
      <c r="H111" s="7"/>
      <c r="I111" s="8"/>
    </row>
    <row r="112" spans="3:9" x14ac:dyDescent="0.25">
      <c r="C112" s="7"/>
      <c r="D112" s="8"/>
      <c r="H112" s="7"/>
      <c r="I112" s="8"/>
    </row>
    <row r="113" spans="3:9" x14ac:dyDescent="0.25">
      <c r="C113" s="7"/>
      <c r="D113" s="8"/>
      <c r="H113" s="7"/>
      <c r="I113" s="8"/>
    </row>
    <row r="114" spans="3:9" x14ac:dyDescent="0.25">
      <c r="C114" s="7"/>
      <c r="D114" s="8"/>
      <c r="H114" s="7"/>
      <c r="I114" s="8"/>
    </row>
    <row r="115" spans="3:9" x14ac:dyDescent="0.25">
      <c r="C115" s="7"/>
      <c r="D115" s="8"/>
      <c r="H115" s="7"/>
      <c r="I115" s="8"/>
    </row>
    <row r="116" spans="3:9" x14ac:dyDescent="0.25">
      <c r="C116" s="7"/>
      <c r="D116" s="8"/>
      <c r="H116" s="7"/>
      <c r="I116" s="8"/>
    </row>
    <row r="117" spans="3:9" x14ac:dyDescent="0.25">
      <c r="C117" s="7"/>
      <c r="D117" s="8"/>
      <c r="H117" s="7"/>
      <c r="I117" s="8"/>
    </row>
    <row r="118" spans="3:9" x14ac:dyDescent="0.25">
      <c r="C118" s="7"/>
      <c r="D118" s="8"/>
      <c r="H118" s="7"/>
      <c r="I118" s="8"/>
    </row>
    <row r="119" spans="3:9" x14ac:dyDescent="0.25">
      <c r="C119" s="7"/>
      <c r="D119" s="8"/>
      <c r="H119" s="7"/>
      <c r="I119" s="8"/>
    </row>
    <row r="120" spans="3:9" x14ac:dyDescent="0.25">
      <c r="C120" s="7"/>
      <c r="D120" s="8"/>
      <c r="H120" s="7"/>
      <c r="I120" s="8"/>
    </row>
    <row r="121" spans="3:9" x14ac:dyDescent="0.25">
      <c r="C121" s="7"/>
      <c r="D121" s="8"/>
      <c r="H121" s="7"/>
      <c r="I121" s="8"/>
    </row>
    <row r="122" spans="3:9" x14ac:dyDescent="0.25">
      <c r="C122" s="7"/>
      <c r="D122" s="8"/>
      <c r="H122" s="7"/>
      <c r="I122" s="8"/>
    </row>
    <row r="123" spans="3:9" x14ac:dyDescent="0.25">
      <c r="C123" s="7"/>
      <c r="D123" s="8"/>
      <c r="H123" s="7"/>
      <c r="I123" s="8"/>
    </row>
    <row r="124" spans="3:9" x14ac:dyDescent="0.25">
      <c r="C124" s="7"/>
      <c r="D124" s="8"/>
      <c r="H124" s="7"/>
      <c r="I124" s="8"/>
    </row>
    <row r="125" spans="3:9" x14ac:dyDescent="0.25">
      <c r="C125" s="7"/>
      <c r="D125" s="8"/>
      <c r="H125" s="7"/>
      <c r="I125" s="8"/>
    </row>
    <row r="126" spans="3:9" x14ac:dyDescent="0.25">
      <c r="C126" s="7"/>
      <c r="D126" s="8"/>
      <c r="H126" s="7"/>
      <c r="I126" s="8"/>
    </row>
    <row r="127" spans="3:9" x14ac:dyDescent="0.25">
      <c r="C127" s="7"/>
      <c r="D127" s="8"/>
      <c r="H127" s="7"/>
      <c r="I127" s="8"/>
    </row>
    <row r="128" spans="3:9" x14ac:dyDescent="0.25">
      <c r="C128" s="7"/>
      <c r="D128" s="8"/>
      <c r="H128" s="7"/>
      <c r="I128" s="8"/>
    </row>
    <row r="129" spans="3:9" x14ac:dyDescent="0.25">
      <c r="C129" s="7"/>
      <c r="D129" s="8"/>
      <c r="H129" s="7"/>
      <c r="I129" s="8"/>
    </row>
    <row r="130" spans="3:9" x14ac:dyDescent="0.25">
      <c r="C130" s="7"/>
      <c r="D130" s="8"/>
      <c r="H130" s="7"/>
      <c r="I130" s="8"/>
    </row>
    <row r="131" spans="3:9" x14ac:dyDescent="0.25">
      <c r="C131" s="7"/>
      <c r="D131" s="8"/>
      <c r="H131" s="7"/>
      <c r="I131" s="8"/>
    </row>
    <row r="132" spans="3:9" x14ac:dyDescent="0.25">
      <c r="C132" s="7"/>
      <c r="D132" s="8"/>
      <c r="H132" s="7"/>
      <c r="I132" s="8"/>
    </row>
    <row r="133" spans="3:9" x14ac:dyDescent="0.25">
      <c r="C133" s="7"/>
      <c r="D133" s="8"/>
      <c r="H133" s="7"/>
      <c r="I133" s="8"/>
    </row>
    <row r="134" spans="3:9" x14ac:dyDescent="0.25">
      <c r="C134" s="7"/>
      <c r="D134" s="8"/>
      <c r="H134" s="7"/>
      <c r="I134" s="8"/>
    </row>
    <row r="135" spans="3:9" x14ac:dyDescent="0.25">
      <c r="C135" s="7"/>
      <c r="D135" s="8"/>
      <c r="H135" s="7"/>
      <c r="I135" s="8"/>
    </row>
    <row r="136" spans="3:9" x14ac:dyDescent="0.25">
      <c r="C136" s="7"/>
      <c r="D136" s="8"/>
      <c r="H136" s="7"/>
      <c r="I136" s="8"/>
    </row>
    <row r="137" spans="3:9" x14ac:dyDescent="0.25">
      <c r="C137" s="7"/>
      <c r="D137" s="8"/>
      <c r="H137" s="7"/>
      <c r="I137" s="8"/>
    </row>
    <row r="138" spans="3:9" x14ac:dyDescent="0.25">
      <c r="C138" s="7"/>
      <c r="D138" s="8"/>
      <c r="H138" s="7"/>
      <c r="I138" s="8"/>
    </row>
    <row r="139" spans="3:9" x14ac:dyDescent="0.25">
      <c r="C139" s="7"/>
      <c r="D139" s="8"/>
      <c r="H139" s="7"/>
      <c r="I139" s="8"/>
    </row>
    <row r="140" spans="3:9" x14ac:dyDescent="0.25">
      <c r="C140" s="7"/>
      <c r="D140" s="8"/>
      <c r="H140" s="7"/>
      <c r="I140" s="8"/>
    </row>
    <row r="141" spans="3:9" x14ac:dyDescent="0.25">
      <c r="C141" s="7"/>
      <c r="D141" s="8"/>
      <c r="H141" s="7"/>
      <c r="I141" s="8"/>
    </row>
    <row r="142" spans="3:9" x14ac:dyDescent="0.25">
      <c r="C142" s="7"/>
      <c r="D142" s="8"/>
      <c r="H142" s="7"/>
      <c r="I142" s="8"/>
    </row>
    <row r="143" spans="3:9" x14ac:dyDescent="0.25">
      <c r="C143" s="7"/>
      <c r="D143" s="8"/>
      <c r="H143" s="7"/>
      <c r="I143" s="8"/>
    </row>
    <row r="144" spans="3:9" x14ac:dyDescent="0.25">
      <c r="C144" s="7"/>
      <c r="D144" s="8"/>
      <c r="H144" s="7"/>
      <c r="I144" s="8"/>
    </row>
    <row r="145" spans="3:9" x14ac:dyDescent="0.25">
      <c r="C145" s="7"/>
      <c r="D145" s="8"/>
      <c r="H145" s="7"/>
      <c r="I145" s="8"/>
    </row>
    <row r="146" spans="3:9" x14ac:dyDescent="0.25">
      <c r="C146" s="7"/>
      <c r="D146" s="8"/>
      <c r="H146" s="7"/>
    </row>
    <row r="147" spans="3:9" x14ac:dyDescent="0.25">
      <c r="C147" s="7"/>
      <c r="D147" s="8"/>
      <c r="H147" s="7"/>
    </row>
    <row r="148" spans="3:9" x14ac:dyDescent="0.25">
      <c r="C148" s="7"/>
      <c r="D148" s="8"/>
      <c r="H148" s="7"/>
    </row>
    <row r="149" spans="3:9" x14ac:dyDescent="0.25">
      <c r="C149" s="7"/>
      <c r="D149" s="8"/>
      <c r="H149" s="7"/>
    </row>
    <row r="150" spans="3:9" x14ac:dyDescent="0.25">
      <c r="C150" s="7"/>
      <c r="D150" s="8"/>
      <c r="H150" s="7"/>
    </row>
    <row r="151" spans="3:9" x14ac:dyDescent="0.25">
      <c r="C151" s="7"/>
      <c r="D151" s="8"/>
      <c r="H151" s="7"/>
    </row>
    <row r="152" spans="3:9" x14ac:dyDescent="0.25">
      <c r="C152" s="7"/>
      <c r="D152" s="8"/>
      <c r="H152" s="7"/>
    </row>
    <row r="153" spans="3:9" x14ac:dyDescent="0.25">
      <c r="C153" s="7"/>
      <c r="D153" s="8"/>
      <c r="H153" s="7"/>
    </row>
    <row r="154" spans="3:9" x14ac:dyDescent="0.25">
      <c r="C154" s="7"/>
      <c r="D154" s="8"/>
    </row>
    <row r="155" spans="3:9" x14ac:dyDescent="0.25">
      <c r="C155" s="7"/>
      <c r="D155" s="8"/>
    </row>
    <row r="156" spans="3:9" x14ac:dyDescent="0.25">
      <c r="C156" s="7"/>
      <c r="D156" s="8"/>
    </row>
    <row r="157" spans="3:9" x14ac:dyDescent="0.25">
      <c r="C157" s="7"/>
      <c r="D157" s="8"/>
    </row>
    <row r="158" spans="3:9" x14ac:dyDescent="0.25">
      <c r="C158" s="7"/>
      <c r="D158" s="8"/>
    </row>
    <row r="159" spans="3:9" x14ac:dyDescent="0.25">
      <c r="C159" s="7"/>
      <c r="D159" s="8"/>
    </row>
    <row r="160" spans="3:9" x14ac:dyDescent="0.25">
      <c r="C160" s="7"/>
      <c r="D160" s="8"/>
    </row>
    <row r="161" spans="3:4" x14ac:dyDescent="0.25">
      <c r="C161" s="7"/>
      <c r="D161" s="8"/>
    </row>
    <row r="162" spans="3:4" x14ac:dyDescent="0.25">
      <c r="C162" s="7"/>
      <c r="D162" s="8"/>
    </row>
    <row r="163" spans="3:4" x14ac:dyDescent="0.25">
      <c r="C163" s="7"/>
      <c r="D163" s="8"/>
    </row>
    <row r="164" spans="3:4" x14ac:dyDescent="0.25">
      <c r="C164" s="7"/>
      <c r="D164" s="8"/>
    </row>
    <row r="165" spans="3:4" x14ac:dyDescent="0.25">
      <c r="C165" s="7"/>
      <c r="D165" s="8"/>
    </row>
    <row r="166" spans="3:4" x14ac:dyDescent="0.25">
      <c r="C166" s="7"/>
      <c r="D166" s="8"/>
    </row>
    <row r="167" spans="3:4" x14ac:dyDescent="0.25">
      <c r="C167" s="7"/>
      <c r="D167" s="8"/>
    </row>
    <row r="168" spans="3:4" x14ac:dyDescent="0.25">
      <c r="C168" s="7"/>
      <c r="D168" s="8"/>
    </row>
    <row r="169" spans="3:4" x14ac:dyDescent="0.25">
      <c r="C169" s="7"/>
      <c r="D169" s="8"/>
    </row>
    <row r="170" spans="3:4" x14ac:dyDescent="0.25">
      <c r="C170" s="7"/>
      <c r="D170" s="8"/>
    </row>
    <row r="171" spans="3:4" x14ac:dyDescent="0.25">
      <c r="C171" s="7"/>
      <c r="D171" s="8"/>
    </row>
    <row r="172" spans="3:4" x14ac:dyDescent="0.25">
      <c r="C172" s="7"/>
      <c r="D172" s="8"/>
    </row>
    <row r="173" spans="3:4" x14ac:dyDescent="0.25">
      <c r="C173" s="7"/>
      <c r="D173" s="8"/>
    </row>
    <row r="174" spans="3:4" x14ac:dyDescent="0.25">
      <c r="C174" s="7"/>
      <c r="D174" s="8"/>
    </row>
    <row r="175" spans="3:4" x14ac:dyDescent="0.25">
      <c r="C175" s="7"/>
      <c r="D175" s="8"/>
    </row>
    <row r="176" spans="3:4" x14ac:dyDescent="0.25">
      <c r="C176" s="7"/>
      <c r="D176" s="8"/>
    </row>
    <row r="177" spans="3:4" x14ac:dyDescent="0.25">
      <c r="C177" s="7"/>
      <c r="D177" s="8"/>
    </row>
    <row r="178" spans="3:4" x14ac:dyDescent="0.25">
      <c r="C178" s="7"/>
      <c r="D178" s="8"/>
    </row>
    <row r="179" spans="3:4" x14ac:dyDescent="0.25">
      <c r="C179" s="7"/>
      <c r="D179" s="8"/>
    </row>
    <row r="180" spans="3:4" x14ac:dyDescent="0.25">
      <c r="C180" s="7"/>
      <c r="D180" s="8"/>
    </row>
    <row r="181" spans="3:4" x14ac:dyDescent="0.25">
      <c r="C181" s="7"/>
      <c r="D181" s="8"/>
    </row>
    <row r="182" spans="3:4" x14ac:dyDescent="0.25">
      <c r="C182" s="7"/>
      <c r="D182" s="8"/>
    </row>
    <row r="183" spans="3:4" x14ac:dyDescent="0.25">
      <c r="C183" s="7"/>
      <c r="D183" s="8"/>
    </row>
    <row r="184" spans="3:4" x14ac:dyDescent="0.25">
      <c r="C184" s="7"/>
      <c r="D184" s="8"/>
    </row>
    <row r="185" spans="3:4" x14ac:dyDescent="0.25">
      <c r="C185" s="7"/>
      <c r="D185" s="8"/>
    </row>
    <row r="186" spans="3:4" x14ac:dyDescent="0.25">
      <c r="C186" s="7"/>
      <c r="D186" s="8"/>
    </row>
    <row r="187" spans="3:4" x14ac:dyDescent="0.25">
      <c r="C187" s="7"/>
      <c r="D187" s="8"/>
    </row>
    <row r="188" spans="3:4" x14ac:dyDescent="0.25">
      <c r="C188" s="7"/>
      <c r="D188" s="8"/>
    </row>
    <row r="189" spans="3:4" x14ac:dyDescent="0.25">
      <c r="C189" s="7"/>
      <c r="D189" s="8"/>
    </row>
    <row r="190" spans="3:4" x14ac:dyDescent="0.25">
      <c r="C190" s="7"/>
      <c r="D190" s="8"/>
    </row>
    <row r="191" spans="3:4" x14ac:dyDescent="0.25">
      <c r="C191" s="7"/>
      <c r="D191" s="8"/>
    </row>
    <row r="192" spans="3:4" x14ac:dyDescent="0.25">
      <c r="C192" s="7"/>
      <c r="D192" s="8"/>
    </row>
    <row r="193" spans="3:4" x14ac:dyDescent="0.25">
      <c r="C193" s="7"/>
      <c r="D193" s="8"/>
    </row>
    <row r="194" spans="3:4" x14ac:dyDescent="0.25">
      <c r="C194" s="7"/>
      <c r="D194" s="8"/>
    </row>
    <row r="195" spans="3:4" x14ac:dyDescent="0.25">
      <c r="C195" s="7"/>
      <c r="D195" s="8"/>
    </row>
    <row r="196" spans="3:4" x14ac:dyDescent="0.25">
      <c r="C196" s="7"/>
      <c r="D196" s="8"/>
    </row>
    <row r="197" spans="3:4" x14ac:dyDescent="0.25">
      <c r="C197" s="7"/>
      <c r="D197" s="8"/>
    </row>
    <row r="198" spans="3:4" x14ac:dyDescent="0.25">
      <c r="C198" s="7"/>
      <c r="D198" s="8"/>
    </row>
    <row r="199" spans="3:4" x14ac:dyDescent="0.25">
      <c r="C199" s="7"/>
      <c r="D199" s="8"/>
    </row>
    <row r="200" spans="3:4" x14ac:dyDescent="0.25">
      <c r="C200" s="7"/>
      <c r="D200" s="8"/>
    </row>
    <row r="201" spans="3:4" x14ac:dyDescent="0.25">
      <c r="C201" s="7"/>
      <c r="D201" s="8"/>
    </row>
    <row r="202" spans="3:4" x14ac:dyDescent="0.25">
      <c r="C202" s="7"/>
      <c r="D202" s="8"/>
    </row>
    <row r="203" spans="3:4" x14ac:dyDescent="0.25">
      <c r="C203" s="7"/>
      <c r="D203" s="8"/>
    </row>
    <row r="204" spans="3:4" x14ac:dyDescent="0.25">
      <c r="C204" s="7"/>
      <c r="D204" s="8"/>
    </row>
    <row r="205" spans="3:4" x14ac:dyDescent="0.25">
      <c r="C205" s="7"/>
      <c r="D205" s="8"/>
    </row>
    <row r="206" spans="3:4" x14ac:dyDescent="0.25">
      <c r="C206" s="7"/>
      <c r="D206" s="8"/>
    </row>
    <row r="207" spans="3:4" x14ac:dyDescent="0.25">
      <c r="C207" s="7"/>
      <c r="D207" s="8"/>
    </row>
    <row r="208" spans="3:4" x14ac:dyDescent="0.25">
      <c r="C208" s="7"/>
      <c r="D208" s="8"/>
    </row>
    <row r="209" spans="3:4" x14ac:dyDescent="0.25">
      <c r="C209" s="7"/>
      <c r="D209" s="8"/>
    </row>
    <row r="210" spans="3:4" x14ac:dyDescent="0.25">
      <c r="C210" s="7"/>
      <c r="D210" s="8"/>
    </row>
    <row r="211" spans="3:4" x14ac:dyDescent="0.25">
      <c r="C211" s="7"/>
      <c r="D211" s="8"/>
    </row>
    <row r="212" spans="3:4" x14ac:dyDescent="0.25">
      <c r="C212" s="7"/>
      <c r="D212" s="8"/>
    </row>
    <row r="213" spans="3:4" x14ac:dyDescent="0.25">
      <c r="C213" s="7"/>
      <c r="D213" s="8"/>
    </row>
    <row r="214" spans="3:4" x14ac:dyDescent="0.25">
      <c r="C214" s="7"/>
      <c r="D214" s="8"/>
    </row>
    <row r="215" spans="3:4" x14ac:dyDescent="0.25">
      <c r="C215" s="7"/>
      <c r="D215" s="8"/>
    </row>
    <row r="216" spans="3:4" x14ac:dyDescent="0.25">
      <c r="C216" s="7"/>
      <c r="D216" s="8"/>
    </row>
    <row r="217" spans="3:4" x14ac:dyDescent="0.25">
      <c r="C217" s="7"/>
      <c r="D217" s="8"/>
    </row>
    <row r="218" spans="3:4" x14ac:dyDescent="0.25">
      <c r="C218" s="7"/>
      <c r="D218" s="8"/>
    </row>
    <row r="219" spans="3:4" x14ac:dyDescent="0.25">
      <c r="C219" s="7"/>
      <c r="D219" s="8"/>
    </row>
    <row r="220" spans="3:4" x14ac:dyDescent="0.25">
      <c r="C220" s="7"/>
      <c r="D220" s="8"/>
    </row>
    <row r="221" spans="3:4" x14ac:dyDescent="0.25">
      <c r="C221" s="7"/>
      <c r="D221" s="8"/>
    </row>
    <row r="222" spans="3:4" x14ac:dyDescent="0.25">
      <c r="C222" s="7"/>
      <c r="D222" s="8"/>
    </row>
    <row r="223" spans="3:4" x14ac:dyDescent="0.25">
      <c r="C223" s="7"/>
      <c r="D223" s="8"/>
    </row>
    <row r="224" spans="3:4" x14ac:dyDescent="0.25">
      <c r="C224" s="7"/>
      <c r="D224" s="8"/>
    </row>
    <row r="225" spans="3:4" x14ac:dyDescent="0.25">
      <c r="C225" s="7"/>
      <c r="D225" s="8"/>
    </row>
    <row r="226" spans="3:4" x14ac:dyDescent="0.25">
      <c r="C226" s="7"/>
      <c r="D226" s="8"/>
    </row>
    <row r="227" spans="3:4" x14ac:dyDescent="0.25">
      <c r="C227" s="7"/>
      <c r="D227" s="8"/>
    </row>
    <row r="228" spans="3:4" x14ac:dyDescent="0.25">
      <c r="C228" s="7"/>
      <c r="D228" s="8"/>
    </row>
    <row r="229" spans="3:4" x14ac:dyDescent="0.25">
      <c r="C229" s="7"/>
      <c r="D229" s="8"/>
    </row>
    <row r="230" spans="3:4" x14ac:dyDescent="0.25">
      <c r="C230" s="7"/>
      <c r="D230" s="8"/>
    </row>
    <row r="231" spans="3:4" x14ac:dyDescent="0.25">
      <c r="C231" s="7"/>
      <c r="D231" s="8"/>
    </row>
    <row r="232" spans="3:4" x14ac:dyDescent="0.25">
      <c r="C232" s="7"/>
      <c r="D232" s="8"/>
    </row>
    <row r="233" spans="3:4" x14ac:dyDescent="0.25">
      <c r="C233" s="7"/>
      <c r="D233" s="8"/>
    </row>
    <row r="234" spans="3:4" x14ac:dyDescent="0.25">
      <c r="C234" s="7"/>
      <c r="D234" s="8"/>
    </row>
    <row r="235" spans="3:4" x14ac:dyDescent="0.25">
      <c r="C235" s="7"/>
      <c r="D235" s="8"/>
    </row>
    <row r="236" spans="3:4" x14ac:dyDescent="0.25">
      <c r="C236" s="7"/>
      <c r="D236" s="8"/>
    </row>
    <row r="237" spans="3:4" x14ac:dyDescent="0.25">
      <c r="C237" s="7"/>
      <c r="D237" s="8"/>
    </row>
    <row r="238" spans="3:4" x14ac:dyDescent="0.25">
      <c r="C238" s="7"/>
      <c r="D238" s="8"/>
    </row>
    <row r="239" spans="3:4" x14ac:dyDescent="0.25">
      <c r="C239" s="7"/>
      <c r="D239" s="8"/>
    </row>
    <row r="240" spans="3:4" x14ac:dyDescent="0.25">
      <c r="C240" s="7"/>
      <c r="D240" s="8"/>
    </row>
    <row r="241" spans="3:4" x14ac:dyDescent="0.25">
      <c r="C241" s="7"/>
      <c r="D241" s="8"/>
    </row>
    <row r="242" spans="3:4" x14ac:dyDescent="0.25">
      <c r="C242" s="7"/>
      <c r="D242" s="8"/>
    </row>
    <row r="243" spans="3:4" x14ac:dyDescent="0.25">
      <c r="C243" s="7"/>
      <c r="D243" s="8"/>
    </row>
    <row r="244" spans="3:4" x14ac:dyDescent="0.25">
      <c r="C244" s="7"/>
      <c r="D244" s="8"/>
    </row>
    <row r="245" spans="3:4" x14ac:dyDescent="0.25">
      <c r="C245" s="7"/>
      <c r="D245" s="8"/>
    </row>
    <row r="246" spans="3:4" x14ac:dyDescent="0.25">
      <c r="C246" s="7"/>
      <c r="D246" s="8"/>
    </row>
    <row r="247" spans="3:4" x14ac:dyDescent="0.25">
      <c r="C247" s="7"/>
      <c r="D247" s="8"/>
    </row>
    <row r="248" spans="3:4" x14ac:dyDescent="0.25">
      <c r="C248" s="7"/>
      <c r="D248" s="8"/>
    </row>
    <row r="249" spans="3:4" x14ac:dyDescent="0.25">
      <c r="C249" s="7"/>
      <c r="D249" s="8"/>
    </row>
    <row r="250" spans="3:4" x14ac:dyDescent="0.25">
      <c r="C250" s="7"/>
      <c r="D250" s="8"/>
    </row>
    <row r="251" spans="3:4" x14ac:dyDescent="0.25">
      <c r="C251" s="7"/>
      <c r="D251" s="8"/>
    </row>
    <row r="252" spans="3:4" x14ac:dyDescent="0.25">
      <c r="C252" s="7"/>
      <c r="D252" s="8"/>
    </row>
    <row r="253" spans="3:4" x14ac:dyDescent="0.25">
      <c r="C253" s="7"/>
      <c r="D253" s="8"/>
    </row>
    <row r="254" spans="3:4" x14ac:dyDescent="0.25">
      <c r="C254" s="7"/>
      <c r="D254" s="8"/>
    </row>
    <row r="255" spans="3:4" x14ac:dyDescent="0.25">
      <c r="C255" s="7"/>
      <c r="D255" s="8"/>
    </row>
    <row r="256" spans="3:4" x14ac:dyDescent="0.25">
      <c r="C256" s="7"/>
      <c r="D256" s="8"/>
    </row>
    <row r="257" spans="3:4" x14ac:dyDescent="0.25">
      <c r="C257" s="7"/>
      <c r="D257" s="8"/>
    </row>
    <row r="258" spans="3:4" x14ac:dyDescent="0.25">
      <c r="C258" s="7"/>
      <c r="D258" s="8"/>
    </row>
    <row r="259" spans="3:4" x14ac:dyDescent="0.25">
      <c r="C259" s="7"/>
      <c r="D259" s="8"/>
    </row>
    <row r="260" spans="3:4" x14ac:dyDescent="0.25">
      <c r="C260" s="7"/>
      <c r="D260" s="8"/>
    </row>
    <row r="261" spans="3:4" x14ac:dyDescent="0.25">
      <c r="C261" s="7"/>
      <c r="D261" s="8"/>
    </row>
    <row r="262" spans="3:4" x14ac:dyDescent="0.25">
      <c r="C262" s="7"/>
      <c r="D262" s="8"/>
    </row>
    <row r="263" spans="3:4" x14ac:dyDescent="0.25">
      <c r="C263" s="7"/>
      <c r="D263" s="8"/>
    </row>
    <row r="264" spans="3:4" x14ac:dyDescent="0.25">
      <c r="C264" s="7"/>
      <c r="D264" s="8"/>
    </row>
    <row r="265" spans="3:4" x14ac:dyDescent="0.25">
      <c r="C265" s="7"/>
      <c r="D265" s="8"/>
    </row>
    <row r="266" spans="3:4" x14ac:dyDescent="0.25">
      <c r="C266" s="7"/>
      <c r="D266" s="8"/>
    </row>
    <row r="267" spans="3:4" x14ac:dyDescent="0.25">
      <c r="C267" s="7"/>
      <c r="D267" s="8"/>
    </row>
    <row r="268" spans="3:4" x14ac:dyDescent="0.25">
      <c r="C268" s="7"/>
      <c r="D268" s="8"/>
    </row>
    <row r="269" spans="3:4" x14ac:dyDescent="0.25">
      <c r="C269" s="7"/>
      <c r="D269" s="8"/>
    </row>
    <row r="270" spans="3:4" x14ac:dyDescent="0.25">
      <c r="C270" s="7"/>
      <c r="D270" s="8"/>
    </row>
    <row r="271" spans="3:4" x14ac:dyDescent="0.25">
      <c r="C271" s="7"/>
      <c r="D271" s="8"/>
    </row>
    <row r="272" spans="3:4" x14ac:dyDescent="0.25">
      <c r="C272" s="7"/>
      <c r="D272" s="8"/>
    </row>
    <row r="273" spans="3:4" x14ac:dyDescent="0.25">
      <c r="C273" s="7"/>
      <c r="D273" s="8"/>
    </row>
    <row r="274" spans="3:4" x14ac:dyDescent="0.25">
      <c r="C274" s="7"/>
      <c r="D274" s="8"/>
    </row>
    <row r="275" spans="3:4" x14ac:dyDescent="0.25">
      <c r="C275" s="7"/>
      <c r="D275" s="8"/>
    </row>
    <row r="276" spans="3:4" x14ac:dyDescent="0.25">
      <c r="C276" s="7"/>
      <c r="D276" s="8"/>
    </row>
    <row r="277" spans="3:4" x14ac:dyDescent="0.25">
      <c r="C277" s="7"/>
      <c r="D277" s="8"/>
    </row>
    <row r="278" spans="3:4" x14ac:dyDescent="0.25">
      <c r="C278" s="7"/>
      <c r="D278" s="8"/>
    </row>
    <row r="279" spans="3:4" x14ac:dyDescent="0.25">
      <c r="C279" s="7"/>
      <c r="D279" s="8"/>
    </row>
    <row r="280" spans="3:4" x14ac:dyDescent="0.25">
      <c r="C280" s="7"/>
      <c r="D280" s="8"/>
    </row>
    <row r="281" spans="3:4" x14ac:dyDescent="0.25">
      <c r="C281" s="7"/>
      <c r="D281" s="8"/>
    </row>
    <row r="282" spans="3:4" x14ac:dyDescent="0.25">
      <c r="C282" s="7"/>
      <c r="D282" s="8"/>
    </row>
    <row r="283" spans="3:4" x14ac:dyDescent="0.25">
      <c r="C283" s="7"/>
      <c r="D283" s="8"/>
    </row>
    <row r="284" spans="3:4" x14ac:dyDescent="0.25">
      <c r="C284" s="7"/>
      <c r="D284" s="8"/>
    </row>
    <row r="285" spans="3:4" x14ac:dyDescent="0.25">
      <c r="C285" s="7"/>
      <c r="D285" s="8"/>
    </row>
    <row r="286" spans="3:4" x14ac:dyDescent="0.25">
      <c r="C286" s="7"/>
      <c r="D286" s="8"/>
    </row>
    <row r="287" spans="3:4" x14ac:dyDescent="0.25">
      <c r="C287" s="7"/>
      <c r="D287" s="8"/>
    </row>
    <row r="288" spans="3:4" x14ac:dyDescent="0.25">
      <c r="C288" s="7"/>
      <c r="D288" s="8"/>
    </row>
    <row r="289" spans="3:4" x14ac:dyDescent="0.25">
      <c r="C289" s="7"/>
      <c r="D289" s="8"/>
    </row>
    <row r="290" spans="3:4" x14ac:dyDescent="0.25">
      <c r="C290" s="7"/>
      <c r="D290" s="8"/>
    </row>
    <row r="291" spans="3:4" x14ac:dyDescent="0.25">
      <c r="C291" s="7"/>
      <c r="D291" s="8"/>
    </row>
    <row r="292" spans="3:4" x14ac:dyDescent="0.25">
      <c r="C292" s="7"/>
      <c r="D292" s="8"/>
    </row>
    <row r="293" spans="3:4" x14ac:dyDescent="0.25">
      <c r="C293" s="7"/>
      <c r="D293" s="8"/>
    </row>
    <row r="294" spans="3:4" x14ac:dyDescent="0.25">
      <c r="C294" s="7"/>
      <c r="D294" s="8"/>
    </row>
    <row r="295" spans="3:4" x14ac:dyDescent="0.25">
      <c r="C295" s="7"/>
      <c r="D295" s="8"/>
    </row>
    <row r="296" spans="3:4" x14ac:dyDescent="0.25">
      <c r="C296" s="7"/>
      <c r="D296" s="8"/>
    </row>
    <row r="297" spans="3:4" x14ac:dyDescent="0.25">
      <c r="C297" s="7"/>
      <c r="D297" s="8"/>
    </row>
    <row r="298" spans="3:4" x14ac:dyDescent="0.25">
      <c r="C298" s="7"/>
      <c r="D298" s="8"/>
    </row>
    <row r="299" spans="3:4" x14ac:dyDescent="0.25">
      <c r="C299" s="7"/>
      <c r="D299" s="8"/>
    </row>
    <row r="300" spans="3:4" x14ac:dyDescent="0.25">
      <c r="C300" s="7"/>
      <c r="D300" s="8"/>
    </row>
    <row r="301" spans="3:4" x14ac:dyDescent="0.25">
      <c r="C301" s="7"/>
      <c r="D301" s="8"/>
    </row>
    <row r="302" spans="3:4" x14ac:dyDescent="0.25">
      <c r="C302" s="7"/>
      <c r="D302" s="8"/>
    </row>
    <row r="303" spans="3:4" x14ac:dyDescent="0.25">
      <c r="C303" s="7"/>
      <c r="D303" s="8"/>
    </row>
    <row r="304" spans="3:4" x14ac:dyDescent="0.25">
      <c r="C304" s="7"/>
      <c r="D304" s="8"/>
    </row>
    <row r="305" spans="3:4" x14ac:dyDescent="0.25">
      <c r="C305" s="7"/>
      <c r="D305" s="8"/>
    </row>
    <row r="306" spans="3:4" x14ac:dyDescent="0.25">
      <c r="C306" s="7"/>
      <c r="D306" s="8"/>
    </row>
    <row r="307" spans="3:4" x14ac:dyDescent="0.25">
      <c r="C307" s="7"/>
      <c r="D307" s="8"/>
    </row>
    <row r="308" spans="3:4" x14ac:dyDescent="0.25">
      <c r="C308" s="7"/>
      <c r="D308" s="8"/>
    </row>
    <row r="309" spans="3:4" x14ac:dyDescent="0.25">
      <c r="C309" s="7"/>
      <c r="D309" s="8"/>
    </row>
    <row r="310" spans="3:4" x14ac:dyDescent="0.25">
      <c r="C310" s="7"/>
      <c r="D310" s="8"/>
    </row>
    <row r="311" spans="3:4" x14ac:dyDescent="0.25">
      <c r="C311" s="7"/>
      <c r="D311" s="8"/>
    </row>
    <row r="312" spans="3:4" x14ac:dyDescent="0.25">
      <c r="C312" s="7"/>
      <c r="D312" s="8"/>
    </row>
    <row r="313" spans="3:4" x14ac:dyDescent="0.25">
      <c r="C313" s="7"/>
      <c r="D313" s="8"/>
    </row>
    <row r="314" spans="3:4" x14ac:dyDescent="0.25">
      <c r="C314" s="7"/>
      <c r="D314" s="8"/>
    </row>
    <row r="315" spans="3:4" x14ac:dyDescent="0.25">
      <c r="C315" s="7"/>
      <c r="D315" s="8"/>
    </row>
    <row r="316" spans="3:4" x14ac:dyDescent="0.25">
      <c r="C316" s="7"/>
      <c r="D316" s="8"/>
    </row>
    <row r="317" spans="3:4" x14ac:dyDescent="0.25">
      <c r="C317" s="7"/>
      <c r="D317" s="8"/>
    </row>
    <row r="318" spans="3:4" x14ac:dyDescent="0.25">
      <c r="C318" s="7"/>
      <c r="D318" s="8"/>
    </row>
    <row r="319" spans="3:4" x14ac:dyDescent="0.25">
      <c r="C319" s="7"/>
      <c r="D319" s="8"/>
    </row>
    <row r="320" spans="3:4" x14ac:dyDescent="0.25">
      <c r="C320" s="7"/>
      <c r="D320" s="8"/>
    </row>
    <row r="321" spans="3:4" x14ac:dyDescent="0.25">
      <c r="C321" s="7"/>
      <c r="D321" s="8"/>
    </row>
    <row r="322" spans="3:4" x14ac:dyDescent="0.25">
      <c r="C322" s="7"/>
      <c r="D322" s="8"/>
    </row>
    <row r="323" spans="3:4" x14ac:dyDescent="0.25">
      <c r="C323" s="7"/>
      <c r="D323" s="8"/>
    </row>
    <row r="324" spans="3:4" x14ac:dyDescent="0.25">
      <c r="C324" s="7"/>
      <c r="D324" s="8"/>
    </row>
    <row r="325" spans="3:4" x14ac:dyDescent="0.25">
      <c r="C325" s="7"/>
      <c r="D325" s="8"/>
    </row>
    <row r="326" spans="3:4" x14ac:dyDescent="0.25">
      <c r="C326" s="7"/>
      <c r="D326" s="8"/>
    </row>
    <row r="327" spans="3:4" x14ac:dyDescent="0.25">
      <c r="C327" s="7"/>
      <c r="D327" s="8"/>
    </row>
    <row r="328" spans="3:4" ht="15.75" thickBot="1" x14ac:dyDescent="0.3">
      <c r="C328" s="9"/>
      <c r="D328" s="9"/>
    </row>
  </sheetData>
  <mergeCells count="6">
    <mergeCell ref="E5:F5"/>
    <mergeCell ref="E13:H13"/>
    <mergeCell ref="E14:H14"/>
    <mergeCell ref="A5:C5"/>
    <mergeCell ref="I13:L13"/>
    <mergeCell ref="I14:L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данные</vt:lpstr>
      <vt:lpstr>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aser</cp:lastModifiedBy>
  <dcterms:created xsi:type="dcterms:W3CDTF">2014-12-13T19:38:07Z</dcterms:created>
  <dcterms:modified xsi:type="dcterms:W3CDTF">2014-12-25T19:14:49Z</dcterms:modified>
</cp:coreProperties>
</file>