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  <c r="E20" i="1"/>
  <c r="F20" i="1"/>
  <c r="G20" i="1"/>
  <c r="H20" i="1"/>
  <c r="I20" i="1"/>
  <c r="J20" i="1"/>
  <c r="D21" i="1"/>
  <c r="D20" i="1"/>
  <c r="E19" i="1"/>
  <c r="F19" i="1"/>
  <c r="G19" i="1"/>
  <c r="H19" i="1"/>
  <c r="I19" i="1"/>
  <c r="J19" i="1"/>
  <c r="D19" i="1"/>
  <c r="D18" i="1"/>
  <c r="E18" i="1"/>
  <c r="F18" i="1"/>
  <c r="G18" i="1"/>
  <c r="H18" i="1"/>
  <c r="I18" i="1"/>
  <c r="J18" i="1"/>
  <c r="C15" i="1"/>
  <c r="D15" i="1"/>
  <c r="J12" i="1"/>
  <c r="J13" i="1"/>
  <c r="J14" i="1"/>
  <c r="I12" i="1"/>
  <c r="I13" i="1"/>
  <c r="I14" i="1"/>
  <c r="H12" i="1"/>
  <c r="H13" i="1"/>
  <c r="H14" i="1"/>
  <c r="G12" i="1"/>
  <c r="G13" i="1"/>
  <c r="G14" i="1"/>
  <c r="F12" i="1"/>
  <c r="F13" i="1"/>
  <c r="F14" i="1"/>
  <c r="E12" i="1"/>
  <c r="E13" i="1"/>
  <c r="E14" i="1"/>
  <c r="D12" i="1"/>
  <c r="D13" i="1"/>
  <c r="D14" i="1"/>
  <c r="D11" i="1"/>
  <c r="E11" i="1"/>
  <c r="F11" i="1"/>
  <c r="G11" i="1"/>
  <c r="H11" i="1"/>
  <c r="I11" i="1"/>
  <c r="J11" i="1"/>
  <c r="C6" i="1"/>
  <c r="B6" i="1"/>
  <c r="G15" i="1"/>
  <c r="H15" i="1"/>
  <c r="I15" i="1"/>
  <c r="F15" i="1"/>
  <c r="J15" i="1"/>
  <c r="D6" i="1"/>
  <c r="E6" i="1"/>
  <c r="F6" i="1"/>
  <c r="J6" i="1"/>
  <c r="E15" i="1" l="1"/>
</calcChain>
</file>

<file path=xl/sharedStrings.xml><?xml version="1.0" encoding="utf-8"?>
<sst xmlns="http://schemas.openxmlformats.org/spreadsheetml/2006/main" count="21" uniqueCount="11">
  <si>
    <t>M. musculus</t>
  </si>
  <si>
    <t>A</t>
  </si>
  <si>
    <t>C</t>
  </si>
  <si>
    <t>G</t>
  </si>
  <si>
    <t>T</t>
  </si>
  <si>
    <t>Total</t>
  </si>
  <si>
    <t>GC%</t>
  </si>
  <si>
    <t>Частоты</t>
  </si>
  <si>
    <t>w(b, j)</t>
  </si>
  <si>
    <t>Базовые частоты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</si>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</sst>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4" workbookViewId="0">
      <selection activeCell="L17" sqref="L17"/>
    </sheetView>
  </sheetViews>
  <sheetFormatPr defaultRowHeight="15" x14ac:dyDescent="0.25"/>
  <cols>
    <col min="1" max="1" width="12" bestFit="1" customWidth="1"/>
    <col min="2" max="2" width="15.7109375" customWidth="1"/>
    <col min="3" max="3" width="16" customWidth="1"/>
  </cols>
  <sheetData>
    <row r="1" spans="1:10" x14ac:dyDescent="0.25">
      <c r="A1" t="s">
        <v>0</v>
      </c>
      <c r="B1" t="s">
        <v>9</v>
      </c>
      <c r="C1" t="s">
        <v>10</v>
      </c>
      <c r="D1">
        <v>-3</v>
      </c>
      <c r="E1">
        <v>-2</v>
      </c>
      <c r="F1">
        <v>-1</v>
      </c>
      <c r="G1">
        <v>1</v>
      </c>
      <c r="H1">
        <v>2</v>
      </c>
      <c r="I1">
        <v>3</v>
      </c>
      <c r="J1">
        <v>4</v>
      </c>
    </row>
    <row r="2" spans="1:10" x14ac:dyDescent="0.25">
      <c r="A2" t="s">
        <v>1</v>
      </c>
      <c r="B2">
        <v>0.28999999999999998</v>
      </c>
      <c r="C2">
        <v>0.1</v>
      </c>
      <c r="D2">
        <v>48</v>
      </c>
      <c r="E2">
        <v>29</v>
      </c>
      <c r="F2">
        <v>17</v>
      </c>
      <c r="G2">
        <v>100</v>
      </c>
      <c r="H2">
        <v>0</v>
      </c>
      <c r="I2">
        <v>0</v>
      </c>
      <c r="J2">
        <v>23</v>
      </c>
    </row>
    <row r="3" spans="1:10" x14ac:dyDescent="0.25">
      <c r="A3" t="s">
        <v>2</v>
      </c>
      <c r="B3">
        <v>0.21</v>
      </c>
      <c r="C3">
        <v>0.1</v>
      </c>
      <c r="D3">
        <v>9</v>
      </c>
      <c r="E3">
        <v>39</v>
      </c>
      <c r="F3">
        <v>47</v>
      </c>
      <c r="G3">
        <v>0</v>
      </c>
      <c r="H3">
        <v>0</v>
      </c>
      <c r="I3">
        <v>0</v>
      </c>
      <c r="J3">
        <v>14</v>
      </c>
    </row>
    <row r="4" spans="1:10" x14ac:dyDescent="0.25">
      <c r="A4" t="s">
        <v>3</v>
      </c>
      <c r="B4">
        <v>0.21</v>
      </c>
      <c r="C4">
        <v>0.1</v>
      </c>
      <c r="D4">
        <v>36</v>
      </c>
      <c r="E4">
        <v>20</v>
      </c>
      <c r="F4">
        <v>28</v>
      </c>
      <c r="G4">
        <v>0</v>
      </c>
      <c r="H4">
        <v>0</v>
      </c>
      <c r="I4">
        <v>100</v>
      </c>
      <c r="J4">
        <v>49</v>
      </c>
    </row>
    <row r="5" spans="1:10" x14ac:dyDescent="0.25">
      <c r="A5" t="s">
        <v>4</v>
      </c>
      <c r="B5">
        <v>0.28999999999999998</v>
      </c>
      <c r="C5">
        <v>0.1</v>
      </c>
      <c r="D5">
        <v>6</v>
      </c>
      <c r="E5">
        <v>13</v>
      </c>
      <c r="F5">
        <v>8</v>
      </c>
      <c r="G5">
        <v>0</v>
      </c>
      <c r="H5">
        <v>100</v>
      </c>
      <c r="I5">
        <v>0</v>
      </c>
      <c r="J5">
        <v>14</v>
      </c>
    </row>
    <row r="6" spans="1:10" x14ac:dyDescent="0.25">
      <c r="A6" t="s">
        <v>5</v>
      </c>
      <c r="B6">
        <f t="shared" ref="B6:C6" si="0">SUM(B2:B5)</f>
        <v>1</v>
      </c>
      <c r="C6">
        <f t="shared" si="0"/>
        <v>0.4</v>
      </c>
      <c r="D6">
        <f>SUM(D2:D5)</f>
        <v>99</v>
      </c>
      <c r="E6">
        <f t="shared" ref="E6" si="1">SUM(E2:E5)</f>
        <v>101</v>
      </c>
      <c r="F6">
        <f>SUM(F2:F5)</f>
        <v>100</v>
      </c>
      <c r="G6">
        <v>100</v>
      </c>
      <c r="H6">
        <v>100</v>
      </c>
      <c r="I6">
        <v>100</v>
      </c>
      <c r="J6">
        <f>SUM(J2:J5)</f>
        <v>100</v>
      </c>
    </row>
    <row r="8" spans="1:10" x14ac:dyDescent="0.25">
      <c r="C8" t="s">
        <v>6</v>
      </c>
      <c r="D8">
        <v>42</v>
      </c>
    </row>
    <row r="10" spans="1:10" x14ac:dyDescent="0.25">
      <c r="B10" t="s">
        <v>7</v>
      </c>
      <c r="C10" t="s">
        <v>9</v>
      </c>
      <c r="D10">
        <v>-3</v>
      </c>
      <c r="E10">
        <v>-2</v>
      </c>
      <c r="F10">
        <v>-1</v>
      </c>
      <c r="G10">
        <v>1</v>
      </c>
      <c r="H10">
        <v>2</v>
      </c>
      <c r="I10">
        <v>3</v>
      </c>
      <c r="J10">
        <v>4</v>
      </c>
    </row>
    <row r="11" spans="1:10" x14ac:dyDescent="0.25">
      <c r="B11" t="s">
        <v>1</v>
      </c>
      <c r="C11">
        <v>0.28999999999999998</v>
      </c>
      <c r="D11">
        <f xml:space="preserve"> (D2 + $C2) / ($C$6 + D$6)</f>
        <v>0.48390342052313884</v>
      </c>
      <c r="E11">
        <f t="shared" ref="E11:J11" si="2" xml:space="preserve"> (E2 + $C$2) / ($C$6 + E$6)</f>
        <v>0.28698224852071008</v>
      </c>
      <c r="F11">
        <f t="shared" si="2"/>
        <v>0.17031872509960161</v>
      </c>
      <c r="G11">
        <f t="shared" si="2"/>
        <v>0.99701195219123495</v>
      </c>
      <c r="H11">
        <f t="shared" si="2"/>
        <v>9.9601593625498006E-4</v>
      </c>
      <c r="I11">
        <f t="shared" si="2"/>
        <v>9.9601593625498006E-4</v>
      </c>
      <c r="J11">
        <f t="shared" si="2"/>
        <v>0.23007968127490039</v>
      </c>
    </row>
    <row r="12" spans="1:10" x14ac:dyDescent="0.25">
      <c r="B12" t="s">
        <v>2</v>
      </c>
      <c r="C12">
        <v>0.21</v>
      </c>
      <c r="D12">
        <f t="shared" ref="D12:D14" si="3" xml:space="preserve"> (D3 + $C3) / ($C$6 + D$6)</f>
        <v>9.1549295774647876E-2</v>
      </c>
      <c r="E12">
        <f t="shared" ref="E12:J12" si="4" xml:space="preserve"> (E3 + $C$2) / ($C$6 + E$6)</f>
        <v>0.38560157790927019</v>
      </c>
      <c r="F12">
        <f t="shared" si="4"/>
        <v>0.46912350597609559</v>
      </c>
      <c r="G12">
        <f t="shared" si="4"/>
        <v>9.9601593625498006E-4</v>
      </c>
      <c r="H12">
        <f t="shared" si="4"/>
        <v>9.9601593625498006E-4</v>
      </c>
      <c r="I12">
        <f t="shared" si="4"/>
        <v>9.9601593625498006E-4</v>
      </c>
      <c r="J12">
        <f t="shared" si="4"/>
        <v>0.14043824701195218</v>
      </c>
    </row>
    <row r="13" spans="1:10" x14ac:dyDescent="0.25">
      <c r="B13" t="s">
        <v>3</v>
      </c>
      <c r="C13">
        <v>0.21</v>
      </c>
      <c r="D13">
        <f t="shared" si="3"/>
        <v>0.36317907444668007</v>
      </c>
      <c r="E13">
        <f t="shared" ref="E13:J13" si="5" xml:space="preserve"> (E4 + $C$2) / ($C$6 + E$6)</f>
        <v>0.19822485207100593</v>
      </c>
      <c r="F13">
        <f t="shared" si="5"/>
        <v>0.27988047808764938</v>
      </c>
      <c r="G13">
        <f t="shared" si="5"/>
        <v>9.9601593625498006E-4</v>
      </c>
      <c r="H13">
        <f t="shared" si="5"/>
        <v>9.9601593625498006E-4</v>
      </c>
      <c r="I13">
        <f t="shared" si="5"/>
        <v>0.99701195219123495</v>
      </c>
      <c r="J13">
        <f t="shared" si="5"/>
        <v>0.48904382470119523</v>
      </c>
    </row>
    <row r="14" spans="1:10" x14ac:dyDescent="0.25">
      <c r="B14" t="s">
        <v>4</v>
      </c>
      <c r="C14">
        <v>0.28999999999999998</v>
      </c>
      <c r="D14">
        <f t="shared" si="3"/>
        <v>6.1368209255533192E-2</v>
      </c>
      <c r="E14">
        <f t="shared" ref="E14:J14" si="6" xml:space="preserve"> (E5 + $C$2) / ($C$6 + E$6)</f>
        <v>0.1291913214990138</v>
      </c>
      <c r="F14">
        <f t="shared" si="6"/>
        <v>8.0677290836653384E-2</v>
      </c>
      <c r="G14">
        <f t="shared" si="6"/>
        <v>9.9601593625498006E-4</v>
      </c>
      <c r="H14">
        <f t="shared" si="6"/>
        <v>0.99701195219123495</v>
      </c>
      <c r="I14">
        <f t="shared" si="6"/>
        <v>9.9601593625498006E-4</v>
      </c>
      <c r="J14">
        <f t="shared" si="6"/>
        <v>0.14043824701195218</v>
      </c>
    </row>
    <row r="15" spans="1:10" x14ac:dyDescent="0.25">
      <c r="B15" t="s">
        <v>5</v>
      </c>
      <c r="C15">
        <f t="shared" ref="C15" si="7">SUM(C11:C14)</f>
        <v>1</v>
      </c>
      <c r="D15">
        <f>SUM(D11:D14)</f>
        <v>1</v>
      </c>
      <c r="E15">
        <f t="shared" ref="E15:J15" si="8">SUM(E11:E14)</f>
        <v>1</v>
      </c>
      <c r="F15">
        <f t="shared" si="8"/>
        <v>1</v>
      </c>
      <c r="G15">
        <f t="shared" ref="G15" si="9">SUM(G11:G14)</f>
        <v>0.99999999999999989</v>
      </c>
      <c r="H15">
        <f t="shared" ref="H15" si="10">SUM(H11:H14)</f>
        <v>0.99999999999999989</v>
      </c>
      <c r="I15">
        <f t="shared" ref="I15" si="11">SUM(I11:I14)</f>
        <v>0.99999999999999989</v>
      </c>
      <c r="J15">
        <f t="shared" si="8"/>
        <v>1</v>
      </c>
    </row>
    <row r="17" spans="3:10" x14ac:dyDescent="0.25">
      <c r="C17" t="s">
        <v>8</v>
      </c>
      <c r="D17">
        <v>-3</v>
      </c>
      <c r="E17">
        <v>-2</v>
      </c>
      <c r="F17">
        <v>-1</v>
      </c>
      <c r="G17">
        <v>1</v>
      </c>
      <c r="H17">
        <v>2</v>
      </c>
      <c r="I17">
        <v>3</v>
      </c>
      <c r="J17">
        <v>4</v>
      </c>
    </row>
    <row r="18" spans="3:10" x14ac:dyDescent="0.25">
      <c r="C18" t="s">
        <v>1</v>
      </c>
      <c r="D18">
        <f>LN(D11/$C11)</f>
        <v>0.51200441945080455</v>
      </c>
      <c r="E18">
        <f t="shared" ref="E18:J18" si="12">LN(E11/$C$11)</f>
        <v>-1.0460560978018498E-2</v>
      </c>
      <c r="F18">
        <f t="shared" si="12"/>
        <v>-0.53220938774739712</v>
      </c>
      <c r="G18">
        <f t="shared" si="12"/>
        <v>1.2348818350651634</v>
      </c>
      <c r="H18">
        <f t="shared" si="12"/>
        <v>-5.6738729442500571</v>
      </c>
      <c r="I18">
        <f t="shared" si="12"/>
        <v>-5.6738729442500571</v>
      </c>
      <c r="J18">
        <f t="shared" si="12"/>
        <v>-0.23145523372826363</v>
      </c>
    </row>
    <row r="19" spans="3:10" x14ac:dyDescent="0.25">
      <c r="C19" t="s">
        <v>2</v>
      </c>
      <c r="D19">
        <f>LN(D12/$C$12)</f>
        <v>-0.83022995187505566</v>
      </c>
      <c r="E19">
        <f t="shared" ref="E19:J19" si="13">LN(E12/$C$12)</f>
        <v>0.60769712409890564</v>
      </c>
      <c r="F19">
        <f t="shared" si="13"/>
        <v>0.80375854202941155</v>
      </c>
      <c r="G19">
        <f t="shared" si="13"/>
        <v>-5.3510995519870059</v>
      </c>
      <c r="H19">
        <f t="shared" si="13"/>
        <v>-5.3510995519870059</v>
      </c>
      <c r="I19">
        <f t="shared" si="13"/>
        <v>-5.3510995519870059</v>
      </c>
      <c r="J19">
        <f t="shared" si="13"/>
        <v>-0.402339661608838</v>
      </c>
    </row>
    <row r="20" spans="3:10" x14ac:dyDescent="0.25">
      <c r="C20" t="s">
        <v>3</v>
      </c>
      <c r="D20">
        <f>LN(D13/$C$13)</f>
        <v>0.54778849994097534</v>
      </c>
      <c r="E20">
        <f t="shared" ref="E20:J20" si="14">LN(E13/$C$13)</f>
        <v>-5.7705527827384286E-2</v>
      </c>
      <c r="F20">
        <f t="shared" si="14"/>
        <v>0.28725511734673964</v>
      </c>
      <c r="G20">
        <f t="shared" si="14"/>
        <v>-5.3510995519870059</v>
      </c>
      <c r="H20">
        <f t="shared" si="14"/>
        <v>-5.3510995519870059</v>
      </c>
      <c r="I20">
        <f t="shared" si="14"/>
        <v>1.5576552273282143</v>
      </c>
      <c r="J20">
        <f t="shared" si="14"/>
        <v>0.84534457580751454</v>
      </c>
    </row>
    <row r="21" spans="3:10" x14ac:dyDescent="0.25">
      <c r="C21" t="s">
        <v>4</v>
      </c>
      <c r="D21">
        <f>LN(D14/$C$14)</f>
        <v>-1.5529889864816455</v>
      </c>
      <c r="E21">
        <f t="shared" ref="E21:J21" si="15">LN(E14/$C$14)</f>
        <v>-0.80858650494835949</v>
      </c>
      <c r="F21">
        <f t="shared" si="15"/>
        <v>-1.2794237895776184</v>
      </c>
      <c r="G21">
        <f t="shared" si="15"/>
        <v>-5.6738729442500571</v>
      </c>
      <c r="H21">
        <f t="shared" si="15"/>
        <v>1.2348818350651634</v>
      </c>
      <c r="I21">
        <f t="shared" si="15"/>
        <v>-5.6738729442500571</v>
      </c>
      <c r="J21">
        <f t="shared" si="15"/>
        <v>-0.72511305387188885</v>
      </c>
    </row>
  </sheetData>
  <conditionalFormatting sqref="D18:J2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ignoredErrors>
    <ignoredError sqref="D6:F6 J6" formulaRange="1"/>
    <ignoredError sqref="D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Konstantinovna Kuznetsova</dc:creator>
  <cp:lastModifiedBy>Maria Konstantinovna Kuznetsova</cp:lastModifiedBy>
  <dcterms:created xsi:type="dcterms:W3CDTF">2020-03-13T07:10:40Z</dcterms:created>
  <dcterms:modified xsi:type="dcterms:W3CDTF">2020-03-13T07:48:41Z</dcterms:modified>
</cp:coreProperties>
</file>