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ФББ\Биоинфа\term4\pr7\"/>
    </mc:Choice>
  </mc:AlternateContent>
  <bookViews>
    <workbookView xWindow="0" yWindow="0" windowWidth="12330" windowHeight="6510"/>
  </bookViews>
  <sheets>
    <sheet name="козак" sheetId="1" r:id="rId1"/>
  </sheets>
  <calcPr calcId="0"/>
</workbook>
</file>

<file path=xl/calcChain.xml><?xml version="1.0" encoding="utf-8"?>
<calcChain xmlns="http://schemas.openxmlformats.org/spreadsheetml/2006/main">
  <c r="B43" i="1" l="1"/>
  <c r="C41" i="1"/>
  <c r="D41" i="1"/>
  <c r="E41" i="1"/>
  <c r="F41" i="1"/>
  <c r="G41" i="1"/>
  <c r="H41" i="1"/>
  <c r="I41" i="1"/>
  <c r="J41" i="1"/>
  <c r="B41" i="1"/>
  <c r="B40" i="1"/>
  <c r="B35" i="1"/>
  <c r="C35" i="1"/>
  <c r="D35" i="1"/>
  <c r="E35" i="1"/>
  <c r="F35" i="1"/>
  <c r="G35" i="1"/>
  <c r="H35" i="1"/>
  <c r="I35" i="1"/>
  <c r="J35" i="1"/>
  <c r="B36" i="1"/>
  <c r="C36" i="1"/>
  <c r="D36" i="1"/>
  <c r="E36" i="1"/>
  <c r="F36" i="1"/>
  <c r="G36" i="1"/>
  <c r="H36" i="1"/>
  <c r="I36" i="1"/>
  <c r="J36" i="1"/>
  <c r="B37" i="1"/>
  <c r="C37" i="1"/>
  <c r="D37" i="1"/>
  <c r="E37" i="1"/>
  <c r="F37" i="1"/>
  <c r="G37" i="1"/>
  <c r="H37" i="1"/>
  <c r="I37" i="1"/>
  <c r="J37" i="1"/>
  <c r="C34" i="1"/>
  <c r="D34" i="1"/>
  <c r="E34" i="1"/>
  <c r="F34" i="1"/>
  <c r="G34" i="1"/>
  <c r="H34" i="1"/>
  <c r="I34" i="1"/>
  <c r="J34" i="1"/>
  <c r="B34" i="1"/>
  <c r="B33" i="1"/>
  <c r="C30" i="1"/>
  <c r="D30" i="1"/>
  <c r="E30" i="1"/>
  <c r="F30" i="1"/>
  <c r="G30" i="1"/>
  <c r="H30" i="1"/>
  <c r="I30" i="1"/>
  <c r="J30" i="1"/>
  <c r="B30" i="1"/>
  <c r="B27" i="1"/>
  <c r="C27" i="1"/>
  <c r="D27" i="1"/>
  <c r="E27" i="1"/>
  <c r="F27" i="1"/>
  <c r="G27" i="1"/>
  <c r="H27" i="1"/>
  <c r="I27" i="1"/>
  <c r="J27" i="1"/>
  <c r="B28" i="1"/>
  <c r="C28" i="1"/>
  <c r="D28" i="1"/>
  <c r="E28" i="1"/>
  <c r="F28" i="1"/>
  <c r="G28" i="1"/>
  <c r="H28" i="1"/>
  <c r="I28" i="1"/>
  <c r="J28" i="1"/>
  <c r="B29" i="1"/>
  <c r="C29" i="1"/>
  <c r="D29" i="1"/>
  <c r="E29" i="1"/>
  <c r="F29" i="1"/>
  <c r="G29" i="1"/>
  <c r="H29" i="1"/>
  <c r="I29" i="1"/>
  <c r="J29" i="1"/>
  <c r="C26" i="1"/>
  <c r="D26" i="1"/>
  <c r="E26" i="1"/>
  <c r="F26" i="1"/>
  <c r="G26" i="1"/>
  <c r="H26" i="1"/>
  <c r="I26" i="1"/>
  <c r="J26" i="1"/>
  <c r="B26" i="1"/>
  <c r="B25" i="1"/>
  <c r="C23" i="1"/>
  <c r="D23" i="1"/>
  <c r="E23" i="1"/>
  <c r="F23" i="1"/>
  <c r="G23" i="1"/>
  <c r="H23" i="1"/>
  <c r="I23" i="1"/>
  <c r="J23" i="1"/>
  <c r="B23" i="1"/>
  <c r="C22" i="1"/>
  <c r="D22" i="1"/>
  <c r="E22" i="1"/>
  <c r="F22" i="1"/>
  <c r="G22" i="1"/>
  <c r="H22" i="1"/>
  <c r="I22" i="1"/>
  <c r="J22" i="1"/>
  <c r="B22" i="1"/>
  <c r="C21" i="1"/>
  <c r="D21" i="1"/>
  <c r="E21" i="1"/>
  <c r="F21" i="1"/>
  <c r="G21" i="1"/>
  <c r="H21" i="1"/>
  <c r="I21" i="1"/>
  <c r="J21" i="1"/>
  <c r="B21" i="1"/>
  <c r="C20" i="1"/>
  <c r="D20" i="1"/>
  <c r="E20" i="1"/>
  <c r="F20" i="1"/>
  <c r="G20" i="1"/>
  <c r="H20" i="1"/>
  <c r="I20" i="1"/>
  <c r="J20" i="1"/>
  <c r="B20" i="1"/>
  <c r="C19" i="1"/>
  <c r="D19" i="1"/>
  <c r="E19" i="1"/>
  <c r="F19" i="1"/>
  <c r="G19" i="1"/>
  <c r="H19" i="1"/>
  <c r="I19" i="1"/>
  <c r="J19" i="1"/>
  <c r="B19" i="1"/>
  <c r="W18" i="1"/>
  <c r="X18" i="1"/>
  <c r="Y18" i="1"/>
  <c r="Z18" i="1"/>
  <c r="AA18" i="1"/>
  <c r="AB18" i="1"/>
  <c r="AC18" i="1"/>
  <c r="AD18" i="1"/>
  <c r="AE18" i="1"/>
  <c r="W19" i="1"/>
  <c r="X19" i="1"/>
  <c r="Y19" i="1"/>
  <c r="Z19" i="1"/>
  <c r="AA19" i="1"/>
  <c r="AB19" i="1"/>
  <c r="AC19" i="1"/>
  <c r="AD19" i="1"/>
  <c r="AE19" i="1"/>
  <c r="W20" i="1"/>
  <c r="X20" i="1"/>
  <c r="Y20" i="1"/>
  <c r="Z20" i="1"/>
  <c r="AA20" i="1"/>
  <c r="AB20" i="1"/>
  <c r="AC20" i="1"/>
  <c r="AD20" i="1"/>
  <c r="AE20" i="1"/>
  <c r="W21" i="1"/>
  <c r="X21" i="1"/>
  <c r="Y21" i="1"/>
  <c r="Z21" i="1"/>
  <c r="AA21" i="1"/>
  <c r="AB21" i="1"/>
  <c r="AC21" i="1"/>
  <c r="AD21" i="1"/>
  <c r="AE21" i="1"/>
  <c r="W22" i="1"/>
  <c r="X22" i="1"/>
  <c r="Y22" i="1"/>
  <c r="Z22" i="1"/>
  <c r="AA22" i="1"/>
  <c r="AB22" i="1"/>
  <c r="AC22" i="1"/>
  <c r="AD22" i="1"/>
  <c r="AE22" i="1"/>
  <c r="W23" i="1"/>
  <c r="X23" i="1"/>
  <c r="Y23" i="1"/>
  <c r="Z23" i="1"/>
  <c r="AA23" i="1"/>
  <c r="AB23" i="1"/>
  <c r="AC23" i="1"/>
  <c r="AD23" i="1"/>
  <c r="AE23" i="1"/>
  <c r="W24" i="1"/>
  <c r="X24" i="1"/>
  <c r="Y24" i="1"/>
  <c r="Z24" i="1"/>
  <c r="AA24" i="1"/>
  <c r="AB24" i="1"/>
  <c r="AC24" i="1"/>
  <c r="AD24" i="1"/>
  <c r="AE24" i="1"/>
  <c r="W25" i="1"/>
  <c r="X25" i="1"/>
  <c r="Y25" i="1"/>
  <c r="Z25" i="1"/>
  <c r="AA25" i="1"/>
  <c r="AB25" i="1"/>
  <c r="AC25" i="1"/>
  <c r="AD25" i="1"/>
  <c r="AE25" i="1"/>
  <c r="W26" i="1"/>
  <c r="X26" i="1"/>
  <c r="Y26" i="1"/>
  <c r="Z26" i="1"/>
  <c r="AA26" i="1"/>
  <c r="AB26" i="1"/>
  <c r="AC26" i="1"/>
  <c r="AD26" i="1"/>
  <c r="AE26" i="1"/>
  <c r="W27" i="1"/>
  <c r="X27" i="1"/>
  <c r="Y27" i="1"/>
  <c r="Z27" i="1"/>
  <c r="AA27" i="1"/>
  <c r="AB27" i="1"/>
  <c r="AC27" i="1"/>
  <c r="AD27" i="1"/>
  <c r="AE27" i="1"/>
  <c r="X17" i="1"/>
  <c r="Y17" i="1"/>
  <c r="Z17" i="1"/>
  <c r="AA17" i="1"/>
  <c r="AB17" i="1"/>
  <c r="AC17" i="1"/>
  <c r="AD17" i="1"/>
  <c r="AE17" i="1"/>
  <c r="W17" i="1"/>
  <c r="W4" i="1"/>
  <c r="X4" i="1"/>
  <c r="Y4" i="1"/>
  <c r="Z4" i="1"/>
  <c r="AA4" i="1"/>
  <c r="AB4" i="1"/>
  <c r="AC4" i="1"/>
  <c r="AD4" i="1"/>
  <c r="AE4" i="1"/>
  <c r="W5" i="1"/>
  <c r="X5" i="1"/>
  <c r="Y5" i="1"/>
  <c r="Z5" i="1"/>
  <c r="AA5" i="1"/>
  <c r="AB5" i="1"/>
  <c r="AC5" i="1"/>
  <c r="AD5" i="1"/>
  <c r="AE5" i="1"/>
  <c r="W6" i="1"/>
  <c r="X6" i="1"/>
  <c r="Y6" i="1"/>
  <c r="Z6" i="1"/>
  <c r="AA6" i="1"/>
  <c r="AB6" i="1"/>
  <c r="AC6" i="1"/>
  <c r="AD6" i="1"/>
  <c r="AE6" i="1"/>
  <c r="W7" i="1"/>
  <c r="X7" i="1"/>
  <c r="Y7" i="1"/>
  <c r="Z7" i="1"/>
  <c r="AA7" i="1"/>
  <c r="AB7" i="1"/>
  <c r="AC7" i="1"/>
  <c r="AD7" i="1"/>
  <c r="AE7" i="1"/>
  <c r="W8" i="1"/>
  <c r="X8" i="1"/>
  <c r="Y8" i="1"/>
  <c r="Z8" i="1"/>
  <c r="AA8" i="1"/>
  <c r="AB8" i="1"/>
  <c r="AC8" i="1"/>
  <c r="AD8" i="1"/>
  <c r="AE8" i="1"/>
  <c r="W9" i="1"/>
  <c r="X9" i="1"/>
  <c r="Y9" i="1"/>
  <c r="Z9" i="1"/>
  <c r="AA9" i="1"/>
  <c r="AB9" i="1"/>
  <c r="AC9" i="1"/>
  <c r="AD9" i="1"/>
  <c r="AE9" i="1"/>
  <c r="W10" i="1"/>
  <c r="X10" i="1"/>
  <c r="Y10" i="1"/>
  <c r="Z10" i="1"/>
  <c r="AA10" i="1"/>
  <c r="AB10" i="1"/>
  <c r="AC10" i="1"/>
  <c r="AD10" i="1"/>
  <c r="AE10" i="1"/>
  <c r="W11" i="1"/>
  <c r="X11" i="1"/>
  <c r="Y11" i="1"/>
  <c r="Z11" i="1"/>
  <c r="AA11" i="1"/>
  <c r="AB11" i="1"/>
  <c r="AC11" i="1"/>
  <c r="AD11" i="1"/>
  <c r="AE11" i="1"/>
  <c r="W12" i="1"/>
  <c r="X12" i="1"/>
  <c r="Y12" i="1"/>
  <c r="Z12" i="1"/>
  <c r="AA12" i="1"/>
  <c r="AB12" i="1"/>
  <c r="AC12" i="1"/>
  <c r="AD12" i="1"/>
  <c r="AE12" i="1"/>
  <c r="W13" i="1"/>
  <c r="X13" i="1"/>
  <c r="Y13" i="1"/>
  <c r="Z13" i="1"/>
  <c r="AA13" i="1"/>
  <c r="AB13" i="1"/>
  <c r="AC13" i="1"/>
  <c r="AD13" i="1"/>
  <c r="AE13" i="1"/>
  <c r="X3" i="1"/>
  <c r="Y3" i="1"/>
  <c r="Z3" i="1"/>
  <c r="AA3" i="1"/>
  <c r="AB3" i="1"/>
  <c r="AC3" i="1"/>
  <c r="AD3" i="1"/>
  <c r="AE3" i="1"/>
  <c r="W3" i="1"/>
  <c r="M26" i="1"/>
  <c r="N26" i="1"/>
  <c r="O26" i="1"/>
  <c r="P26" i="1"/>
  <c r="Q26" i="1"/>
  <c r="R26" i="1"/>
  <c r="S26" i="1"/>
  <c r="T26" i="1"/>
  <c r="U26" i="1"/>
  <c r="M27" i="1"/>
  <c r="N27" i="1"/>
  <c r="O27" i="1"/>
  <c r="P27" i="1"/>
  <c r="Q27" i="1"/>
  <c r="R27" i="1"/>
  <c r="S27" i="1"/>
  <c r="T27" i="1"/>
  <c r="U27" i="1"/>
  <c r="M18" i="1"/>
  <c r="N18" i="1"/>
  <c r="O18" i="1"/>
  <c r="P18" i="1"/>
  <c r="Q18" i="1"/>
  <c r="R18" i="1"/>
  <c r="S18" i="1"/>
  <c r="T18" i="1"/>
  <c r="U18" i="1"/>
  <c r="M19" i="1"/>
  <c r="N19" i="1"/>
  <c r="O19" i="1"/>
  <c r="P19" i="1"/>
  <c r="Q19" i="1"/>
  <c r="R19" i="1"/>
  <c r="S19" i="1"/>
  <c r="T19" i="1"/>
  <c r="U19" i="1"/>
  <c r="M20" i="1"/>
  <c r="N20" i="1"/>
  <c r="O20" i="1"/>
  <c r="P20" i="1"/>
  <c r="Q20" i="1"/>
  <c r="R20" i="1"/>
  <c r="S20" i="1"/>
  <c r="T20" i="1"/>
  <c r="U20" i="1"/>
  <c r="M21" i="1"/>
  <c r="N21" i="1"/>
  <c r="O21" i="1"/>
  <c r="P21" i="1"/>
  <c r="Q21" i="1"/>
  <c r="R21" i="1"/>
  <c r="S21" i="1"/>
  <c r="T21" i="1"/>
  <c r="U21" i="1"/>
  <c r="M22" i="1"/>
  <c r="N22" i="1"/>
  <c r="O22" i="1"/>
  <c r="P22" i="1"/>
  <c r="Q22" i="1"/>
  <c r="R22" i="1"/>
  <c r="S22" i="1"/>
  <c r="T22" i="1"/>
  <c r="U22" i="1"/>
  <c r="M23" i="1"/>
  <c r="N23" i="1"/>
  <c r="O23" i="1"/>
  <c r="P23" i="1"/>
  <c r="Q23" i="1"/>
  <c r="R23" i="1"/>
  <c r="S23" i="1"/>
  <c r="T23" i="1"/>
  <c r="U23" i="1"/>
  <c r="M24" i="1"/>
  <c r="N24" i="1"/>
  <c r="O24" i="1"/>
  <c r="P24" i="1"/>
  <c r="Q24" i="1"/>
  <c r="R24" i="1"/>
  <c r="S24" i="1"/>
  <c r="T24" i="1"/>
  <c r="U24" i="1"/>
  <c r="M25" i="1"/>
  <c r="N25" i="1"/>
  <c r="O25" i="1"/>
  <c r="P25" i="1"/>
  <c r="Q25" i="1"/>
  <c r="R25" i="1"/>
  <c r="S25" i="1"/>
  <c r="T25" i="1"/>
  <c r="U25" i="1"/>
  <c r="N17" i="1"/>
  <c r="O17" i="1"/>
  <c r="P17" i="1"/>
  <c r="Q17" i="1"/>
  <c r="R17" i="1"/>
  <c r="S17" i="1"/>
  <c r="T17" i="1"/>
  <c r="U17" i="1"/>
  <c r="M17" i="1"/>
  <c r="M13" i="1"/>
  <c r="N13" i="1"/>
  <c r="O13" i="1"/>
  <c r="P13" i="1"/>
  <c r="Q13" i="1"/>
  <c r="R13" i="1"/>
  <c r="S13" i="1"/>
  <c r="T13" i="1"/>
  <c r="U13" i="1"/>
  <c r="M4" i="1"/>
  <c r="N4" i="1"/>
  <c r="O4" i="1"/>
  <c r="P4" i="1"/>
  <c r="Q4" i="1"/>
  <c r="R4" i="1"/>
  <c r="S4" i="1"/>
  <c r="T4" i="1"/>
  <c r="U4" i="1"/>
  <c r="M5" i="1"/>
  <c r="N5" i="1"/>
  <c r="O5" i="1"/>
  <c r="P5" i="1"/>
  <c r="Q5" i="1"/>
  <c r="R5" i="1"/>
  <c r="S5" i="1"/>
  <c r="T5" i="1"/>
  <c r="U5" i="1"/>
  <c r="M6" i="1"/>
  <c r="N6" i="1"/>
  <c r="O6" i="1"/>
  <c r="P6" i="1"/>
  <c r="Q6" i="1"/>
  <c r="R6" i="1"/>
  <c r="S6" i="1"/>
  <c r="T6" i="1"/>
  <c r="U6" i="1"/>
  <c r="M7" i="1"/>
  <c r="N7" i="1"/>
  <c r="O7" i="1"/>
  <c r="P7" i="1"/>
  <c r="Q7" i="1"/>
  <c r="R7" i="1"/>
  <c r="S7" i="1"/>
  <c r="T7" i="1"/>
  <c r="U7" i="1"/>
  <c r="M8" i="1"/>
  <c r="N8" i="1"/>
  <c r="O8" i="1"/>
  <c r="P8" i="1"/>
  <c r="Q8" i="1"/>
  <c r="R8" i="1"/>
  <c r="S8" i="1"/>
  <c r="T8" i="1"/>
  <c r="U8" i="1"/>
  <c r="M9" i="1"/>
  <c r="N9" i="1"/>
  <c r="O9" i="1"/>
  <c r="P9" i="1"/>
  <c r="Q9" i="1"/>
  <c r="R9" i="1"/>
  <c r="S9" i="1"/>
  <c r="T9" i="1"/>
  <c r="U9" i="1"/>
  <c r="M10" i="1"/>
  <c r="N10" i="1"/>
  <c r="O10" i="1"/>
  <c r="P10" i="1"/>
  <c r="Q10" i="1"/>
  <c r="R10" i="1"/>
  <c r="S10" i="1"/>
  <c r="T10" i="1"/>
  <c r="U10" i="1"/>
  <c r="M11" i="1"/>
  <c r="N11" i="1"/>
  <c r="O11" i="1"/>
  <c r="P11" i="1"/>
  <c r="Q11" i="1"/>
  <c r="R11" i="1"/>
  <c r="S11" i="1"/>
  <c r="T11" i="1"/>
  <c r="U11" i="1"/>
  <c r="M12" i="1"/>
  <c r="N12" i="1"/>
  <c r="O12" i="1"/>
  <c r="P12" i="1"/>
  <c r="Q12" i="1"/>
  <c r="R12" i="1"/>
  <c r="S12" i="1"/>
  <c r="T12" i="1"/>
  <c r="U12" i="1"/>
  <c r="N3" i="1"/>
  <c r="O3" i="1"/>
  <c r="P3" i="1"/>
  <c r="Q3" i="1"/>
  <c r="R3" i="1"/>
  <c r="S3" i="1"/>
  <c r="T3" i="1"/>
  <c r="U3" i="1"/>
  <c r="M3" i="1"/>
  <c r="B18" i="1"/>
</calcChain>
</file>

<file path=xl/sharedStrings.xml><?xml version="1.0" encoding="utf-8"?>
<sst xmlns="http://schemas.openxmlformats.org/spreadsheetml/2006/main" count="158" uniqueCount="20">
  <si>
    <t>a</t>
  </si>
  <si>
    <t>t</t>
  </si>
  <si>
    <t>c</t>
  </si>
  <si>
    <t>g</t>
  </si>
  <si>
    <t>Выравнивание контекстов ATG</t>
  </si>
  <si>
    <t>A</t>
  </si>
  <si>
    <t>T</t>
  </si>
  <si>
    <t>G</t>
  </si>
  <si>
    <t>D.rerio</t>
  </si>
  <si>
    <t>GC</t>
  </si>
  <si>
    <t>Подсчёт числа букв</t>
  </si>
  <si>
    <t>C</t>
  </si>
  <si>
    <t>Total</t>
  </si>
  <si>
    <t>А</t>
  </si>
  <si>
    <t>С</t>
  </si>
  <si>
    <t>Частоты букв</t>
  </si>
  <si>
    <t>p(b)</t>
  </si>
  <si>
    <t>IC для буквы</t>
  </si>
  <si>
    <t>IC для колонки</t>
  </si>
  <si>
    <t>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</si>
</sst>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0" fillId="6" borderId="5" xfId="10"/>
    <xf numFmtId="0" fontId="18" fillId="6" borderId="5" xfId="10" applyFo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topLeftCell="A25" workbookViewId="0">
      <selection activeCell="B43" sqref="B43"/>
    </sheetView>
  </sheetViews>
  <sheetFormatPr defaultRowHeight="14.5" x14ac:dyDescent="0.35"/>
  <cols>
    <col min="1" max="1" width="14.54296875" customWidth="1"/>
    <col min="2" max="2" width="13.54296875" customWidth="1"/>
  </cols>
  <sheetData>
    <row r="1" spans="2:31" x14ac:dyDescent="0.35">
      <c r="B1" t="s">
        <v>4</v>
      </c>
      <c r="M1" t="s">
        <v>13</v>
      </c>
      <c r="W1" t="s">
        <v>6</v>
      </c>
    </row>
    <row r="2" spans="2:31" x14ac:dyDescent="0.35">
      <c r="B2">
        <v>-4</v>
      </c>
      <c r="C2">
        <v>-3</v>
      </c>
      <c r="D2">
        <v>-2</v>
      </c>
      <c r="E2">
        <v>-1</v>
      </c>
      <c r="F2" t="s">
        <v>5</v>
      </c>
      <c r="G2" t="s">
        <v>6</v>
      </c>
      <c r="H2" t="s">
        <v>7</v>
      </c>
      <c r="I2">
        <v>4</v>
      </c>
      <c r="J2">
        <v>5</v>
      </c>
      <c r="M2" s="1">
        <v>-4</v>
      </c>
      <c r="N2" s="1">
        <v>-3</v>
      </c>
      <c r="O2" s="1">
        <v>-2</v>
      </c>
      <c r="P2" s="1">
        <v>-1</v>
      </c>
      <c r="Q2" s="1" t="s">
        <v>5</v>
      </c>
      <c r="R2" s="1" t="s">
        <v>6</v>
      </c>
      <c r="S2" s="1" t="s">
        <v>7</v>
      </c>
      <c r="T2" s="1">
        <v>4</v>
      </c>
      <c r="U2" s="1">
        <v>5</v>
      </c>
      <c r="W2" s="1">
        <v>-4</v>
      </c>
      <c r="X2" s="1">
        <v>-3</v>
      </c>
      <c r="Y2" s="1">
        <v>-2</v>
      </c>
      <c r="Z2" s="1">
        <v>-1</v>
      </c>
      <c r="AA2" s="1" t="s">
        <v>5</v>
      </c>
      <c r="AB2" s="1" t="s">
        <v>6</v>
      </c>
      <c r="AC2" s="1" t="s">
        <v>7</v>
      </c>
      <c r="AD2" s="1">
        <v>4</v>
      </c>
      <c r="AE2" s="1">
        <v>5</v>
      </c>
    </row>
    <row r="3" spans="2:31" x14ac:dyDescent="0.35">
      <c r="B3" t="s">
        <v>0</v>
      </c>
      <c r="C3" t="s">
        <v>0</v>
      </c>
      <c r="D3" t="s">
        <v>1</v>
      </c>
      <c r="E3" t="s">
        <v>2</v>
      </c>
      <c r="F3" t="s">
        <v>0</v>
      </c>
      <c r="G3" t="s">
        <v>1</v>
      </c>
      <c r="H3" t="s">
        <v>3</v>
      </c>
      <c r="I3" t="s">
        <v>3</v>
      </c>
      <c r="J3" t="s">
        <v>2</v>
      </c>
      <c r="M3">
        <f>IF(B3=$K$19,1,0)</f>
        <v>1</v>
      </c>
      <c r="N3">
        <f t="shared" ref="N3:U3" si="0">IF(C3=$K$19,1,0)</f>
        <v>1</v>
      </c>
      <c r="O3">
        <f t="shared" si="0"/>
        <v>0</v>
      </c>
      <c r="P3">
        <f t="shared" si="0"/>
        <v>0</v>
      </c>
      <c r="Q3">
        <f t="shared" si="0"/>
        <v>1</v>
      </c>
      <c r="R3">
        <f t="shared" si="0"/>
        <v>0</v>
      </c>
      <c r="S3">
        <f t="shared" si="0"/>
        <v>0</v>
      </c>
      <c r="T3">
        <f t="shared" si="0"/>
        <v>0</v>
      </c>
      <c r="U3">
        <f t="shared" si="0"/>
        <v>0</v>
      </c>
      <c r="W3">
        <f>IF(B3=$K$20,1,0)</f>
        <v>0</v>
      </c>
      <c r="X3">
        <f t="shared" ref="X3:AE3" si="1">IF(C3=$K$20,1,0)</f>
        <v>0</v>
      </c>
      <c r="Y3">
        <f t="shared" si="1"/>
        <v>1</v>
      </c>
      <c r="Z3">
        <f t="shared" si="1"/>
        <v>0</v>
      </c>
      <c r="AA3">
        <f t="shared" si="1"/>
        <v>0</v>
      </c>
      <c r="AB3">
        <f t="shared" si="1"/>
        <v>1</v>
      </c>
      <c r="AC3">
        <f t="shared" si="1"/>
        <v>0</v>
      </c>
      <c r="AD3">
        <f t="shared" si="1"/>
        <v>0</v>
      </c>
      <c r="AE3">
        <f t="shared" si="1"/>
        <v>0</v>
      </c>
    </row>
    <row r="4" spans="2:31" x14ac:dyDescent="0.35">
      <c r="B4" t="s">
        <v>0</v>
      </c>
      <c r="C4" t="s">
        <v>0</v>
      </c>
      <c r="D4" t="s">
        <v>0</v>
      </c>
      <c r="E4" t="s">
        <v>0</v>
      </c>
      <c r="F4" t="s">
        <v>0</v>
      </c>
      <c r="G4" t="s">
        <v>1</v>
      </c>
      <c r="H4" t="s">
        <v>3</v>
      </c>
      <c r="I4" t="s">
        <v>0</v>
      </c>
      <c r="J4" t="s">
        <v>3</v>
      </c>
      <c r="M4">
        <f t="shared" ref="M4:M12" si="2">IF(B4=$K$19,1,0)</f>
        <v>1</v>
      </c>
      <c r="N4">
        <f t="shared" ref="N4:N12" si="3">IF(C4=$K$19,1,0)</f>
        <v>1</v>
      </c>
      <c r="O4">
        <f t="shared" ref="O4:O12" si="4">IF(D4=$K$19,1,0)</f>
        <v>1</v>
      </c>
      <c r="P4">
        <f t="shared" ref="P4:P12" si="5">IF(E4=$K$19,1,0)</f>
        <v>1</v>
      </c>
      <c r="Q4">
        <f t="shared" ref="Q4:Q12" si="6">IF(F4=$K$19,1,0)</f>
        <v>1</v>
      </c>
      <c r="R4">
        <f t="shared" ref="R4:R12" si="7">IF(G4=$K$19,1,0)</f>
        <v>0</v>
      </c>
      <c r="S4">
        <f t="shared" ref="S4:S12" si="8">IF(H4=$K$19,1,0)</f>
        <v>0</v>
      </c>
      <c r="T4">
        <f t="shared" ref="T4:T12" si="9">IF(I4=$K$19,1,0)</f>
        <v>1</v>
      </c>
      <c r="U4">
        <f t="shared" ref="U4:U12" si="10">IF(J4=$K$19,1,0)</f>
        <v>0</v>
      </c>
      <c r="W4">
        <f t="shared" ref="W4:W13" si="11">IF(B4=$K$20,1,0)</f>
        <v>0</v>
      </c>
      <c r="X4">
        <f t="shared" ref="X4:X13" si="12">IF(C4=$K$20,1,0)</f>
        <v>0</v>
      </c>
      <c r="Y4">
        <f t="shared" ref="Y4:Y13" si="13">IF(D4=$K$20,1,0)</f>
        <v>0</v>
      </c>
      <c r="Z4">
        <f t="shared" ref="Z4:Z13" si="14">IF(E4=$K$20,1,0)</f>
        <v>0</v>
      </c>
      <c r="AA4">
        <f t="shared" ref="AA4:AA13" si="15">IF(F4=$K$20,1,0)</f>
        <v>0</v>
      </c>
      <c r="AB4">
        <f t="shared" ref="AB4:AB13" si="16">IF(G4=$K$20,1,0)</f>
        <v>1</v>
      </c>
      <c r="AC4">
        <f t="shared" ref="AC4:AC13" si="17">IF(H4=$K$20,1,0)</f>
        <v>0</v>
      </c>
      <c r="AD4">
        <f t="shared" ref="AD4:AD13" si="18">IF(I4=$K$20,1,0)</f>
        <v>0</v>
      </c>
      <c r="AE4">
        <f t="shared" ref="AE4:AE13" si="19">IF(J4=$K$20,1,0)</f>
        <v>0</v>
      </c>
    </row>
    <row r="5" spans="2:31" x14ac:dyDescent="0.35">
      <c r="B5" t="s">
        <v>0</v>
      </c>
      <c r="C5" t="s">
        <v>3</v>
      </c>
      <c r="D5" t="s">
        <v>0</v>
      </c>
      <c r="E5" t="s">
        <v>3</v>
      </c>
      <c r="F5" t="s">
        <v>0</v>
      </c>
      <c r="G5" t="s">
        <v>1</v>
      </c>
      <c r="H5" t="s">
        <v>3</v>
      </c>
      <c r="I5" t="s">
        <v>3</v>
      </c>
      <c r="J5" t="s">
        <v>2</v>
      </c>
      <c r="M5">
        <f t="shared" si="2"/>
        <v>1</v>
      </c>
      <c r="N5">
        <f t="shared" si="3"/>
        <v>0</v>
      </c>
      <c r="O5">
        <f t="shared" si="4"/>
        <v>1</v>
      </c>
      <c r="P5">
        <f t="shared" si="5"/>
        <v>0</v>
      </c>
      <c r="Q5">
        <f t="shared" si="6"/>
        <v>1</v>
      </c>
      <c r="R5">
        <f t="shared" si="7"/>
        <v>0</v>
      </c>
      <c r="S5">
        <f t="shared" si="8"/>
        <v>0</v>
      </c>
      <c r="T5">
        <f t="shared" si="9"/>
        <v>0</v>
      </c>
      <c r="U5">
        <f t="shared" si="10"/>
        <v>0</v>
      </c>
      <c r="W5">
        <f t="shared" si="11"/>
        <v>0</v>
      </c>
      <c r="X5">
        <f t="shared" si="12"/>
        <v>0</v>
      </c>
      <c r="Y5">
        <f t="shared" si="13"/>
        <v>0</v>
      </c>
      <c r="Z5">
        <f t="shared" si="14"/>
        <v>0</v>
      </c>
      <c r="AA5">
        <f t="shared" si="15"/>
        <v>0</v>
      </c>
      <c r="AB5">
        <f t="shared" si="16"/>
        <v>1</v>
      </c>
      <c r="AC5">
        <f t="shared" si="17"/>
        <v>0</v>
      </c>
      <c r="AD5">
        <f t="shared" si="18"/>
        <v>0</v>
      </c>
      <c r="AE5">
        <f t="shared" si="19"/>
        <v>0</v>
      </c>
    </row>
    <row r="6" spans="2:31" x14ac:dyDescent="0.35">
      <c r="B6" t="s">
        <v>0</v>
      </c>
      <c r="C6" t="s">
        <v>0</v>
      </c>
      <c r="D6" t="s">
        <v>3</v>
      </c>
      <c r="E6" t="s">
        <v>2</v>
      </c>
      <c r="F6" t="s">
        <v>0</v>
      </c>
      <c r="G6" t="s">
        <v>1</v>
      </c>
      <c r="H6" t="s">
        <v>3</v>
      </c>
      <c r="I6" t="s">
        <v>3</v>
      </c>
      <c r="J6" t="s">
        <v>0</v>
      </c>
      <c r="M6">
        <f t="shared" si="2"/>
        <v>1</v>
      </c>
      <c r="N6">
        <f t="shared" si="3"/>
        <v>1</v>
      </c>
      <c r="O6">
        <f t="shared" si="4"/>
        <v>0</v>
      </c>
      <c r="P6">
        <f t="shared" si="5"/>
        <v>0</v>
      </c>
      <c r="Q6">
        <f t="shared" si="6"/>
        <v>1</v>
      </c>
      <c r="R6">
        <f t="shared" si="7"/>
        <v>0</v>
      </c>
      <c r="S6">
        <f t="shared" si="8"/>
        <v>0</v>
      </c>
      <c r="T6">
        <f t="shared" si="9"/>
        <v>0</v>
      </c>
      <c r="U6">
        <f t="shared" si="10"/>
        <v>1</v>
      </c>
      <c r="W6">
        <f t="shared" si="11"/>
        <v>0</v>
      </c>
      <c r="X6">
        <f t="shared" si="12"/>
        <v>0</v>
      </c>
      <c r="Y6">
        <f t="shared" si="13"/>
        <v>0</v>
      </c>
      <c r="Z6">
        <f t="shared" si="14"/>
        <v>0</v>
      </c>
      <c r="AA6">
        <f t="shared" si="15"/>
        <v>0</v>
      </c>
      <c r="AB6">
        <f t="shared" si="16"/>
        <v>1</v>
      </c>
      <c r="AC6">
        <f t="shared" si="17"/>
        <v>0</v>
      </c>
      <c r="AD6">
        <f t="shared" si="18"/>
        <v>0</v>
      </c>
      <c r="AE6">
        <f t="shared" si="19"/>
        <v>0</v>
      </c>
    </row>
    <row r="7" spans="2:31" x14ac:dyDescent="0.35">
      <c r="B7" t="s">
        <v>0</v>
      </c>
      <c r="C7" t="s">
        <v>0</v>
      </c>
      <c r="D7" t="s">
        <v>1</v>
      </c>
      <c r="E7" t="s">
        <v>3</v>
      </c>
      <c r="F7" t="s">
        <v>0</v>
      </c>
      <c r="G7" t="s">
        <v>1</v>
      </c>
      <c r="H7" t="s">
        <v>3</v>
      </c>
      <c r="I7" t="s">
        <v>3</v>
      </c>
      <c r="J7" t="s">
        <v>3</v>
      </c>
      <c r="M7">
        <f t="shared" si="2"/>
        <v>1</v>
      </c>
      <c r="N7">
        <f t="shared" si="3"/>
        <v>1</v>
      </c>
      <c r="O7">
        <f t="shared" si="4"/>
        <v>0</v>
      </c>
      <c r="P7">
        <f t="shared" si="5"/>
        <v>0</v>
      </c>
      <c r="Q7">
        <f t="shared" si="6"/>
        <v>1</v>
      </c>
      <c r="R7">
        <f t="shared" si="7"/>
        <v>0</v>
      </c>
      <c r="S7">
        <f t="shared" si="8"/>
        <v>0</v>
      </c>
      <c r="T7">
        <f t="shared" si="9"/>
        <v>0</v>
      </c>
      <c r="U7">
        <f t="shared" si="10"/>
        <v>0</v>
      </c>
      <c r="W7">
        <f t="shared" si="11"/>
        <v>0</v>
      </c>
      <c r="X7">
        <f t="shared" si="12"/>
        <v>0</v>
      </c>
      <c r="Y7">
        <f t="shared" si="13"/>
        <v>1</v>
      </c>
      <c r="Z7">
        <f t="shared" si="14"/>
        <v>0</v>
      </c>
      <c r="AA7">
        <f t="shared" si="15"/>
        <v>0</v>
      </c>
      <c r="AB7">
        <f t="shared" si="16"/>
        <v>1</v>
      </c>
      <c r="AC7">
        <f t="shared" si="17"/>
        <v>0</v>
      </c>
      <c r="AD7">
        <f t="shared" si="18"/>
        <v>0</v>
      </c>
      <c r="AE7">
        <f t="shared" si="19"/>
        <v>0</v>
      </c>
    </row>
    <row r="8" spans="2:31" x14ac:dyDescent="0.35">
      <c r="B8" t="s">
        <v>2</v>
      </c>
      <c r="C8" t="s">
        <v>3</v>
      </c>
      <c r="D8" t="s">
        <v>0</v>
      </c>
      <c r="E8" t="s">
        <v>3</v>
      </c>
      <c r="F8" t="s">
        <v>0</v>
      </c>
      <c r="G8" t="s">
        <v>1</v>
      </c>
      <c r="H8" t="s">
        <v>3</v>
      </c>
      <c r="I8" t="s">
        <v>3</v>
      </c>
      <c r="J8" t="s">
        <v>2</v>
      </c>
      <c r="M8">
        <f t="shared" si="2"/>
        <v>0</v>
      </c>
      <c r="N8">
        <f t="shared" si="3"/>
        <v>0</v>
      </c>
      <c r="O8">
        <f t="shared" si="4"/>
        <v>1</v>
      </c>
      <c r="P8">
        <f t="shared" si="5"/>
        <v>0</v>
      </c>
      <c r="Q8">
        <f t="shared" si="6"/>
        <v>1</v>
      </c>
      <c r="R8">
        <f t="shared" si="7"/>
        <v>0</v>
      </c>
      <c r="S8">
        <f t="shared" si="8"/>
        <v>0</v>
      </c>
      <c r="T8">
        <f t="shared" si="9"/>
        <v>0</v>
      </c>
      <c r="U8">
        <f t="shared" si="10"/>
        <v>0</v>
      </c>
      <c r="W8">
        <f t="shared" si="11"/>
        <v>0</v>
      </c>
      <c r="X8">
        <f t="shared" si="12"/>
        <v>0</v>
      </c>
      <c r="Y8">
        <f t="shared" si="13"/>
        <v>0</v>
      </c>
      <c r="Z8">
        <f t="shared" si="14"/>
        <v>0</v>
      </c>
      <c r="AA8">
        <f t="shared" si="15"/>
        <v>0</v>
      </c>
      <c r="AB8">
        <f t="shared" si="16"/>
        <v>1</v>
      </c>
      <c r="AC8">
        <f t="shared" si="17"/>
        <v>0</v>
      </c>
      <c r="AD8">
        <f t="shared" si="18"/>
        <v>0</v>
      </c>
      <c r="AE8">
        <f t="shared" si="19"/>
        <v>0</v>
      </c>
    </row>
    <row r="9" spans="2:31" x14ac:dyDescent="0.35">
      <c r="B9" t="s">
        <v>1</v>
      </c>
      <c r="C9" t="s">
        <v>0</v>
      </c>
      <c r="D9" t="s">
        <v>0</v>
      </c>
      <c r="E9" t="s">
        <v>3</v>
      </c>
      <c r="F9" t="s">
        <v>0</v>
      </c>
      <c r="G9" t="s">
        <v>1</v>
      </c>
      <c r="H9" t="s">
        <v>3</v>
      </c>
      <c r="I9" t="s">
        <v>3</v>
      </c>
      <c r="J9" t="s">
        <v>0</v>
      </c>
      <c r="M9">
        <f t="shared" si="2"/>
        <v>0</v>
      </c>
      <c r="N9">
        <f t="shared" si="3"/>
        <v>1</v>
      </c>
      <c r="O9">
        <f t="shared" si="4"/>
        <v>1</v>
      </c>
      <c r="P9">
        <f t="shared" si="5"/>
        <v>0</v>
      </c>
      <c r="Q9">
        <f t="shared" si="6"/>
        <v>1</v>
      </c>
      <c r="R9">
        <f t="shared" si="7"/>
        <v>0</v>
      </c>
      <c r="S9">
        <f t="shared" si="8"/>
        <v>0</v>
      </c>
      <c r="T9">
        <f t="shared" si="9"/>
        <v>0</v>
      </c>
      <c r="U9">
        <f t="shared" si="10"/>
        <v>1</v>
      </c>
      <c r="W9">
        <f t="shared" si="11"/>
        <v>1</v>
      </c>
      <c r="X9">
        <f t="shared" si="12"/>
        <v>0</v>
      </c>
      <c r="Y9">
        <f t="shared" si="13"/>
        <v>0</v>
      </c>
      <c r="Z9">
        <f t="shared" si="14"/>
        <v>0</v>
      </c>
      <c r="AA9">
        <f t="shared" si="15"/>
        <v>0</v>
      </c>
      <c r="AB9">
        <f t="shared" si="16"/>
        <v>1</v>
      </c>
      <c r="AC9">
        <f t="shared" si="17"/>
        <v>0</v>
      </c>
      <c r="AD9">
        <f t="shared" si="18"/>
        <v>0</v>
      </c>
      <c r="AE9">
        <f t="shared" si="19"/>
        <v>0</v>
      </c>
    </row>
    <row r="10" spans="2:31" x14ac:dyDescent="0.35">
      <c r="B10" t="s">
        <v>2</v>
      </c>
      <c r="C10" t="s">
        <v>0</v>
      </c>
      <c r="D10" t="s">
        <v>2</v>
      </c>
      <c r="E10" t="s">
        <v>0</v>
      </c>
      <c r="F10" t="s">
        <v>0</v>
      </c>
      <c r="G10" t="s">
        <v>1</v>
      </c>
      <c r="H10" t="s">
        <v>3</v>
      </c>
      <c r="I10" t="s">
        <v>3</v>
      </c>
      <c r="J10" t="s">
        <v>0</v>
      </c>
      <c r="M10">
        <f t="shared" si="2"/>
        <v>0</v>
      </c>
      <c r="N10">
        <f t="shared" si="3"/>
        <v>1</v>
      </c>
      <c r="O10">
        <f t="shared" si="4"/>
        <v>0</v>
      </c>
      <c r="P10">
        <f t="shared" si="5"/>
        <v>1</v>
      </c>
      <c r="Q10">
        <f t="shared" si="6"/>
        <v>1</v>
      </c>
      <c r="R10">
        <f t="shared" si="7"/>
        <v>0</v>
      </c>
      <c r="S10">
        <f t="shared" si="8"/>
        <v>0</v>
      </c>
      <c r="T10">
        <f t="shared" si="9"/>
        <v>0</v>
      </c>
      <c r="U10">
        <f t="shared" si="10"/>
        <v>1</v>
      </c>
      <c r="W10">
        <f t="shared" si="11"/>
        <v>0</v>
      </c>
      <c r="X10">
        <f t="shared" si="12"/>
        <v>0</v>
      </c>
      <c r="Y10">
        <f t="shared" si="13"/>
        <v>0</v>
      </c>
      <c r="Z10">
        <f t="shared" si="14"/>
        <v>0</v>
      </c>
      <c r="AA10">
        <f t="shared" si="15"/>
        <v>0</v>
      </c>
      <c r="AB10">
        <f t="shared" si="16"/>
        <v>1</v>
      </c>
      <c r="AC10">
        <f t="shared" si="17"/>
        <v>0</v>
      </c>
      <c r="AD10">
        <f t="shared" si="18"/>
        <v>0</v>
      </c>
      <c r="AE10">
        <f t="shared" si="19"/>
        <v>0</v>
      </c>
    </row>
    <row r="11" spans="2:31" x14ac:dyDescent="0.35">
      <c r="B11" t="s">
        <v>2</v>
      </c>
      <c r="C11" t="s">
        <v>0</v>
      </c>
      <c r="D11" t="s">
        <v>1</v>
      </c>
      <c r="E11" t="s">
        <v>3</v>
      </c>
      <c r="F11" t="s">
        <v>0</v>
      </c>
      <c r="G11" t="s">
        <v>1</v>
      </c>
      <c r="H11" t="s">
        <v>3</v>
      </c>
      <c r="I11" t="s">
        <v>3</v>
      </c>
      <c r="J11" t="s">
        <v>0</v>
      </c>
      <c r="M11">
        <f t="shared" si="2"/>
        <v>0</v>
      </c>
      <c r="N11">
        <f t="shared" si="3"/>
        <v>1</v>
      </c>
      <c r="O11">
        <f t="shared" si="4"/>
        <v>0</v>
      </c>
      <c r="P11">
        <f t="shared" si="5"/>
        <v>0</v>
      </c>
      <c r="Q11">
        <f t="shared" si="6"/>
        <v>1</v>
      </c>
      <c r="R11">
        <f t="shared" si="7"/>
        <v>0</v>
      </c>
      <c r="S11">
        <f t="shared" si="8"/>
        <v>0</v>
      </c>
      <c r="T11">
        <f t="shared" si="9"/>
        <v>0</v>
      </c>
      <c r="U11">
        <f t="shared" si="10"/>
        <v>1</v>
      </c>
      <c r="W11">
        <f t="shared" si="11"/>
        <v>0</v>
      </c>
      <c r="X11">
        <f t="shared" si="12"/>
        <v>0</v>
      </c>
      <c r="Y11">
        <f t="shared" si="13"/>
        <v>1</v>
      </c>
      <c r="Z11">
        <f t="shared" si="14"/>
        <v>0</v>
      </c>
      <c r="AA11">
        <f t="shared" si="15"/>
        <v>0</v>
      </c>
      <c r="AB11">
        <f t="shared" si="16"/>
        <v>1</v>
      </c>
      <c r="AC11">
        <f t="shared" si="17"/>
        <v>0</v>
      </c>
      <c r="AD11">
        <f t="shared" si="18"/>
        <v>0</v>
      </c>
      <c r="AE11">
        <f t="shared" si="19"/>
        <v>0</v>
      </c>
    </row>
    <row r="12" spans="2:31" x14ac:dyDescent="0.35">
      <c r="B12" t="s">
        <v>2</v>
      </c>
      <c r="C12" t="s">
        <v>0</v>
      </c>
      <c r="D12" t="s">
        <v>1</v>
      </c>
      <c r="E12" t="s">
        <v>2</v>
      </c>
      <c r="F12" t="s">
        <v>0</v>
      </c>
      <c r="G12" t="s">
        <v>1</v>
      </c>
      <c r="H12" t="s">
        <v>3</v>
      </c>
      <c r="I12" t="s">
        <v>3</v>
      </c>
      <c r="J12" t="s">
        <v>3</v>
      </c>
      <c r="M12">
        <f t="shared" si="2"/>
        <v>0</v>
      </c>
      <c r="N12">
        <f t="shared" si="3"/>
        <v>1</v>
      </c>
      <c r="O12">
        <f t="shared" si="4"/>
        <v>0</v>
      </c>
      <c r="P12">
        <f t="shared" si="5"/>
        <v>0</v>
      </c>
      <c r="Q12">
        <f t="shared" si="6"/>
        <v>1</v>
      </c>
      <c r="R12">
        <f t="shared" si="7"/>
        <v>0</v>
      </c>
      <c r="S12">
        <f t="shared" si="8"/>
        <v>0</v>
      </c>
      <c r="T12">
        <f t="shared" si="9"/>
        <v>0</v>
      </c>
      <c r="U12">
        <f t="shared" si="10"/>
        <v>0</v>
      </c>
      <c r="W12">
        <f t="shared" si="11"/>
        <v>0</v>
      </c>
      <c r="X12">
        <f t="shared" si="12"/>
        <v>0</v>
      </c>
      <c r="Y12">
        <f t="shared" si="13"/>
        <v>1</v>
      </c>
      <c r="Z12">
        <f t="shared" si="14"/>
        <v>0</v>
      </c>
      <c r="AA12">
        <f t="shared" si="15"/>
        <v>0</v>
      </c>
      <c r="AB12">
        <f t="shared" si="16"/>
        <v>1</v>
      </c>
      <c r="AC12">
        <f t="shared" si="17"/>
        <v>0</v>
      </c>
      <c r="AD12">
        <f t="shared" si="18"/>
        <v>0</v>
      </c>
      <c r="AE12">
        <f t="shared" si="19"/>
        <v>0</v>
      </c>
    </row>
    <row r="13" spans="2:31" x14ac:dyDescent="0.35">
      <c r="B13" t="s">
        <v>3</v>
      </c>
      <c r="C13" t="s">
        <v>0</v>
      </c>
      <c r="D13" t="s">
        <v>3</v>
      </c>
      <c r="E13" t="s">
        <v>2</v>
      </c>
      <c r="F13" t="s">
        <v>0</v>
      </c>
      <c r="G13" t="s">
        <v>1</v>
      </c>
      <c r="H13" t="s">
        <v>3</v>
      </c>
      <c r="I13" t="s">
        <v>3</v>
      </c>
      <c r="J13" t="s">
        <v>0</v>
      </c>
      <c r="M13">
        <f t="shared" ref="M13" si="20">IF(B13=$K$19,1,0)</f>
        <v>0</v>
      </c>
      <c r="N13">
        <f t="shared" ref="N13" si="21">IF(C13=$K$19,1,0)</f>
        <v>1</v>
      </c>
      <c r="O13">
        <f t="shared" ref="O13" si="22">IF(D13=$K$19,1,0)</f>
        <v>0</v>
      </c>
      <c r="P13">
        <f t="shared" ref="P13" si="23">IF(E13=$K$19,1,0)</f>
        <v>0</v>
      </c>
      <c r="Q13">
        <f t="shared" ref="Q13" si="24">IF(F13=$K$19,1,0)</f>
        <v>1</v>
      </c>
      <c r="R13">
        <f t="shared" ref="R13" si="25">IF(G13=$K$19,1,0)</f>
        <v>0</v>
      </c>
      <c r="S13">
        <f t="shared" ref="S13" si="26">IF(H13=$K$19,1,0)</f>
        <v>0</v>
      </c>
      <c r="T13">
        <f t="shared" ref="T13" si="27">IF(I13=$K$19,1,0)</f>
        <v>0</v>
      </c>
      <c r="U13">
        <f t="shared" ref="U13" si="28">IF(J13=$K$19,1,0)</f>
        <v>1</v>
      </c>
      <c r="W13">
        <f t="shared" si="11"/>
        <v>0</v>
      </c>
      <c r="X13">
        <f t="shared" si="12"/>
        <v>0</v>
      </c>
      <c r="Y13">
        <f t="shared" si="13"/>
        <v>0</v>
      </c>
      <c r="Z13">
        <f t="shared" si="14"/>
        <v>0</v>
      </c>
      <c r="AA13">
        <f t="shared" si="15"/>
        <v>0</v>
      </c>
      <c r="AB13">
        <f t="shared" si="16"/>
        <v>1</v>
      </c>
      <c r="AC13">
        <f t="shared" si="17"/>
        <v>0</v>
      </c>
      <c r="AD13">
        <f t="shared" si="18"/>
        <v>0</v>
      </c>
      <c r="AE13">
        <f t="shared" si="19"/>
        <v>0</v>
      </c>
    </row>
    <row r="15" spans="2:31" x14ac:dyDescent="0.35">
      <c r="B15" t="s">
        <v>8</v>
      </c>
      <c r="C15" t="s">
        <v>9</v>
      </c>
      <c r="D15">
        <v>38.6</v>
      </c>
      <c r="M15" t="s">
        <v>14</v>
      </c>
      <c r="W15" t="s">
        <v>7</v>
      </c>
    </row>
    <row r="16" spans="2:31" x14ac:dyDescent="0.35">
      <c r="M16" s="1">
        <v>-4</v>
      </c>
      <c r="N16" s="1">
        <v>-3</v>
      </c>
      <c r="O16" s="1">
        <v>-2</v>
      </c>
      <c r="P16" s="1">
        <v>-1</v>
      </c>
      <c r="Q16" s="1" t="s">
        <v>5</v>
      </c>
      <c r="R16" s="1" t="s">
        <v>6</v>
      </c>
      <c r="S16" s="1" t="s">
        <v>7</v>
      </c>
      <c r="T16" s="1">
        <v>4</v>
      </c>
      <c r="U16" s="1">
        <v>5</v>
      </c>
      <c r="W16" s="1">
        <v>-4</v>
      </c>
      <c r="X16" s="1">
        <v>-3</v>
      </c>
      <c r="Y16" s="1">
        <v>-2</v>
      </c>
      <c r="Z16" s="1">
        <v>-1</v>
      </c>
      <c r="AA16" s="1" t="s">
        <v>5</v>
      </c>
      <c r="AB16" s="1" t="s">
        <v>6</v>
      </c>
      <c r="AC16" s="1" t="s">
        <v>7</v>
      </c>
      <c r="AD16" s="1">
        <v>4</v>
      </c>
      <c r="AE16" s="1">
        <v>5</v>
      </c>
    </row>
    <row r="17" spans="1:31" x14ac:dyDescent="0.35">
      <c r="B17" s="1" t="s">
        <v>10</v>
      </c>
      <c r="C17" s="1"/>
      <c r="D17" s="1"/>
      <c r="E17" s="1"/>
      <c r="F17" s="1"/>
      <c r="G17" s="1"/>
      <c r="H17" s="1"/>
      <c r="I17" s="1"/>
      <c r="J17" s="1"/>
      <c r="M17">
        <f>IF(B3=$K$22,1,0)</f>
        <v>0</v>
      </c>
      <c r="N17">
        <f t="shared" ref="N17:U17" si="29">IF(C3=$K$22,1,0)</f>
        <v>0</v>
      </c>
      <c r="O17">
        <f t="shared" si="29"/>
        <v>0</v>
      </c>
      <c r="P17">
        <f t="shared" si="29"/>
        <v>1</v>
      </c>
      <c r="Q17">
        <f t="shared" si="29"/>
        <v>0</v>
      </c>
      <c r="R17">
        <f t="shared" si="29"/>
        <v>0</v>
      </c>
      <c r="S17">
        <f t="shared" si="29"/>
        <v>0</v>
      </c>
      <c r="T17">
        <f t="shared" si="29"/>
        <v>0</v>
      </c>
      <c r="U17">
        <f t="shared" si="29"/>
        <v>1</v>
      </c>
      <c r="W17">
        <f>IF(B3=$K$21,1,0)</f>
        <v>0</v>
      </c>
      <c r="X17">
        <f t="shared" ref="X17:AE17" si="30">IF(C3=$K$21,1,0)</f>
        <v>0</v>
      </c>
      <c r="Y17">
        <f t="shared" si="30"/>
        <v>0</v>
      </c>
      <c r="Z17">
        <f t="shared" si="30"/>
        <v>0</v>
      </c>
      <c r="AA17">
        <f t="shared" si="30"/>
        <v>0</v>
      </c>
      <c r="AB17">
        <f t="shared" si="30"/>
        <v>0</v>
      </c>
      <c r="AC17">
        <f t="shared" si="30"/>
        <v>1</v>
      </c>
      <c r="AD17">
        <f t="shared" si="30"/>
        <v>1</v>
      </c>
      <c r="AE17">
        <f t="shared" si="30"/>
        <v>0</v>
      </c>
    </row>
    <row r="18" spans="1:31" x14ac:dyDescent="0.35">
      <c r="B18">
        <f>-4</f>
        <v>-4</v>
      </c>
      <c r="C18">
        <v>-3</v>
      </c>
      <c r="D18">
        <v>-2</v>
      </c>
      <c r="E18">
        <v>-1</v>
      </c>
      <c r="F18" t="s">
        <v>5</v>
      </c>
      <c r="G18" t="s">
        <v>6</v>
      </c>
      <c r="H18" t="s">
        <v>7</v>
      </c>
      <c r="I18">
        <v>4</v>
      </c>
      <c r="J18">
        <v>5</v>
      </c>
      <c r="L18" s="1" t="s">
        <v>16</v>
      </c>
      <c r="M18">
        <f t="shared" ref="M18:M25" si="31">IF(B4=$K$22,1,0)</f>
        <v>0</v>
      </c>
      <c r="N18">
        <f t="shared" ref="N18:N26" si="32">IF(C4=$K$22,1,0)</f>
        <v>0</v>
      </c>
      <c r="O18">
        <f t="shared" ref="O18:O26" si="33">IF(D4=$K$22,1,0)</f>
        <v>0</v>
      </c>
      <c r="P18">
        <f t="shared" ref="P18:P26" si="34">IF(E4=$K$22,1,0)</f>
        <v>0</v>
      </c>
      <c r="Q18">
        <f t="shared" ref="Q18:Q26" si="35">IF(F4=$K$22,1,0)</f>
        <v>0</v>
      </c>
      <c r="R18">
        <f t="shared" ref="R18:R26" si="36">IF(G4=$K$22,1,0)</f>
        <v>0</v>
      </c>
      <c r="S18">
        <f t="shared" ref="S18:S26" si="37">IF(H4=$K$22,1,0)</f>
        <v>0</v>
      </c>
      <c r="T18">
        <f t="shared" ref="T18:T26" si="38">IF(I4=$K$22,1,0)</f>
        <v>0</v>
      </c>
      <c r="U18">
        <f t="shared" ref="U18:U26" si="39">IF(J4=$K$22,1,0)</f>
        <v>0</v>
      </c>
      <c r="W18">
        <f t="shared" ref="W18:W27" si="40">IF(B4=$K$21,1,0)</f>
        <v>0</v>
      </c>
      <c r="X18">
        <f t="shared" ref="X18:X27" si="41">IF(C4=$K$21,1,0)</f>
        <v>0</v>
      </c>
      <c r="Y18">
        <f t="shared" ref="Y18:Y27" si="42">IF(D4=$K$21,1,0)</f>
        <v>0</v>
      </c>
      <c r="Z18">
        <f t="shared" ref="Z18:Z27" si="43">IF(E4=$K$21,1,0)</f>
        <v>0</v>
      </c>
      <c r="AA18">
        <f t="shared" ref="AA18:AA27" si="44">IF(F4=$K$21,1,0)</f>
        <v>0</v>
      </c>
      <c r="AB18">
        <f t="shared" ref="AB18:AB27" si="45">IF(G4=$K$21,1,0)</f>
        <v>0</v>
      </c>
      <c r="AC18">
        <f t="shared" ref="AC18:AC27" si="46">IF(H4=$K$21,1,0)</f>
        <v>1</v>
      </c>
      <c r="AD18">
        <f t="shared" ref="AD18:AD27" si="47">IF(I4=$K$21,1,0)</f>
        <v>0</v>
      </c>
      <c r="AE18">
        <f t="shared" ref="AE18:AE27" si="48">IF(J4=$K$21,1,0)</f>
        <v>1</v>
      </c>
    </row>
    <row r="19" spans="1:31" x14ac:dyDescent="0.35">
      <c r="A19" t="s">
        <v>5</v>
      </c>
      <c r="B19">
        <f>SUM(M3:M13)</f>
        <v>5</v>
      </c>
      <c r="C19">
        <f t="shared" ref="C19:J19" si="49">SUM(N3:N13)</f>
        <v>9</v>
      </c>
      <c r="D19">
        <f t="shared" si="49"/>
        <v>4</v>
      </c>
      <c r="E19">
        <f t="shared" si="49"/>
        <v>2</v>
      </c>
      <c r="F19">
        <f t="shared" si="49"/>
        <v>11</v>
      </c>
      <c r="G19">
        <f t="shared" si="49"/>
        <v>0</v>
      </c>
      <c r="H19">
        <f t="shared" si="49"/>
        <v>0</v>
      </c>
      <c r="I19">
        <f t="shared" si="49"/>
        <v>1</v>
      </c>
      <c r="J19">
        <f t="shared" si="49"/>
        <v>5</v>
      </c>
      <c r="K19" t="s">
        <v>0</v>
      </c>
      <c r="L19" s="1">
        <v>0.307</v>
      </c>
      <c r="M19">
        <f t="shared" si="31"/>
        <v>0</v>
      </c>
      <c r="N19">
        <f t="shared" si="32"/>
        <v>0</v>
      </c>
      <c r="O19">
        <f t="shared" si="33"/>
        <v>0</v>
      </c>
      <c r="P19">
        <f t="shared" si="34"/>
        <v>0</v>
      </c>
      <c r="Q19">
        <f t="shared" si="35"/>
        <v>0</v>
      </c>
      <c r="R19">
        <f t="shared" si="36"/>
        <v>0</v>
      </c>
      <c r="S19">
        <f t="shared" si="37"/>
        <v>0</v>
      </c>
      <c r="T19">
        <f t="shared" si="38"/>
        <v>0</v>
      </c>
      <c r="U19">
        <f t="shared" si="39"/>
        <v>1</v>
      </c>
      <c r="W19">
        <f t="shared" si="40"/>
        <v>0</v>
      </c>
      <c r="X19">
        <f t="shared" si="41"/>
        <v>1</v>
      </c>
      <c r="Y19">
        <f t="shared" si="42"/>
        <v>0</v>
      </c>
      <c r="Z19">
        <f t="shared" si="43"/>
        <v>1</v>
      </c>
      <c r="AA19">
        <f t="shared" si="44"/>
        <v>0</v>
      </c>
      <c r="AB19">
        <f t="shared" si="45"/>
        <v>0</v>
      </c>
      <c r="AC19">
        <f t="shared" si="46"/>
        <v>1</v>
      </c>
      <c r="AD19">
        <f t="shared" si="47"/>
        <v>1</v>
      </c>
      <c r="AE19">
        <f t="shared" si="48"/>
        <v>0</v>
      </c>
    </row>
    <row r="20" spans="1:31" x14ac:dyDescent="0.35">
      <c r="A20" t="s">
        <v>6</v>
      </c>
      <c r="B20">
        <f>SUM(W3:W13)</f>
        <v>1</v>
      </c>
      <c r="C20">
        <f t="shared" ref="C20:J20" si="50">SUM(X3:X13)</f>
        <v>0</v>
      </c>
      <c r="D20">
        <f t="shared" si="50"/>
        <v>4</v>
      </c>
      <c r="E20">
        <f t="shared" si="50"/>
        <v>0</v>
      </c>
      <c r="F20">
        <f t="shared" si="50"/>
        <v>0</v>
      </c>
      <c r="G20">
        <f t="shared" si="50"/>
        <v>11</v>
      </c>
      <c r="H20">
        <f t="shared" si="50"/>
        <v>0</v>
      </c>
      <c r="I20">
        <f t="shared" si="50"/>
        <v>0</v>
      </c>
      <c r="J20">
        <f t="shared" si="50"/>
        <v>0</v>
      </c>
      <c r="K20" t="s">
        <v>1</v>
      </c>
      <c r="L20" s="1">
        <v>0.307</v>
      </c>
      <c r="M20">
        <f t="shared" si="31"/>
        <v>0</v>
      </c>
      <c r="N20">
        <f t="shared" si="32"/>
        <v>0</v>
      </c>
      <c r="O20">
        <f t="shared" si="33"/>
        <v>0</v>
      </c>
      <c r="P20">
        <f t="shared" si="34"/>
        <v>1</v>
      </c>
      <c r="Q20">
        <f t="shared" si="35"/>
        <v>0</v>
      </c>
      <c r="R20">
        <f t="shared" si="36"/>
        <v>0</v>
      </c>
      <c r="S20">
        <f t="shared" si="37"/>
        <v>0</v>
      </c>
      <c r="T20">
        <f t="shared" si="38"/>
        <v>0</v>
      </c>
      <c r="U20">
        <f t="shared" si="39"/>
        <v>0</v>
      </c>
      <c r="W20">
        <f t="shared" si="40"/>
        <v>0</v>
      </c>
      <c r="X20">
        <f t="shared" si="41"/>
        <v>0</v>
      </c>
      <c r="Y20">
        <f t="shared" si="42"/>
        <v>1</v>
      </c>
      <c r="Z20">
        <f t="shared" si="43"/>
        <v>0</v>
      </c>
      <c r="AA20">
        <f t="shared" si="44"/>
        <v>0</v>
      </c>
      <c r="AB20">
        <f t="shared" si="45"/>
        <v>0</v>
      </c>
      <c r="AC20">
        <f t="shared" si="46"/>
        <v>1</v>
      </c>
      <c r="AD20">
        <f t="shared" si="47"/>
        <v>1</v>
      </c>
      <c r="AE20">
        <f t="shared" si="48"/>
        <v>0</v>
      </c>
    </row>
    <row r="21" spans="1:31" x14ac:dyDescent="0.35">
      <c r="A21" t="s">
        <v>7</v>
      </c>
      <c r="B21">
        <f>SUM(W17:W27)</f>
        <v>1</v>
      </c>
      <c r="C21">
        <f t="shared" ref="C21:J21" si="51">SUM(X17:X27)</f>
        <v>2</v>
      </c>
      <c r="D21">
        <f t="shared" si="51"/>
        <v>2</v>
      </c>
      <c r="E21">
        <f t="shared" si="51"/>
        <v>5</v>
      </c>
      <c r="F21">
        <f t="shared" si="51"/>
        <v>0</v>
      </c>
      <c r="G21">
        <f t="shared" si="51"/>
        <v>0</v>
      </c>
      <c r="H21">
        <f t="shared" si="51"/>
        <v>11</v>
      </c>
      <c r="I21">
        <f t="shared" si="51"/>
        <v>10</v>
      </c>
      <c r="J21">
        <f t="shared" si="51"/>
        <v>3</v>
      </c>
      <c r="K21" t="s">
        <v>3</v>
      </c>
      <c r="L21" s="1">
        <v>0.193</v>
      </c>
      <c r="M21">
        <f t="shared" si="31"/>
        <v>0</v>
      </c>
      <c r="N21">
        <f t="shared" si="32"/>
        <v>0</v>
      </c>
      <c r="O21">
        <f t="shared" si="33"/>
        <v>0</v>
      </c>
      <c r="P21">
        <f t="shared" si="34"/>
        <v>0</v>
      </c>
      <c r="Q21">
        <f t="shared" si="35"/>
        <v>0</v>
      </c>
      <c r="R21">
        <f t="shared" si="36"/>
        <v>0</v>
      </c>
      <c r="S21">
        <f t="shared" si="37"/>
        <v>0</v>
      </c>
      <c r="T21">
        <f t="shared" si="38"/>
        <v>0</v>
      </c>
      <c r="U21">
        <f t="shared" si="39"/>
        <v>0</v>
      </c>
      <c r="W21">
        <f t="shared" si="40"/>
        <v>0</v>
      </c>
      <c r="X21">
        <f t="shared" si="41"/>
        <v>0</v>
      </c>
      <c r="Y21">
        <f t="shared" si="42"/>
        <v>0</v>
      </c>
      <c r="Z21">
        <f t="shared" si="43"/>
        <v>1</v>
      </c>
      <c r="AA21">
        <f t="shared" si="44"/>
        <v>0</v>
      </c>
      <c r="AB21">
        <f t="shared" si="45"/>
        <v>0</v>
      </c>
      <c r="AC21">
        <f t="shared" si="46"/>
        <v>1</v>
      </c>
      <c r="AD21">
        <f t="shared" si="47"/>
        <v>1</v>
      </c>
      <c r="AE21">
        <f t="shared" si="48"/>
        <v>1</v>
      </c>
    </row>
    <row r="22" spans="1:31" x14ac:dyDescent="0.35">
      <c r="A22" t="s">
        <v>11</v>
      </c>
      <c r="B22">
        <f>SUM(M17:M27)</f>
        <v>4</v>
      </c>
      <c r="C22">
        <f t="shared" ref="C22:J22" si="52">SUM(N17:N27)</f>
        <v>0</v>
      </c>
      <c r="D22">
        <f t="shared" si="52"/>
        <v>1</v>
      </c>
      <c r="E22">
        <f t="shared" si="52"/>
        <v>4</v>
      </c>
      <c r="F22">
        <f t="shared" si="52"/>
        <v>0</v>
      </c>
      <c r="G22">
        <f t="shared" si="52"/>
        <v>0</v>
      </c>
      <c r="H22">
        <f t="shared" si="52"/>
        <v>0</v>
      </c>
      <c r="I22">
        <f t="shared" si="52"/>
        <v>0</v>
      </c>
      <c r="J22">
        <f t="shared" si="52"/>
        <v>3</v>
      </c>
      <c r="K22" t="s">
        <v>2</v>
      </c>
      <c r="L22" s="1">
        <v>0.193</v>
      </c>
      <c r="M22">
        <f t="shared" si="31"/>
        <v>1</v>
      </c>
      <c r="N22">
        <f t="shared" si="32"/>
        <v>0</v>
      </c>
      <c r="O22">
        <f t="shared" si="33"/>
        <v>0</v>
      </c>
      <c r="P22">
        <f t="shared" si="34"/>
        <v>0</v>
      </c>
      <c r="Q22">
        <f t="shared" si="35"/>
        <v>0</v>
      </c>
      <c r="R22">
        <f t="shared" si="36"/>
        <v>0</v>
      </c>
      <c r="S22">
        <f t="shared" si="37"/>
        <v>0</v>
      </c>
      <c r="T22">
        <f t="shared" si="38"/>
        <v>0</v>
      </c>
      <c r="U22">
        <f t="shared" si="39"/>
        <v>1</v>
      </c>
      <c r="W22">
        <f t="shared" si="40"/>
        <v>0</v>
      </c>
      <c r="X22">
        <f t="shared" si="41"/>
        <v>1</v>
      </c>
      <c r="Y22">
        <f t="shared" si="42"/>
        <v>0</v>
      </c>
      <c r="Z22">
        <f t="shared" si="43"/>
        <v>1</v>
      </c>
      <c r="AA22">
        <f t="shared" si="44"/>
        <v>0</v>
      </c>
      <c r="AB22">
        <f t="shared" si="45"/>
        <v>0</v>
      </c>
      <c r="AC22">
        <f t="shared" si="46"/>
        <v>1</v>
      </c>
      <c r="AD22">
        <f t="shared" si="47"/>
        <v>1</v>
      </c>
      <c r="AE22">
        <f t="shared" si="48"/>
        <v>0</v>
      </c>
    </row>
    <row r="23" spans="1:31" x14ac:dyDescent="0.35">
      <c r="A23" t="s">
        <v>12</v>
      </c>
      <c r="B23">
        <f>SUM(B19:B22)</f>
        <v>11</v>
      </c>
      <c r="C23">
        <f t="shared" ref="C23:J23" si="53">SUM(C19:C22)</f>
        <v>11</v>
      </c>
      <c r="D23">
        <f t="shared" si="53"/>
        <v>11</v>
      </c>
      <c r="E23">
        <f t="shared" si="53"/>
        <v>11</v>
      </c>
      <c r="F23">
        <f t="shared" si="53"/>
        <v>11</v>
      </c>
      <c r="G23">
        <f t="shared" si="53"/>
        <v>11</v>
      </c>
      <c r="H23">
        <f t="shared" si="53"/>
        <v>11</v>
      </c>
      <c r="I23">
        <f t="shared" si="53"/>
        <v>11</v>
      </c>
      <c r="J23">
        <f t="shared" si="53"/>
        <v>11</v>
      </c>
      <c r="M23">
        <f t="shared" si="31"/>
        <v>0</v>
      </c>
      <c r="N23">
        <f t="shared" si="32"/>
        <v>0</v>
      </c>
      <c r="O23">
        <f t="shared" si="33"/>
        <v>0</v>
      </c>
      <c r="P23">
        <f t="shared" si="34"/>
        <v>0</v>
      </c>
      <c r="Q23">
        <f t="shared" si="35"/>
        <v>0</v>
      </c>
      <c r="R23">
        <f t="shared" si="36"/>
        <v>0</v>
      </c>
      <c r="S23">
        <f t="shared" si="37"/>
        <v>0</v>
      </c>
      <c r="T23">
        <f t="shared" si="38"/>
        <v>0</v>
      </c>
      <c r="U23">
        <f t="shared" si="39"/>
        <v>0</v>
      </c>
      <c r="W23">
        <f t="shared" si="40"/>
        <v>0</v>
      </c>
      <c r="X23">
        <f t="shared" si="41"/>
        <v>0</v>
      </c>
      <c r="Y23">
        <f t="shared" si="42"/>
        <v>0</v>
      </c>
      <c r="Z23">
        <f t="shared" si="43"/>
        <v>1</v>
      </c>
      <c r="AA23">
        <f t="shared" si="44"/>
        <v>0</v>
      </c>
      <c r="AB23">
        <f t="shared" si="45"/>
        <v>0</v>
      </c>
      <c r="AC23">
        <f t="shared" si="46"/>
        <v>1</v>
      </c>
      <c r="AD23">
        <f t="shared" si="47"/>
        <v>1</v>
      </c>
      <c r="AE23">
        <f t="shared" si="48"/>
        <v>0</v>
      </c>
    </row>
    <row r="24" spans="1:31" x14ac:dyDescent="0.35">
      <c r="B24" s="1" t="s">
        <v>15</v>
      </c>
      <c r="C24" s="1"/>
      <c r="M24">
        <f t="shared" si="31"/>
        <v>1</v>
      </c>
      <c r="N24">
        <f t="shared" si="32"/>
        <v>0</v>
      </c>
      <c r="O24">
        <f t="shared" si="33"/>
        <v>1</v>
      </c>
      <c r="P24">
        <f t="shared" si="34"/>
        <v>0</v>
      </c>
      <c r="Q24">
        <f t="shared" si="35"/>
        <v>0</v>
      </c>
      <c r="R24">
        <f t="shared" si="36"/>
        <v>0</v>
      </c>
      <c r="S24">
        <f t="shared" si="37"/>
        <v>0</v>
      </c>
      <c r="T24">
        <f t="shared" si="38"/>
        <v>0</v>
      </c>
      <c r="U24">
        <f t="shared" si="39"/>
        <v>0</v>
      </c>
      <c r="W24">
        <f t="shared" si="40"/>
        <v>0</v>
      </c>
      <c r="X24">
        <f t="shared" si="41"/>
        <v>0</v>
      </c>
      <c r="Y24">
        <f t="shared" si="42"/>
        <v>0</v>
      </c>
      <c r="Z24">
        <f t="shared" si="43"/>
        <v>0</v>
      </c>
      <c r="AA24">
        <f t="shared" si="44"/>
        <v>0</v>
      </c>
      <c r="AB24">
        <f t="shared" si="45"/>
        <v>0</v>
      </c>
      <c r="AC24">
        <f t="shared" si="46"/>
        <v>1</v>
      </c>
      <c r="AD24">
        <f t="shared" si="47"/>
        <v>1</v>
      </c>
      <c r="AE24">
        <f t="shared" si="48"/>
        <v>0</v>
      </c>
    </row>
    <row r="25" spans="1:31" x14ac:dyDescent="0.35">
      <c r="B25">
        <f>-4</f>
        <v>-4</v>
      </c>
      <c r="C25">
        <v>-3</v>
      </c>
      <c r="D25">
        <v>-2</v>
      </c>
      <c r="E25">
        <v>-1</v>
      </c>
      <c r="F25" t="s">
        <v>5</v>
      </c>
      <c r="G25" t="s">
        <v>6</v>
      </c>
      <c r="H25" t="s">
        <v>7</v>
      </c>
      <c r="I25">
        <v>4</v>
      </c>
      <c r="J25">
        <v>5</v>
      </c>
      <c r="M25">
        <f t="shared" si="31"/>
        <v>1</v>
      </c>
      <c r="N25">
        <f t="shared" si="32"/>
        <v>0</v>
      </c>
      <c r="O25">
        <f t="shared" si="33"/>
        <v>0</v>
      </c>
      <c r="P25">
        <f t="shared" si="34"/>
        <v>0</v>
      </c>
      <c r="Q25">
        <f t="shared" si="35"/>
        <v>0</v>
      </c>
      <c r="R25">
        <f t="shared" si="36"/>
        <v>0</v>
      </c>
      <c r="S25">
        <f t="shared" si="37"/>
        <v>0</v>
      </c>
      <c r="T25">
        <f t="shared" si="38"/>
        <v>0</v>
      </c>
      <c r="U25">
        <f t="shared" si="39"/>
        <v>0</v>
      </c>
      <c r="W25">
        <f t="shared" si="40"/>
        <v>0</v>
      </c>
      <c r="X25">
        <f t="shared" si="41"/>
        <v>0</v>
      </c>
      <c r="Y25">
        <f t="shared" si="42"/>
        <v>0</v>
      </c>
      <c r="Z25">
        <f t="shared" si="43"/>
        <v>1</v>
      </c>
      <c r="AA25">
        <f t="shared" si="44"/>
        <v>0</v>
      </c>
      <c r="AB25">
        <f t="shared" si="45"/>
        <v>0</v>
      </c>
      <c r="AC25">
        <f t="shared" si="46"/>
        <v>1</v>
      </c>
      <c r="AD25">
        <f t="shared" si="47"/>
        <v>1</v>
      </c>
      <c r="AE25">
        <f t="shared" si="48"/>
        <v>0</v>
      </c>
    </row>
    <row r="26" spans="1:31" x14ac:dyDescent="0.35">
      <c r="A26" t="s">
        <v>5</v>
      </c>
      <c r="B26">
        <f>B19/B$23</f>
        <v>0.45454545454545453</v>
      </c>
      <c r="C26">
        <f t="shared" ref="C26:J26" si="54">C19/C$23</f>
        <v>0.81818181818181823</v>
      </c>
      <c r="D26">
        <f t="shared" si="54"/>
        <v>0.36363636363636365</v>
      </c>
      <c r="E26">
        <f t="shared" si="54"/>
        <v>0.18181818181818182</v>
      </c>
      <c r="F26">
        <f t="shared" si="54"/>
        <v>1</v>
      </c>
      <c r="G26">
        <f t="shared" si="54"/>
        <v>0</v>
      </c>
      <c r="H26">
        <f t="shared" si="54"/>
        <v>0</v>
      </c>
      <c r="I26">
        <f t="shared" si="54"/>
        <v>9.0909090909090912E-2</v>
      </c>
      <c r="J26">
        <f t="shared" si="54"/>
        <v>0.45454545454545453</v>
      </c>
      <c r="M26">
        <f>IF(B12=$K$22,1,0)</f>
        <v>1</v>
      </c>
      <c r="N26">
        <f t="shared" si="32"/>
        <v>0</v>
      </c>
      <c r="O26">
        <f t="shared" si="33"/>
        <v>0</v>
      </c>
      <c r="P26">
        <f t="shared" si="34"/>
        <v>1</v>
      </c>
      <c r="Q26">
        <f t="shared" si="35"/>
        <v>0</v>
      </c>
      <c r="R26">
        <f t="shared" si="36"/>
        <v>0</v>
      </c>
      <c r="S26">
        <f t="shared" si="37"/>
        <v>0</v>
      </c>
      <c r="T26">
        <f t="shared" si="38"/>
        <v>0</v>
      </c>
      <c r="U26">
        <f t="shared" si="39"/>
        <v>0</v>
      </c>
      <c r="W26">
        <f t="shared" si="40"/>
        <v>0</v>
      </c>
      <c r="X26">
        <f t="shared" si="41"/>
        <v>0</v>
      </c>
      <c r="Y26">
        <f t="shared" si="42"/>
        <v>0</v>
      </c>
      <c r="Z26">
        <f t="shared" si="43"/>
        <v>0</v>
      </c>
      <c r="AA26">
        <f t="shared" si="44"/>
        <v>0</v>
      </c>
      <c r="AB26">
        <f t="shared" si="45"/>
        <v>0</v>
      </c>
      <c r="AC26">
        <f t="shared" si="46"/>
        <v>1</v>
      </c>
      <c r="AD26">
        <f t="shared" si="47"/>
        <v>1</v>
      </c>
      <c r="AE26">
        <f t="shared" si="48"/>
        <v>1</v>
      </c>
    </row>
    <row r="27" spans="1:31" x14ac:dyDescent="0.35">
      <c r="A27" t="s">
        <v>6</v>
      </c>
      <c r="B27">
        <f t="shared" ref="B27:J27" si="55">B20/B$23</f>
        <v>9.0909090909090912E-2</v>
      </c>
      <c r="C27">
        <f t="shared" si="55"/>
        <v>0</v>
      </c>
      <c r="D27">
        <f t="shared" si="55"/>
        <v>0.36363636363636365</v>
      </c>
      <c r="E27">
        <f t="shared" si="55"/>
        <v>0</v>
      </c>
      <c r="F27">
        <f t="shared" si="55"/>
        <v>0</v>
      </c>
      <c r="G27">
        <f t="shared" si="55"/>
        <v>1</v>
      </c>
      <c r="H27">
        <f t="shared" si="55"/>
        <v>0</v>
      </c>
      <c r="I27">
        <f t="shared" si="55"/>
        <v>0</v>
      </c>
      <c r="J27">
        <f t="shared" si="55"/>
        <v>0</v>
      </c>
      <c r="M27">
        <f t="shared" ref="M27:M30" si="56">IF(B13=$K$22,1,0)</f>
        <v>0</v>
      </c>
      <c r="N27">
        <f t="shared" ref="N27:N30" si="57">IF(C13=$K$22,1,0)</f>
        <v>0</v>
      </c>
      <c r="O27">
        <f t="shared" ref="O27:O30" si="58">IF(D13=$K$22,1,0)</f>
        <v>0</v>
      </c>
      <c r="P27">
        <f t="shared" ref="P27:P30" si="59">IF(E13=$K$22,1,0)</f>
        <v>1</v>
      </c>
      <c r="Q27">
        <f t="shared" ref="Q27:Q30" si="60">IF(F13=$K$22,1,0)</f>
        <v>0</v>
      </c>
      <c r="R27">
        <f t="shared" ref="R27:R30" si="61">IF(G13=$K$22,1,0)</f>
        <v>0</v>
      </c>
      <c r="S27">
        <f t="shared" ref="S27:S30" si="62">IF(H13=$K$22,1,0)</f>
        <v>0</v>
      </c>
      <c r="T27">
        <f t="shared" ref="T27:T30" si="63">IF(I13=$K$22,1,0)</f>
        <v>0</v>
      </c>
      <c r="U27">
        <f t="shared" ref="U27:U30" si="64">IF(J13=$K$22,1,0)</f>
        <v>0</v>
      </c>
      <c r="W27">
        <f t="shared" si="40"/>
        <v>1</v>
      </c>
      <c r="X27">
        <f t="shared" si="41"/>
        <v>0</v>
      </c>
      <c r="Y27">
        <f t="shared" si="42"/>
        <v>1</v>
      </c>
      <c r="Z27">
        <f t="shared" si="43"/>
        <v>0</v>
      </c>
      <c r="AA27">
        <f t="shared" si="44"/>
        <v>0</v>
      </c>
      <c r="AB27">
        <f t="shared" si="45"/>
        <v>0</v>
      </c>
      <c r="AC27">
        <f t="shared" si="46"/>
        <v>1</v>
      </c>
      <c r="AD27">
        <f t="shared" si="47"/>
        <v>1</v>
      </c>
      <c r="AE27">
        <f t="shared" si="48"/>
        <v>0</v>
      </c>
    </row>
    <row r="28" spans="1:31" x14ac:dyDescent="0.35">
      <c r="A28" t="s">
        <v>7</v>
      </c>
      <c r="B28">
        <f t="shared" ref="B28:J28" si="65">B21/B$23</f>
        <v>9.0909090909090912E-2</v>
      </c>
      <c r="C28">
        <f t="shared" si="65"/>
        <v>0.18181818181818182</v>
      </c>
      <c r="D28">
        <f t="shared" si="65"/>
        <v>0.18181818181818182</v>
      </c>
      <c r="E28">
        <f t="shared" si="65"/>
        <v>0.45454545454545453</v>
      </c>
      <c r="F28">
        <f t="shared" si="65"/>
        <v>0</v>
      </c>
      <c r="G28">
        <f t="shared" si="65"/>
        <v>0</v>
      </c>
      <c r="H28">
        <f t="shared" si="65"/>
        <v>1</v>
      </c>
      <c r="I28">
        <f t="shared" si="65"/>
        <v>0.90909090909090906</v>
      </c>
      <c r="J28">
        <f t="shared" si="65"/>
        <v>0.27272727272727271</v>
      </c>
    </row>
    <row r="29" spans="1:31" x14ac:dyDescent="0.35">
      <c r="A29" t="s">
        <v>11</v>
      </c>
      <c r="B29">
        <f t="shared" ref="B29:J29" si="66">B22/B$23</f>
        <v>0.36363636363636365</v>
      </c>
      <c r="C29">
        <f t="shared" si="66"/>
        <v>0</v>
      </c>
      <c r="D29">
        <f t="shared" si="66"/>
        <v>9.0909090909090912E-2</v>
      </c>
      <c r="E29">
        <f t="shared" si="66"/>
        <v>0.36363636363636365</v>
      </c>
      <c r="F29">
        <f t="shared" si="66"/>
        <v>0</v>
      </c>
      <c r="G29">
        <f t="shared" si="66"/>
        <v>0</v>
      </c>
      <c r="H29">
        <f t="shared" si="66"/>
        <v>0</v>
      </c>
      <c r="I29">
        <f t="shared" si="66"/>
        <v>0</v>
      </c>
      <c r="J29">
        <f t="shared" si="66"/>
        <v>0.27272727272727271</v>
      </c>
    </row>
    <row r="30" spans="1:31" x14ac:dyDescent="0.35">
      <c r="A30" t="s">
        <v>12</v>
      </c>
      <c r="B30">
        <f>SUM(B26:B29)</f>
        <v>1</v>
      </c>
      <c r="C30">
        <f t="shared" ref="C30:J30" si="67">SUM(C26:C29)</f>
        <v>1</v>
      </c>
      <c r="D30">
        <f t="shared" si="67"/>
        <v>1</v>
      </c>
      <c r="E30">
        <f t="shared" si="67"/>
        <v>1</v>
      </c>
      <c r="F30">
        <f t="shared" si="67"/>
        <v>1</v>
      </c>
      <c r="G30">
        <f t="shared" si="67"/>
        <v>1</v>
      </c>
      <c r="H30">
        <f t="shared" si="67"/>
        <v>1</v>
      </c>
      <c r="I30">
        <f t="shared" si="67"/>
        <v>1</v>
      </c>
      <c r="J30">
        <f t="shared" si="67"/>
        <v>1</v>
      </c>
    </row>
    <row r="32" spans="1:31" x14ac:dyDescent="0.35">
      <c r="B32" s="1" t="s">
        <v>17</v>
      </c>
    </row>
    <row r="33" spans="1:10" x14ac:dyDescent="0.35">
      <c r="B33">
        <f>-4</f>
        <v>-4</v>
      </c>
      <c r="C33">
        <v>-3</v>
      </c>
      <c r="D33">
        <v>-2</v>
      </c>
      <c r="E33">
        <v>-1</v>
      </c>
      <c r="F33" t="s">
        <v>5</v>
      </c>
      <c r="G33" t="s">
        <v>6</v>
      </c>
      <c r="H33" t="s">
        <v>7</v>
      </c>
      <c r="I33">
        <v>4</v>
      </c>
      <c r="J33">
        <v>5</v>
      </c>
    </row>
    <row r="34" spans="1:10" x14ac:dyDescent="0.35">
      <c r="A34" t="s">
        <v>5</v>
      </c>
      <c r="B34">
        <f>IF(B26=0,0,B26*LOG(B26/$L19,2))</f>
        <v>0.25735723433726038</v>
      </c>
      <c r="C34">
        <f t="shared" ref="C34:J34" si="68">IF(C26=0,0,C26*LOG(C26/$L19,2))</f>
        <v>1.1570586726247551</v>
      </c>
      <c r="D34">
        <f t="shared" si="68"/>
        <v>8.882102569258564E-2</v>
      </c>
      <c r="E34">
        <f t="shared" si="68"/>
        <v>-0.13740766897188902</v>
      </c>
      <c r="F34">
        <f t="shared" si="68"/>
        <v>1.7036894392919077</v>
      </c>
      <c r="G34">
        <f t="shared" si="68"/>
        <v>0</v>
      </c>
      <c r="H34">
        <f t="shared" si="68"/>
        <v>0</v>
      </c>
      <c r="I34">
        <f t="shared" si="68"/>
        <v>-0.15961292539503544</v>
      </c>
      <c r="J34">
        <f t="shared" si="68"/>
        <v>0.25735723433726038</v>
      </c>
    </row>
    <row r="35" spans="1:10" x14ac:dyDescent="0.35">
      <c r="A35" t="s">
        <v>6</v>
      </c>
      <c r="B35">
        <f t="shared" ref="B35:J35" si="69">IF(B27=0,0,B27*LOG(B27/$L20,2))</f>
        <v>-0.15961292539503544</v>
      </c>
      <c r="C35">
        <f t="shared" si="69"/>
        <v>0</v>
      </c>
      <c r="D35">
        <f t="shared" si="69"/>
        <v>8.882102569258564E-2</v>
      </c>
      <c r="E35">
        <f t="shared" si="69"/>
        <v>0</v>
      </c>
      <c r="F35">
        <f t="shared" si="69"/>
        <v>0</v>
      </c>
      <c r="G35">
        <f t="shared" si="69"/>
        <v>1.7036894392919077</v>
      </c>
      <c r="H35">
        <f t="shared" si="69"/>
        <v>0</v>
      </c>
      <c r="I35">
        <f t="shared" si="69"/>
        <v>0</v>
      </c>
      <c r="J35">
        <f t="shared" si="69"/>
        <v>0</v>
      </c>
    </row>
    <row r="36" spans="1:10" x14ac:dyDescent="0.35">
      <c r="A36" t="s">
        <v>7</v>
      </c>
      <c r="B36">
        <f t="shared" ref="B36:J36" si="70">IF(B28=0,0,B28*LOG(B28/$L21,2))</f>
        <v>-9.8736761022117342E-2</v>
      </c>
      <c r="C36">
        <f t="shared" si="70"/>
        <v>-1.565534022605285E-2</v>
      </c>
      <c r="D36">
        <f t="shared" si="70"/>
        <v>-1.565534022605285E-2</v>
      </c>
      <c r="E36">
        <f t="shared" si="70"/>
        <v>0.56173805620185069</v>
      </c>
      <c r="F36">
        <f t="shared" si="70"/>
        <v>0</v>
      </c>
      <c r="G36">
        <f t="shared" si="70"/>
        <v>0</v>
      </c>
      <c r="H36">
        <f t="shared" si="70"/>
        <v>2.3733272473940068</v>
      </c>
      <c r="I36">
        <f t="shared" si="70"/>
        <v>2.0325670214946103</v>
      </c>
      <c r="J36">
        <f t="shared" si="70"/>
        <v>0.13605221713032692</v>
      </c>
    </row>
    <row r="37" spans="1:10" x14ac:dyDescent="0.35">
      <c r="A37" t="s">
        <v>11</v>
      </c>
      <c r="B37">
        <f t="shared" ref="B37:J37" si="71">IF(B29=0,0,B29*LOG(B29/$L22,2))</f>
        <v>0.33232568318425798</v>
      </c>
      <c r="C37">
        <f t="shared" si="71"/>
        <v>0</v>
      </c>
      <c r="D37">
        <f t="shared" si="71"/>
        <v>-9.8736761022117342E-2</v>
      </c>
      <c r="E37">
        <f t="shared" si="71"/>
        <v>0.33232568318425798</v>
      </c>
      <c r="F37">
        <f t="shared" si="71"/>
        <v>0</v>
      </c>
      <c r="G37">
        <f t="shared" si="71"/>
        <v>0</v>
      </c>
      <c r="H37">
        <f t="shared" si="71"/>
        <v>0</v>
      </c>
      <c r="I37">
        <f t="shared" si="71"/>
        <v>0</v>
      </c>
      <c r="J37">
        <f t="shared" si="71"/>
        <v>0.13605221713032692</v>
      </c>
    </row>
    <row r="39" spans="1:10" x14ac:dyDescent="0.35">
      <c r="B39" s="1" t="s">
        <v>18</v>
      </c>
    </row>
    <row r="40" spans="1:10" x14ac:dyDescent="0.35">
      <c r="B40">
        <f>-4</f>
        <v>-4</v>
      </c>
      <c r="C40">
        <v>-3</v>
      </c>
      <c r="D40">
        <v>-2</v>
      </c>
      <c r="E40">
        <v>-1</v>
      </c>
      <c r="F40" t="s">
        <v>5</v>
      </c>
      <c r="G40" t="s">
        <v>6</v>
      </c>
      <c r="H40" t="s">
        <v>7</v>
      </c>
      <c r="I40">
        <v>4</v>
      </c>
      <c r="J40">
        <v>5</v>
      </c>
    </row>
    <row r="41" spans="1:10" x14ac:dyDescent="0.35">
      <c r="A41" t="s">
        <v>18</v>
      </c>
      <c r="B41">
        <f>SUM(B34:B37)</f>
        <v>0.33133323110436558</v>
      </c>
      <c r="C41">
        <f t="shared" ref="C41:J41" si="72">SUM(C34:C37)</f>
        <v>1.1414033323987023</v>
      </c>
      <c r="D41">
        <f t="shared" si="72"/>
        <v>6.3249950137001076E-2</v>
      </c>
      <c r="E41">
        <f t="shared" si="72"/>
        <v>0.75665607041421956</v>
      </c>
      <c r="F41">
        <f t="shared" si="72"/>
        <v>1.7036894392919077</v>
      </c>
      <c r="G41">
        <f t="shared" si="72"/>
        <v>1.7036894392919077</v>
      </c>
      <c r="H41">
        <f t="shared" si="72"/>
        <v>2.3733272473940068</v>
      </c>
      <c r="I41">
        <f t="shared" si="72"/>
        <v>1.872954096099575</v>
      </c>
      <c r="J41">
        <f t="shared" si="72"/>
        <v>0.52946166859791421</v>
      </c>
    </row>
    <row r="43" spans="1:10" x14ac:dyDescent="0.35">
      <c r="A43" s="2" t="s">
        <v>19</v>
      </c>
      <c r="B43" s="2">
        <f>SUM(B41:J41)</f>
        <v>10.475764474729599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козак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dcterms:created xsi:type="dcterms:W3CDTF">2020-03-20T09:19:20Z</dcterms:created>
  <dcterms:modified xsi:type="dcterms:W3CDTF">2020-03-20T09:19:20Z</dcterms:modified>
</cp:coreProperties>
</file>