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ё\Учёба\4 семестр\Инф\Aal\9pr-new\"/>
    </mc:Choice>
  </mc:AlternateContent>
  <bookViews>
    <workbookView xWindow="0" yWindow="0" windowWidth="20490" windowHeight="7650"/>
  </bookViews>
  <sheets>
    <sheet name="Лист1" sheetId="2" r:id="rId1"/>
  </sheets>
  <definedNames>
    <definedName name="_xlchart.v1.0" hidden="1">#REF!</definedName>
    <definedName name="_xlchart.v1.1" hidden="1">#REF!</definedName>
    <definedName name="_xlchart.v1.2" hidden="1">#REF!</definedName>
    <definedName name="_xlchart.v1.3" hidden="1">#REF!</definedName>
    <definedName name="_xlchart.v1.4" hidden="1">#REF!</definedName>
    <definedName name="_xlchart.v1.5" hidden="1">#REF!</definedName>
    <definedName name="_xlchart.v1.6" hidden="1">#REF!</definedName>
    <definedName name="result" localSheetId="0">Лист1!$A$1:$I$468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2" i="2"/>
  <c r="L4" i="2" l="1"/>
</calcChain>
</file>

<file path=xl/connections.xml><?xml version="1.0" encoding="utf-8"?>
<connections xmlns="http://schemas.openxmlformats.org/spreadsheetml/2006/main">
  <connection id="1" name="result" type="6" refreshedVersion="8" background="1" saveData="1">
    <textPr codePage="10007" sourceFile="/Users/Nadya/Desktop/result.csv" decimal="," thousands=" " semicolon="1">
      <textFields count="9">
        <textField/>
        <textField/>
        <textField type="text"/>
        <textField type="text"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<sst xmlns="http://schemas.openxmlformats.org/spreadsheetml/2006/main" count="1415" uniqueCount="926">
  <si>
    <t>Sequence</t>
  </si>
  <si>
    <t>Description</t>
  </si>
  <si>
    <t>Score</t>
  </si>
  <si>
    <t>E-value</t>
  </si>
  <si>
    <t>N</t>
  </si>
  <si>
    <t>I3LJP2_PIG</t>
  </si>
  <si>
    <t>(I3LJP2)</t>
  </si>
  <si>
    <t>A0A384C7E2_URSMA</t>
  </si>
  <si>
    <t>(A0A384C7E2)</t>
  </si>
  <si>
    <t>A0A2Y9E756_TRIMA</t>
  </si>
  <si>
    <t>(A0A2Y9E756)</t>
  </si>
  <si>
    <t>A0A3Q7VNP3_URSAR</t>
  </si>
  <si>
    <t>(A0A3Q7VNP3)</t>
  </si>
  <si>
    <t>A0A6I9ZK81_ACIJB</t>
  </si>
  <si>
    <t>(A0A6I9ZK81)</t>
  </si>
  <si>
    <t>A0A6I9ZNU3_ACIJB</t>
  </si>
  <si>
    <t>(A0A6I9ZNU3)</t>
  </si>
  <si>
    <t>A0A6P6HXM0_PUMCO</t>
  </si>
  <si>
    <t>(A0A6P6HXM0)</t>
  </si>
  <si>
    <t>A0A2Y9HXA9_NEOSC</t>
  </si>
  <si>
    <t>(A0A2Y9HXA9)</t>
  </si>
  <si>
    <t>SEPP1_HUMAN</t>
  </si>
  <si>
    <t>(P49908)</t>
  </si>
  <si>
    <t>A0A2U3WK19_ODORO</t>
  </si>
  <si>
    <t>(A0A2U3WK19)</t>
  </si>
  <si>
    <t>A0A485N554_LYNPA</t>
  </si>
  <si>
    <t>(A0A485N554)</t>
  </si>
  <si>
    <t>A0A3Q7U3M5_VULVU</t>
  </si>
  <si>
    <t>(A0A3Q7U3M5)</t>
  </si>
  <si>
    <t>A0A2U3YV54_LEPWE</t>
  </si>
  <si>
    <t>(A0A2U3YV54)</t>
  </si>
  <si>
    <t>A0A6J3HYI8_SAPAP</t>
  </si>
  <si>
    <t>(A0A6J3HYI8)</t>
  </si>
  <si>
    <t>A0A2Y9IKP6_ENHLU</t>
  </si>
  <si>
    <t>(A0A2Y9IKP6)</t>
  </si>
  <si>
    <t>A0A340WKS1_LIPVE</t>
  </si>
  <si>
    <t>(A0A340WKS1)</t>
  </si>
  <si>
    <t>A0A6J0ALH7_VICPA</t>
  </si>
  <si>
    <t>(A0A6J0ALH7)</t>
  </si>
  <si>
    <t>A0A3Q0DQW7_CARSF</t>
  </si>
  <si>
    <t>(A0A3Q0DQW7)</t>
  </si>
  <si>
    <t>A0A3Q0DSL4_CARSF</t>
  </si>
  <si>
    <t>(A0A3Q0DSL4)</t>
  </si>
  <si>
    <t>A0A1U7SSS3_CARSF</t>
  </si>
  <si>
    <t>(A0A1U7SSS3)</t>
  </si>
  <si>
    <t>A0A1S3FCQ2_DIPOR</t>
  </si>
  <si>
    <t>(A0A1S3FCQ2)</t>
  </si>
  <si>
    <t>SEPP1_RAT</t>
  </si>
  <si>
    <t>(P25236)</t>
  </si>
  <si>
    <t>SEPP1_PONAB</t>
  </si>
  <si>
    <t>(Q5R8W9)</t>
  </si>
  <si>
    <t>A0A6P3QZK0_PTEVA</t>
  </si>
  <si>
    <t>(A0A6P3QZK0)</t>
  </si>
  <si>
    <t>A0A341B033_NEOAA</t>
  </si>
  <si>
    <t>(A0A341B033)</t>
  </si>
  <si>
    <t>A0A6J0X6J4_ODOVR</t>
  </si>
  <si>
    <t>(A0A6J0X6J4)</t>
  </si>
  <si>
    <t>A0A384B7A3_BALAS</t>
  </si>
  <si>
    <t>(A0A384B7A3)</t>
  </si>
  <si>
    <t>SEPP1_BOVIN</t>
  </si>
  <si>
    <t>(P49907)</t>
  </si>
  <si>
    <t>A0A6P5DN19_BOSIN</t>
  </si>
  <si>
    <t>(A0A6P5DN19)</t>
  </si>
  <si>
    <t>A0A6I9MHW8_PERMB</t>
  </si>
  <si>
    <t>(A0A6I9MHW8)</t>
  </si>
  <si>
    <t>SEPP1_MOUSE</t>
  </si>
  <si>
    <t>(P70274)</t>
  </si>
  <si>
    <t>A0A6P3GW37_BISBI</t>
  </si>
  <si>
    <t>(A0A6P3GW37)</t>
  </si>
  <si>
    <t>A0A2Y9QF11_DELLE</t>
  </si>
  <si>
    <t>(A0A2Y9QF11)</t>
  </si>
  <si>
    <t>A0A2Y9Q8L6_DELLE</t>
  </si>
  <si>
    <t>(A0A2Y9Q8L6)</t>
  </si>
  <si>
    <t>A0A2Y9FBW7_PHYMC</t>
  </si>
  <si>
    <t>(A0A2Y9FBW7)</t>
  </si>
  <si>
    <t>A0A2U4AXD6_TURTR</t>
  </si>
  <si>
    <t>(A0A2U4AXD6)</t>
  </si>
  <si>
    <t>A0A7E6D9V4_9CHIR</t>
  </si>
  <si>
    <t>(A0A7E6D9V4)</t>
  </si>
  <si>
    <t>A0A1S2ZDE3_ERIEU</t>
  </si>
  <si>
    <t>(A0A1S2ZDE3)</t>
  </si>
  <si>
    <t>I3KDC0_ORENI</t>
  </si>
  <si>
    <t>(I3KDC0)</t>
  </si>
  <si>
    <t>A0A6P3FKV5_OCTDE</t>
  </si>
  <si>
    <t>(A0A6P3FKV5)</t>
  </si>
  <si>
    <t>A0A6P7J209_9TELE</t>
  </si>
  <si>
    <t>(A0A6P7J209)</t>
  </si>
  <si>
    <t>A0A2R8Z803_PANPA</t>
  </si>
  <si>
    <t>(A0A2R8Z803)</t>
  </si>
  <si>
    <t>A0A6J2IPV8_9PASS</t>
  </si>
  <si>
    <t>(A0A6J2IPV8)</t>
  </si>
  <si>
    <t>A0A6J2QGF8_COTGO</t>
  </si>
  <si>
    <t>(A0A6J2QGF8)</t>
  </si>
  <si>
    <t>A0A6J3EIM7_AYTFU</t>
  </si>
  <si>
    <t>(A0A6J3EIM7)</t>
  </si>
  <si>
    <t>A0A6P7NI26_BETSP</t>
  </si>
  <si>
    <t>(A0A6P7NI26)</t>
  </si>
  <si>
    <t>A0A6P7J1H4_9TELE</t>
  </si>
  <si>
    <t>(A0A6P7J1H4)</t>
  </si>
  <si>
    <t>A0A2I3H6I7_NOMLE</t>
  </si>
  <si>
    <t>(A0A2I3H6I7)</t>
  </si>
  <si>
    <t>A0A6P8VYP9_GYMAC</t>
  </si>
  <si>
    <t>(A0A6P8VYP9)</t>
  </si>
  <si>
    <t>A0A182DWH7_HUMAN</t>
  </si>
  <si>
    <t>(A0A182DWH7)</t>
  </si>
  <si>
    <t>A0A1S3PG76_SALSA</t>
  </si>
  <si>
    <t>(A0A1S3PG76)</t>
  </si>
  <si>
    <t>A0A6J2QEF5_COTGO</t>
  </si>
  <si>
    <t>(A0A6J2QEF5)</t>
  </si>
  <si>
    <t>A0A2K6P0P4_RHIRO</t>
  </si>
  <si>
    <t>(A0A2K6P0P4)</t>
  </si>
  <si>
    <t>A0A6P8VK54_GYMAC</t>
  </si>
  <si>
    <t>(A0A6P8VK54)</t>
  </si>
  <si>
    <t>A0A6I9KNQ3_CHRAS</t>
  </si>
  <si>
    <t>(A0A6I9KNQ3)</t>
  </si>
  <si>
    <t>A0A1I8S3I3_DANRE</t>
  </si>
  <si>
    <t>(A0A1I8S3I3)</t>
  </si>
  <si>
    <t>A0A2K6EXU4_PROCO</t>
  </si>
  <si>
    <t>(A0A2K6EXU4)</t>
  </si>
  <si>
    <t>A0A2K6EXU7_PROCO</t>
  </si>
  <si>
    <t>(A0A2K6EXU7)</t>
  </si>
  <si>
    <t>A0A2K5IMY6_COLAP</t>
  </si>
  <si>
    <t>(A0A2K5IMY6)</t>
  </si>
  <si>
    <t>SELPA_DANRE</t>
  </si>
  <si>
    <t>(Q98SV1)</t>
  </si>
  <si>
    <t>A0A6P7NGP3_BETSP</t>
  </si>
  <si>
    <t>(A0A6P7NGP3)</t>
  </si>
  <si>
    <t>A0A1U7RKG6_MESAU</t>
  </si>
  <si>
    <t>(A0A1U7RKG6)</t>
  </si>
  <si>
    <t>H2PXQ5_PONAB</t>
  </si>
  <si>
    <t>(H2PXQ5)</t>
  </si>
  <si>
    <t>A0A1U7S755_ALLSI</t>
  </si>
  <si>
    <t>(A0A1U7S755)</t>
  </si>
  <si>
    <t>A0A3Q7Q4D4_CALUR</t>
  </si>
  <si>
    <t>(A0A3Q7Q4D4)</t>
  </si>
  <si>
    <t>A0A6P5L911_PHACI</t>
  </si>
  <si>
    <t>(A0A6P5L911)</t>
  </si>
  <si>
    <t>A0A6I9MRE2_9TELE</t>
  </si>
  <si>
    <t>(A0A6I9MRE2)</t>
  </si>
  <si>
    <t>U3K9A0_FICAL</t>
  </si>
  <si>
    <t>(U3K9A0)</t>
  </si>
  <si>
    <t>A0A060X1M6_ONCMY</t>
  </si>
  <si>
    <t>(A0A060X1M6)</t>
  </si>
  <si>
    <t>A0A6J0SSE4_9SAUR</t>
  </si>
  <si>
    <t>(A0A6J0SSE4)</t>
  </si>
  <si>
    <t>A0A2I4ARL3_9TELE</t>
  </si>
  <si>
    <t>(A0A2I4ARL3)</t>
  </si>
  <si>
    <t>A0A3P8S8C4_AMPPE</t>
  </si>
  <si>
    <t>(A0A3P8S8C4)</t>
  </si>
  <si>
    <t>A0A3Q7NY38_CALUR</t>
  </si>
  <si>
    <t>(A0A3Q7NY38)</t>
  </si>
  <si>
    <t>A0A3Q1BJA7_AMPOC</t>
  </si>
  <si>
    <t>(A0A3Q1BJA7)</t>
  </si>
  <si>
    <t>A0A182DWH8_HUMAN</t>
  </si>
  <si>
    <t>(A0A182DWH8)</t>
  </si>
  <si>
    <t>A0A6P9DLM5_PANGU</t>
  </si>
  <si>
    <t>(A0A6P9DLM5)</t>
  </si>
  <si>
    <t>A0A6P8QMF2_GEOSA</t>
  </si>
  <si>
    <t>(A0A6P8QMF2)</t>
  </si>
  <si>
    <t>A0A6J2UZ36_CHACN</t>
  </si>
  <si>
    <t>(A0A6J2UZ36)</t>
  </si>
  <si>
    <t>A0A6J1U301_9SAUR</t>
  </si>
  <si>
    <t>(A0A6J1U301)</t>
  </si>
  <si>
    <t>A0A3Q2V611_HAPBU</t>
  </si>
  <si>
    <t>(A0A3Q2V611)</t>
  </si>
  <si>
    <t>A0A484DE26_PERFV</t>
  </si>
  <si>
    <t>(A0A484DE26)</t>
  </si>
  <si>
    <t>A0A6P7X8Y4_9AMPH</t>
  </si>
  <si>
    <t>(A0A6P7X8Y4)</t>
  </si>
  <si>
    <t>A0A6F9A8V0_9TELE</t>
  </si>
  <si>
    <t>(A0A6F9A8V0)</t>
  </si>
  <si>
    <t>A0A2R8RRJ5_DANRE</t>
  </si>
  <si>
    <t>(A0A2R8RRJ5)</t>
  </si>
  <si>
    <t>A0A6P8GZE0_CLUHA</t>
  </si>
  <si>
    <t>(A0A6P8GZE0)</t>
  </si>
  <si>
    <t>A0A6P8GNN3_CLUHA</t>
  </si>
  <si>
    <t>(A0A6P8GNN3)</t>
  </si>
  <si>
    <t>A0A3P9BGZ5_9CICH</t>
  </si>
  <si>
    <t>(A0A3P9BGZ5)</t>
  </si>
  <si>
    <t>A0A4Z2FHV1_9TELE</t>
  </si>
  <si>
    <t>(A0A4Z2FHV1)</t>
  </si>
  <si>
    <t>A0A3Q4H9L5_NEOBR</t>
  </si>
  <si>
    <t>(A0A3Q4H9L5)</t>
  </si>
  <si>
    <t>A0A4Z2FF26_9TELE</t>
  </si>
  <si>
    <t>(A0A4Z2FF26)</t>
  </si>
  <si>
    <t>H3DGX7_TETNG</t>
  </si>
  <si>
    <t>(H3DGX7)</t>
  </si>
  <si>
    <t>A0A3Q1F139_9TELE</t>
  </si>
  <si>
    <t>(A0A3Q1F139)</t>
  </si>
  <si>
    <t>A0A3Q3EE21_9LABR</t>
  </si>
  <si>
    <t>(A0A3Q3EE21)</t>
  </si>
  <si>
    <t>A0A4Z2H876_9TELE</t>
  </si>
  <si>
    <t>(A0A4Z2H876)</t>
  </si>
  <si>
    <t>A0A0G2JU99_RAT</t>
  </si>
  <si>
    <t>(A0A0G2JU99)</t>
  </si>
  <si>
    <t>W5PG55_SHEEP</t>
  </si>
  <si>
    <t>(W5PG55)</t>
  </si>
  <si>
    <t>G3TLW1_LOXAF</t>
  </si>
  <si>
    <t>(G3TLW1)</t>
  </si>
  <si>
    <t>A0A5F4W9M2_CALJA</t>
  </si>
  <si>
    <t>(A0A5F4W9M2)</t>
  </si>
  <si>
    <t>A0A0D9RW51_CHLSB</t>
  </si>
  <si>
    <t>(A0A0D9RW51)</t>
  </si>
  <si>
    <t>A0A452R8V8_URSAM</t>
  </si>
  <si>
    <t>(A0A452R8V8)</t>
  </si>
  <si>
    <t>J9NST4_CANLF</t>
  </si>
  <si>
    <t>(J9NST4)</t>
  </si>
  <si>
    <t>W5MN82_LEPOC</t>
  </si>
  <si>
    <t>(W5MN82)</t>
  </si>
  <si>
    <t>A0A1L8I2F6_XENLA</t>
  </si>
  <si>
    <t>(A0A1L8I2F6)</t>
  </si>
  <si>
    <t>A0A493T899_ANAPP</t>
  </si>
  <si>
    <t>(A0A493T899)</t>
  </si>
  <si>
    <t>H2ZVW4_LATCH</t>
  </si>
  <si>
    <t>(H2ZVW4)</t>
  </si>
  <si>
    <t>A0A6A5F3S9_PERFL</t>
  </si>
  <si>
    <t>(A0A6A5F3S9)</t>
  </si>
  <si>
    <t>E0CX80_MOUSE</t>
  </si>
  <si>
    <t>(E0CX80)</t>
  </si>
  <si>
    <t>A0A553RGS0_9TELE</t>
  </si>
  <si>
    <t>(A0A553RGS0)</t>
  </si>
  <si>
    <t>A0A6F9AFI7_9TELE</t>
  </si>
  <si>
    <t>(A0A6F9AFI7)</t>
  </si>
  <si>
    <t>A0A437CZL1_ORYJA</t>
  </si>
  <si>
    <t>(A0A437CZL1)</t>
  </si>
  <si>
    <t>G1Q9G6_MYOLU</t>
  </si>
  <si>
    <t>(G1Q9G6)</t>
  </si>
  <si>
    <t>A0A3P9BGX7_9CICH</t>
  </si>
  <si>
    <t>(A0A3P9BGX7)</t>
  </si>
  <si>
    <t>A0A4W2CEI7_BOBOX</t>
  </si>
  <si>
    <t>(A0A4W2CEI7)</t>
  </si>
  <si>
    <t>A0A5E4CM11_MARMO</t>
  </si>
  <si>
    <t>(A0A5E4CM11)</t>
  </si>
  <si>
    <t>A0A3Q3CIF2_HAPBU</t>
  </si>
  <si>
    <t>(A0A3Q3CIF2)</t>
  </si>
  <si>
    <t>A0A3P9BGV6_9CICH</t>
  </si>
  <si>
    <t>(A0A3P9BGV6)</t>
  </si>
  <si>
    <t>A0A287D283_ICTTR</t>
  </si>
  <si>
    <t>(A0A287D283)</t>
  </si>
  <si>
    <t>G5APA7_HETGA</t>
  </si>
  <si>
    <t>(G5APA7)</t>
  </si>
  <si>
    <t>A0A3L8SNY1_CHLGU</t>
  </si>
  <si>
    <t>(A0A3L8SNY1)</t>
  </si>
  <si>
    <t>A0A674I5S1_TERCA</t>
  </si>
  <si>
    <t>(A0A674I5S1)</t>
  </si>
  <si>
    <t>A0A402ECA1_9SAUR</t>
  </si>
  <si>
    <t>(A0A402ECA1)</t>
  </si>
  <si>
    <t>A0A151MWX0_ALLMI</t>
  </si>
  <si>
    <t>(A0A151MWX0)</t>
  </si>
  <si>
    <t>A0A5A9NYU6_9TELE</t>
  </si>
  <si>
    <t>(A0A5A9NYU6)</t>
  </si>
  <si>
    <t>A0A671FV39_RHIFE</t>
  </si>
  <si>
    <t>(A0A671FV39)</t>
  </si>
  <si>
    <t>A0A4W5Q5T7_9TELE</t>
  </si>
  <si>
    <t>(A0A4W5Q5T7)</t>
  </si>
  <si>
    <t>G3WG53_SARHA</t>
  </si>
  <si>
    <t>(G3WG53)</t>
  </si>
  <si>
    <t>A0A452DSB0_CAPHI</t>
  </si>
  <si>
    <t>(A0A452DSB0)</t>
  </si>
  <si>
    <t>A0A1V4KRW6_PATFA</t>
  </si>
  <si>
    <t>(A0A1V4KRW6)</t>
  </si>
  <si>
    <t>A0A7N5JR58_AILME</t>
  </si>
  <si>
    <t>(A0A7N5JR58)</t>
  </si>
  <si>
    <t>F1RD74_DANRE</t>
  </si>
  <si>
    <t>(F1RD74)</t>
  </si>
  <si>
    <t>A0A3Q2CU29_CYPVA</t>
  </si>
  <si>
    <t>(A0A3Q2CU29)</t>
  </si>
  <si>
    <t>A0A2P4T5X4_BAMTH</t>
  </si>
  <si>
    <t>(A0A2P4T5X4)</t>
  </si>
  <si>
    <t>A0A4X2JVP5_VOMUR</t>
  </si>
  <si>
    <t>(A0A4X2JVP5)</t>
  </si>
  <si>
    <t>A0A669QB05_PHACC</t>
  </si>
  <si>
    <t>(A0A669QB05)</t>
  </si>
  <si>
    <t>A0A663N4P9_ATHCN</t>
  </si>
  <si>
    <t>(A0A663N4P9)</t>
  </si>
  <si>
    <t>A0A3Q2UGB8_CHICK</t>
  </si>
  <si>
    <t>(A0A3Q2UGB8)</t>
  </si>
  <si>
    <t>A0A670JQS7_PODMU</t>
  </si>
  <si>
    <t>(A0A670JQS7)</t>
  </si>
  <si>
    <t>A0A6I8PIN2_ORNAN</t>
  </si>
  <si>
    <t>(A0A6I8PIN2)</t>
  </si>
  <si>
    <t>A0A226MK39_CALSU</t>
  </si>
  <si>
    <t>(A0A226MK39)</t>
  </si>
  <si>
    <t>A0A672TUP0_STRHB</t>
  </si>
  <si>
    <t>(A0A672TUP0)</t>
  </si>
  <si>
    <t>A0A0Q3LXV2_AMAAE</t>
  </si>
  <si>
    <t>(A0A0Q3LXV2)</t>
  </si>
  <si>
    <t>A0A663F635_AQUCH</t>
  </si>
  <si>
    <t>(A0A663F635)</t>
  </si>
  <si>
    <t>A0A674I5P0_TERCA</t>
  </si>
  <si>
    <t>(A0A674I5P0)</t>
  </si>
  <si>
    <t>A0A226P9N1_COLVI</t>
  </si>
  <si>
    <t>(A0A226P9N1)</t>
  </si>
  <si>
    <t>A0A671UXH0_SPAAU</t>
  </si>
  <si>
    <t>(A0A671UXH0)</t>
  </si>
  <si>
    <t>A0A4W6CIM6_LATCA</t>
  </si>
  <si>
    <t>(A0A4W6CIM6)</t>
  </si>
  <si>
    <t>A0A6G0IL97_LARCR</t>
  </si>
  <si>
    <t>(A0A6G0IL97)</t>
  </si>
  <si>
    <t>A0A4U5UU94_COLLU</t>
  </si>
  <si>
    <t>(A0A4U5UU94)</t>
  </si>
  <si>
    <t>A0A668U0V3_OREAU</t>
  </si>
  <si>
    <t>(A0A668U0V3)</t>
  </si>
  <si>
    <t>A0A286Y2Y3_CAVPO</t>
  </si>
  <si>
    <t>(A0A286Y2Y3)</t>
  </si>
  <si>
    <t>A0A452GMC7_9SAUR</t>
  </si>
  <si>
    <t>(A0A452GMC7)</t>
  </si>
  <si>
    <t>A0A5N5NLR0_PANHP</t>
  </si>
  <si>
    <t>(A0A5N5NLR0)</t>
  </si>
  <si>
    <t>A0A674GLC9_TAEGU</t>
  </si>
  <si>
    <t>(A0A674GLC9)</t>
  </si>
  <si>
    <t>A0A5S6MUZ1_XENTR</t>
  </si>
  <si>
    <t>(A0A5S6MUZ1)</t>
  </si>
  <si>
    <t>A0A6P8ESN7_CLUHA</t>
  </si>
  <si>
    <t>(A0A6P8ESN7)</t>
  </si>
  <si>
    <t>G3NUN5_GASAC</t>
  </si>
  <si>
    <t>(G3NUN5)</t>
  </si>
  <si>
    <t>A0A673GMW9_9TELE</t>
  </si>
  <si>
    <t>(A0A673GMW9)</t>
  </si>
  <si>
    <t>A0A6I9NPF4_9TELE</t>
  </si>
  <si>
    <t>(A0A6I9NPF4)</t>
  </si>
  <si>
    <t>A0A5F8HBX3_MONDO</t>
  </si>
  <si>
    <t>(A0A5F8HBX3)</t>
  </si>
  <si>
    <t>A0A6P8F5J9_CLUHA</t>
  </si>
  <si>
    <t>(A0A6P8F5J9)</t>
  </si>
  <si>
    <t>F6VJE4_XENTR</t>
  </si>
  <si>
    <t>(F6VJE4)</t>
  </si>
  <si>
    <t>A0A6J2RGB5_COTGO</t>
  </si>
  <si>
    <t>(A0A6J2RGB5)</t>
  </si>
  <si>
    <t>A0A4W4H4A0_ELEEL</t>
  </si>
  <si>
    <t>(A0A4W4H4A0)</t>
  </si>
  <si>
    <t>A0A670YM85_PSETE</t>
  </si>
  <si>
    <t>(A0A670YM85)</t>
  </si>
  <si>
    <t>A0A1L8GM54_XENLA</t>
  </si>
  <si>
    <t>(A0A1L8GM54)</t>
  </si>
  <si>
    <t>A0A6P8UYP9_GYMAC</t>
  </si>
  <si>
    <t>(A0A6P8UYP9)</t>
  </si>
  <si>
    <t>A0A2U9BSV2_SCOMX</t>
  </si>
  <si>
    <t>(A0A2U9BSV2)</t>
  </si>
  <si>
    <t>A0A4D9EMZ0_9SAUR</t>
  </si>
  <si>
    <t>(A0A4D9EMZ0)</t>
  </si>
  <si>
    <t>M4ANC2_XIPMA</t>
  </si>
  <si>
    <t>(M4ANC2)</t>
  </si>
  <si>
    <t>A0A6J3DDG0_AYTFU</t>
  </si>
  <si>
    <t>(A0A6J3DDG0)</t>
  </si>
  <si>
    <t>SELPB_DANRE</t>
  </si>
  <si>
    <t>(Q98SV0)</t>
  </si>
  <si>
    <t>A0A3Q0GRS9_ALLSI</t>
  </si>
  <si>
    <t>(A0A3Q0GRS9)</t>
  </si>
  <si>
    <t>A0A6P7K5B3_9TELE</t>
  </si>
  <si>
    <t>(A0A6P7K5B3)</t>
  </si>
  <si>
    <t>A0A6J2IUT3_9PASS</t>
  </si>
  <si>
    <t>(A0A6J2IUT3)</t>
  </si>
  <si>
    <t>A0A6J2VII2_CHACN</t>
  </si>
  <si>
    <t>(A0A6J2VII2)</t>
  </si>
  <si>
    <t>A0A674PED9_TAKRU</t>
  </si>
  <si>
    <t>(A0A674PED9)</t>
  </si>
  <si>
    <t>A0A3Q0DUQ3_CARSF</t>
  </si>
  <si>
    <t>(A0A3Q0DUQ3)</t>
  </si>
  <si>
    <t>A0A671PHS2_9TELE</t>
  </si>
  <si>
    <t>(A0A671PHS2)</t>
  </si>
  <si>
    <t>A0A6P8P849_GEOSA</t>
  </si>
  <si>
    <t>(A0A6P8P849)</t>
  </si>
  <si>
    <t>A0A672SBG3_SINGR</t>
  </si>
  <si>
    <t>(A0A672SBG3)</t>
  </si>
  <si>
    <t>H2UNP3_TAKRU</t>
  </si>
  <si>
    <t>(H2UNP3)</t>
  </si>
  <si>
    <t>A0A6P7KXY1_BETSP</t>
  </si>
  <si>
    <t>(A0A6P7KXY1)</t>
  </si>
  <si>
    <t>A0A3P4PKI1_GULGU</t>
  </si>
  <si>
    <t>(A0A3P4PKI1)</t>
  </si>
  <si>
    <t>A0A672JHA2_SALFA</t>
  </si>
  <si>
    <t>(A0A672JHA2)</t>
  </si>
  <si>
    <t>M3YSM4_MUSPF</t>
  </si>
  <si>
    <t>(M3YSM4)</t>
  </si>
  <si>
    <t>A0A5J5DI17_9PERO</t>
  </si>
  <si>
    <t>(A0A5J5DI17)</t>
  </si>
  <si>
    <t>A0A5N4ECT9_CAMDR</t>
  </si>
  <si>
    <t>(A0A5N4ECT9)</t>
  </si>
  <si>
    <t>A0A401P116_SCYTO</t>
  </si>
  <si>
    <t>(A0A401P116)</t>
  </si>
  <si>
    <t>A0A4W5PXR9_9TELE</t>
  </si>
  <si>
    <t>(A0A4W5PXR9)</t>
  </si>
  <si>
    <t>A0A673ZP11_SALTR</t>
  </si>
  <si>
    <t>(A0A673ZP11)</t>
  </si>
  <si>
    <t>A0A6P7Y7S4_9AMPH</t>
  </si>
  <si>
    <t>(A0A6P7Y7S4)</t>
  </si>
  <si>
    <t>W5MN70_LEPOC</t>
  </si>
  <si>
    <t>(W5MN70)</t>
  </si>
  <si>
    <t>A0A6J1U119_9SAUR</t>
  </si>
  <si>
    <t>(A0A6J1U119)</t>
  </si>
  <si>
    <t>A0A6J0SZ57_9SAUR</t>
  </si>
  <si>
    <t>(A0A6J0SZ57)</t>
  </si>
  <si>
    <t>A0A3P9PQE5_POERE</t>
  </si>
  <si>
    <t>(A0A3P9PQE5)</t>
  </si>
  <si>
    <t>A0A401S9Q0_CHIPU</t>
  </si>
  <si>
    <t>(A0A401S9Q0)</t>
  </si>
  <si>
    <t>A0A1S3LYL7_SALSA</t>
  </si>
  <si>
    <t>(A0A1S3LYL7)</t>
  </si>
  <si>
    <t>A0A6G1PZJ5_9TELE</t>
  </si>
  <si>
    <t>(A0A6G1PZJ5)</t>
  </si>
  <si>
    <t>A0A6P9BT08_PANGU</t>
  </si>
  <si>
    <t>(A0A6P9BT08)</t>
  </si>
  <si>
    <t>A0A6P8P6V1_GEOSA</t>
  </si>
  <si>
    <t>(A0A6P8P6V1)</t>
  </si>
  <si>
    <t>A0A6I9Y4W7_9SAUR</t>
  </si>
  <si>
    <t>(A0A6I9Y4W7)</t>
  </si>
  <si>
    <t>G3ID68_CRIGR</t>
  </si>
  <si>
    <t>(G3ID68)</t>
  </si>
  <si>
    <t>A0A672ZJT1_9TELE</t>
  </si>
  <si>
    <t>(A0A672ZJT1)</t>
  </si>
  <si>
    <t>A0A087XRM9_POEFO</t>
  </si>
  <si>
    <t>(A0A087XRM9)</t>
  </si>
  <si>
    <t>A0A4W3I011_CALMI</t>
  </si>
  <si>
    <t>(A0A4W3I011)</t>
  </si>
  <si>
    <t>A0A556U9C6_BAGYA</t>
  </si>
  <si>
    <t>(A0A556U9C6)</t>
  </si>
  <si>
    <t>U3JR44_FICAL</t>
  </si>
  <si>
    <t>(U3JR44)</t>
  </si>
  <si>
    <t>A0A3Q1J072_ANATE</t>
  </si>
  <si>
    <t>(A0A3Q1J072)</t>
  </si>
  <si>
    <t>A0A151PFX8_ALLMI</t>
  </si>
  <si>
    <t>(A0A151PFX8)</t>
  </si>
  <si>
    <t>A0A493SST1_ANAPP</t>
  </si>
  <si>
    <t>(A0A493SST1)</t>
  </si>
  <si>
    <t>A0A3Q3VSI8_MOLML</t>
  </si>
  <si>
    <t>(A0A3Q3VSI8)</t>
  </si>
  <si>
    <t>A0A6G0IIY2_LARCR</t>
  </si>
  <si>
    <t>(A0A6G0IIY2)</t>
  </si>
  <si>
    <t>A0A401SX94_CHIPU</t>
  </si>
  <si>
    <t>(A0A401SX94)</t>
  </si>
  <si>
    <t>A0A672TFW8_STRHB</t>
  </si>
  <si>
    <t>(A0A672TFW8)</t>
  </si>
  <si>
    <t>A0A3Q3NEI4_9TELE</t>
  </si>
  <si>
    <t>(A0A3Q3NEI4)</t>
  </si>
  <si>
    <t>A0A060VXJ3_ONCMY</t>
  </si>
  <si>
    <t>(A0A060VXJ3)</t>
  </si>
  <si>
    <t>A0A5N5KYQ0_PANHP</t>
  </si>
  <si>
    <t>(A0A5N5KYQ0)</t>
  </si>
  <si>
    <t>A0A226NM49_CALSU</t>
  </si>
  <si>
    <t>(A0A226NM49)</t>
  </si>
  <si>
    <t>A0A2I0TNP2_LIMLA</t>
  </si>
  <si>
    <t>(A0A2I0TNP2)</t>
  </si>
  <si>
    <t>A0A4U1F4J0_MONMO</t>
  </si>
  <si>
    <t>(A0A4U1F4J0)</t>
  </si>
  <si>
    <t>A0A1V4JX11_PATFA</t>
  </si>
  <si>
    <t>(A0A1V4JX11)</t>
  </si>
  <si>
    <t>A0A673G1L1_9TELE</t>
  </si>
  <si>
    <t>(A0A673G1L1)</t>
  </si>
  <si>
    <t>A0A665TU61_ECHNA</t>
  </si>
  <si>
    <t>(A0A665TU61)</t>
  </si>
  <si>
    <t>A0A226PHI5_COLVI</t>
  </si>
  <si>
    <t>(A0A226PHI5)</t>
  </si>
  <si>
    <t>A0A3Q3C088_HAPBU</t>
  </si>
  <si>
    <t>(A0A3Q3C088)</t>
  </si>
  <si>
    <t>A0A6I9YEV8_9SAUR</t>
  </si>
  <si>
    <t>(A0A6I9YEV8)</t>
  </si>
  <si>
    <t>A0A401NPE6_SCYTO</t>
  </si>
  <si>
    <t>(A0A401NPE6)</t>
  </si>
  <si>
    <t>A0A663EJU6_AQUCH</t>
  </si>
  <si>
    <t>(A0A663EJU6)</t>
  </si>
  <si>
    <t>A0A6A5EQQ1_PERFL</t>
  </si>
  <si>
    <t>(A0A6A5EQQ1)</t>
  </si>
  <si>
    <t>A0A3P8ZCY3_ESOLU</t>
  </si>
  <si>
    <t>(A0A3P8ZCY3)</t>
  </si>
  <si>
    <t>A0A667Z7B4_9TELE</t>
  </si>
  <si>
    <t>(A0A667Z7B4)</t>
  </si>
  <si>
    <t>A0A3P8WKV8_CYNSE</t>
  </si>
  <si>
    <t>(A0A3P8WKV8)</t>
  </si>
  <si>
    <t>A0A5C6P0I0_9TELE</t>
  </si>
  <si>
    <t>(A0A5C6P0I0)</t>
  </si>
  <si>
    <t>A0A4W3HTY3_CALMI</t>
  </si>
  <si>
    <t>(A0A4W3HTY3)</t>
  </si>
  <si>
    <t>A0A3P9C9X8_9CICH</t>
  </si>
  <si>
    <t>(A0A3P9C9X8)</t>
  </si>
  <si>
    <t>A0A643CDY4_BALPH</t>
  </si>
  <si>
    <t>(A0A643CDY4)</t>
  </si>
  <si>
    <t>A0A3B3H2F6_ORYLA</t>
  </si>
  <si>
    <t>(A0A3B3H2F6)</t>
  </si>
  <si>
    <t>A0A674HZI6_TERCA</t>
  </si>
  <si>
    <t>(A0A674HZI6)</t>
  </si>
  <si>
    <t>A0A673YUI4_SALTR</t>
  </si>
  <si>
    <t>(A0A673YUI4)</t>
  </si>
  <si>
    <t>A0A402EQM8_9SAUR</t>
  </si>
  <si>
    <t>(A0A402EQM8)</t>
  </si>
  <si>
    <t>E0CZ76_MOUSE</t>
  </si>
  <si>
    <t>(E0CZ76)</t>
  </si>
  <si>
    <t>A0A452IWN6_9SAUR</t>
  </si>
  <si>
    <t>(A0A452IWN6)</t>
  </si>
  <si>
    <t>A0A5C6N2L8_9TELE</t>
  </si>
  <si>
    <t>(A0A5C6N2L8)</t>
  </si>
  <si>
    <t>A0A0Q3UTR2_AMAAE</t>
  </si>
  <si>
    <t>(A0A0Q3UTR2)</t>
  </si>
  <si>
    <t>A0A671SY59_9TELE</t>
  </si>
  <si>
    <t>(A0A671SY59)</t>
  </si>
  <si>
    <t>A0A444U1L2_ACIRT</t>
  </si>
  <si>
    <t>(A0A444U1L2)</t>
  </si>
  <si>
    <t>A0A6J1T1J2_FRAOC</t>
  </si>
  <si>
    <t>(A0A6J1T1J2)</t>
  </si>
  <si>
    <t>A0A6J1T2D8_FRAOC</t>
  </si>
  <si>
    <t>(A0A6J1T2D8)</t>
  </si>
  <si>
    <t>W5KEM0_ASTMX</t>
  </si>
  <si>
    <t>(W5KEM0)</t>
  </si>
  <si>
    <t>A0A1S3JI53_LINUN</t>
  </si>
  <si>
    <t>(A0A1S3JI53)</t>
  </si>
  <si>
    <t>A0A3Q3BST7_KRYMA</t>
  </si>
  <si>
    <t>(A0A3Q3BST7)</t>
  </si>
  <si>
    <t>A0A3Q2CJ26_CYPVA</t>
  </si>
  <si>
    <t>(A0A3Q2CJ26)</t>
  </si>
  <si>
    <t>A0A498LFQ4_LABRO</t>
  </si>
  <si>
    <t>(A0A498LFQ4)</t>
  </si>
  <si>
    <t>K7E6A4_MONDO</t>
  </si>
  <si>
    <t>(K7E6A4)</t>
  </si>
  <si>
    <t>M4A9J5_XIPMA</t>
  </si>
  <si>
    <t>(M4A9J5)</t>
  </si>
  <si>
    <t>H3DJR4_TETNG</t>
  </si>
  <si>
    <t>(H3DJR4)</t>
  </si>
  <si>
    <t>A0A2I0LYX2_COLLI</t>
  </si>
  <si>
    <t>(A0A2I0LYX2)</t>
  </si>
  <si>
    <t>A0A2U9BV20_SCOMX</t>
  </si>
  <si>
    <t>(A0A2U9BV20)</t>
  </si>
  <si>
    <t>A0A6P4ZZ65_BRABE</t>
  </si>
  <si>
    <t>(A0A6P4ZZ65)</t>
  </si>
  <si>
    <t>A0A662YXU3_ACIRT</t>
  </si>
  <si>
    <t>(A0A662YXU3)</t>
  </si>
  <si>
    <t>A0A6P9ADR7_THRPL</t>
  </si>
  <si>
    <t>(A0A6P9ADR7)</t>
  </si>
  <si>
    <t>A0A671N2S9_9TELE</t>
  </si>
  <si>
    <t>(A0A671N2S9)</t>
  </si>
  <si>
    <t>A0A096M1E4_POEFO</t>
  </si>
  <si>
    <t>(A0A096M1E4)</t>
  </si>
  <si>
    <t>A0A212C8P8_CEREH</t>
  </si>
  <si>
    <t>(A0A212C8P8)</t>
  </si>
  <si>
    <t>K7FTE4_PELSI</t>
  </si>
  <si>
    <t>(K7FTE4)</t>
  </si>
  <si>
    <t>A0A1D5QYU1_MACMU</t>
  </si>
  <si>
    <t>(A0A1D5QYU1)</t>
  </si>
  <si>
    <t>B7Q2F3_IXOSC</t>
  </si>
  <si>
    <t>(B7Q2F3)</t>
  </si>
  <si>
    <t>A0A452DSC7_CAPHI</t>
  </si>
  <si>
    <t>(A0A452DSC7)</t>
  </si>
  <si>
    <t>A0A6F9ARB2_9TELE</t>
  </si>
  <si>
    <t>(A0A6F9ARB2)</t>
  </si>
  <si>
    <t>A0A4D9E096_9SAUR</t>
  </si>
  <si>
    <t>(A0A4D9E096)</t>
  </si>
  <si>
    <t>A0A337SA71_FELCA</t>
  </si>
  <si>
    <t>(A0A337SA71)</t>
  </si>
  <si>
    <t>A0A096MFI7_POEFO</t>
  </si>
  <si>
    <t>(A0A096MFI7)</t>
  </si>
  <si>
    <t>A0A7N5JEY1_AILME</t>
  </si>
  <si>
    <t>(A0A7N5JEY1)</t>
  </si>
  <si>
    <t>A0A7M7LIP4_STRPU</t>
  </si>
  <si>
    <t>(A0A7M7LIP4)</t>
  </si>
  <si>
    <t>A0A0V0XT68_TRIPS</t>
  </si>
  <si>
    <t>(A0A0V0XT68)</t>
  </si>
  <si>
    <t>A0A673SSJ4_SURSU</t>
  </si>
  <si>
    <t>(A0A673SSJ4)</t>
  </si>
  <si>
    <t>E2AE76_CAMFO</t>
  </si>
  <si>
    <t>(E2AE76)</t>
  </si>
  <si>
    <t>A0A4X2LBF8_VOMUR</t>
  </si>
  <si>
    <t>(A0A4X2LBF8)</t>
  </si>
  <si>
    <t>A0A3Q2H7D3_HORSE</t>
  </si>
  <si>
    <t>(A0A3Q2H7D3)</t>
  </si>
  <si>
    <t>A0A6J8BTM9_MYTCO</t>
  </si>
  <si>
    <t>(A0A6J8BTM9)</t>
  </si>
  <si>
    <t>A0A6P5KDK8_PHACI</t>
  </si>
  <si>
    <t>(A0A6P5KDK8)</t>
  </si>
  <si>
    <t>A0A0P7UJP5_SCLFO</t>
  </si>
  <si>
    <t>(A0A0P7UJP5)</t>
  </si>
  <si>
    <t>W5M4W3_LEPOC</t>
  </si>
  <si>
    <t>(W5M4W3)</t>
  </si>
  <si>
    <t>A0A669PC82_PHACC</t>
  </si>
  <si>
    <t>(A0A669PC82)</t>
  </si>
  <si>
    <t>A0A7M7IW22_NASVI</t>
  </si>
  <si>
    <t>(A0A7M7IW22)</t>
  </si>
  <si>
    <t>A0A7M7LUJ8_NASVI</t>
  </si>
  <si>
    <t>(A0A7M7LUJ8)</t>
  </si>
  <si>
    <t>A0A672THY5_STRHB</t>
  </si>
  <si>
    <t>(A0A672THY5)</t>
  </si>
  <si>
    <t>A0A3M0KYW7_HIRRU</t>
  </si>
  <si>
    <t>(A0A3M0KYW7)</t>
  </si>
  <si>
    <t>R4GMT5_HUMAN</t>
  </si>
  <si>
    <t>(R4GMT5)</t>
  </si>
  <si>
    <t>A0A6J3KHD3_9HYME</t>
  </si>
  <si>
    <t>(A0A6J3KHD3)</t>
  </si>
  <si>
    <t>M3XHZ2_LATCH</t>
  </si>
  <si>
    <t>(M3XHZ2)</t>
  </si>
  <si>
    <t>A0A452IWN0_9SAUR</t>
  </si>
  <si>
    <t>(A0A452IWN0)</t>
  </si>
  <si>
    <t>A0A232EF16_9HYME</t>
  </si>
  <si>
    <t>(A0A232EF16)</t>
  </si>
  <si>
    <t>F4X476_ACREC</t>
  </si>
  <si>
    <t>(F4X476)</t>
  </si>
  <si>
    <t>A0A3Q3F1V2_9LABR</t>
  </si>
  <si>
    <t>(A0A3Q3F1V2)</t>
  </si>
  <si>
    <t>A0A671WY03_SPAAU</t>
  </si>
  <si>
    <t>(A0A671WY03)</t>
  </si>
  <si>
    <t>A0A672HJ82_SALFA</t>
  </si>
  <si>
    <t>(A0A672HJ82)</t>
  </si>
  <si>
    <t>E5SI43_TRISP</t>
  </si>
  <si>
    <t>(E5SI43)</t>
  </si>
  <si>
    <t>A0A151JVL8_9HYME</t>
  </si>
  <si>
    <t>(A0A151JVL8)</t>
  </si>
  <si>
    <t>A0A3Q1D027_AMPOC</t>
  </si>
  <si>
    <t>(A0A3Q1D027)</t>
  </si>
  <si>
    <t>A0A0V1D9L2_TRIBR</t>
  </si>
  <si>
    <t>(A0A0V1D9L2)</t>
  </si>
  <si>
    <t>A0A0V1D9S7_TRIBR</t>
  </si>
  <si>
    <t>(A0A0V1D9S7)</t>
  </si>
  <si>
    <t>A0A3Q4BYM4_MOLML</t>
  </si>
  <si>
    <t>(A0A3Q4BYM4)</t>
  </si>
  <si>
    <t>A0A0V1B2P6_TRISP</t>
  </si>
  <si>
    <t>(A0A0V1B2P6)</t>
  </si>
  <si>
    <t>A0A0V0SJW4_9BILA</t>
  </si>
  <si>
    <t>(A0A0V0SJW4)</t>
  </si>
  <si>
    <t>A0A0V1KQK1_9BILA</t>
  </si>
  <si>
    <t>(A0A0V1KQK1)</t>
  </si>
  <si>
    <t>A0A0V0X5L3_9BILA</t>
  </si>
  <si>
    <t>(A0A0V0X5L3)</t>
  </si>
  <si>
    <t>A0A2K5YJB6_MANLE</t>
  </si>
  <si>
    <t>(A0A2K5YJB6)</t>
  </si>
  <si>
    <t>A0A0V0TXN7_9BILA</t>
  </si>
  <si>
    <t>(A0A0V0TXN7)</t>
  </si>
  <si>
    <t>A0A2K5LKW3_CERAT</t>
  </si>
  <si>
    <t>(A0A2K5LKW3)</t>
  </si>
  <si>
    <t>A0A2K6E5B6_MACNE</t>
  </si>
  <si>
    <t>(A0A2K6E5B6)</t>
  </si>
  <si>
    <t>A0A484CU46_PERFV</t>
  </si>
  <si>
    <t>(A0A484CU46)</t>
  </si>
  <si>
    <t>A0A0V0UZJ9_9BILA</t>
  </si>
  <si>
    <t>(A0A0V0UZJ9)</t>
  </si>
  <si>
    <t>A0A2I3N3M1_PAPAN</t>
  </si>
  <si>
    <t>(A0A2I3N3M1)</t>
  </si>
  <si>
    <t>A0A0L7RFX1_9HYME</t>
  </si>
  <si>
    <t>(A0A0L7RFX1)</t>
  </si>
  <si>
    <t>A0A673N0L9_9TELE</t>
  </si>
  <si>
    <t>(A0A673N0L9)</t>
  </si>
  <si>
    <t>E0CY03_MOUSE</t>
  </si>
  <si>
    <t>(E0CY03)</t>
  </si>
  <si>
    <t>A0A0V1NWA8_9BILA</t>
  </si>
  <si>
    <t>(A0A0V1NWA8)</t>
  </si>
  <si>
    <t>A0A151IKV6_9HYME</t>
  </si>
  <si>
    <t>(A0A151IKV6)</t>
  </si>
  <si>
    <t>H2SF16_TAKRU</t>
  </si>
  <si>
    <t>(H2SF16)</t>
  </si>
  <si>
    <t>A0A2I2ZSK9_GORGO</t>
  </si>
  <si>
    <t>(A0A2I2ZSK9)</t>
  </si>
  <si>
    <t>A0A6J0B6F7_NEOLC</t>
  </si>
  <si>
    <t>(A0A6J0B6F7)</t>
  </si>
  <si>
    <t>A0A2I3SB67_PANTR</t>
  </si>
  <si>
    <t>(A0A2I3SB67)</t>
  </si>
  <si>
    <t>A0A158N9I9_ATTCE</t>
  </si>
  <si>
    <t>(A0A158N9I9)</t>
  </si>
  <si>
    <t>A0A437CGP8_ORYJA</t>
  </si>
  <si>
    <t>(A0A437CGP8)</t>
  </si>
  <si>
    <t>A0A3Q4HNG2_NEOBR</t>
  </si>
  <si>
    <t>(A0A3Q4HNG2)</t>
  </si>
  <si>
    <t>A0A315V1Z1_GAMAF</t>
  </si>
  <si>
    <t>(A0A315V1Z1)</t>
  </si>
  <si>
    <t>A0A670XY45_PSETE</t>
  </si>
  <si>
    <t>(A0A670XY45)</t>
  </si>
  <si>
    <t>A0A151I509_9HYME</t>
  </si>
  <si>
    <t>(A0A151I509)</t>
  </si>
  <si>
    <t>G3PMU8_GASAC</t>
  </si>
  <si>
    <t>(G3PMU8)</t>
  </si>
  <si>
    <t>A0A0V1ABL9_9BILA</t>
  </si>
  <si>
    <t>(A0A0V1ABL9)</t>
  </si>
  <si>
    <t>A0A195E269_9HYME</t>
  </si>
  <si>
    <t>(A0A195E269)</t>
  </si>
  <si>
    <t>A0A4U5N090_STECR</t>
  </si>
  <si>
    <t>(A0A4U5N090)</t>
  </si>
  <si>
    <t>A0A667X1J1_9TELE</t>
  </si>
  <si>
    <t>(A0A667X1J1)</t>
  </si>
  <si>
    <t>A0A6J1Q8A3_9HYME</t>
  </si>
  <si>
    <t>(A0A6J1Q8A3)</t>
  </si>
  <si>
    <t>A0A3P6TMB7_LITSI</t>
  </si>
  <si>
    <t>(A0A3P6TMB7)</t>
  </si>
  <si>
    <t>G1KQP6_ANOCA</t>
  </si>
  <si>
    <t>(G1KQP6)</t>
  </si>
  <si>
    <t>A0A4S2L107_9HYME</t>
  </si>
  <si>
    <t>(A0A4S2L107)</t>
  </si>
  <si>
    <t>A0A0R4IUA1_DANRE</t>
  </si>
  <si>
    <t>(A0A0R4IUA1)</t>
  </si>
  <si>
    <t>A0A672M151_SINGR</t>
  </si>
  <si>
    <t>(A0A672M151)</t>
  </si>
  <si>
    <t>A0A673MN81_9TELE</t>
  </si>
  <si>
    <t>(A0A673MN81)</t>
  </si>
  <si>
    <t>A0A0B1PIL9_9BILA</t>
  </si>
  <si>
    <t>(A0A0B1PIL9)</t>
  </si>
  <si>
    <t>A0A3Q4HVI2_NEOBR</t>
  </si>
  <si>
    <t>(A0A3Q4HVI2)</t>
  </si>
  <si>
    <t>A0A7M7IHU1_APIME</t>
  </si>
  <si>
    <t>(A0A7M7IHU1)</t>
  </si>
  <si>
    <t>A0A7M7LRH5_APIME</t>
  </si>
  <si>
    <t>(A0A7M7LRH5)</t>
  </si>
  <si>
    <t>A0A7M7GVU4_APIME</t>
  </si>
  <si>
    <t>(A0A7M7GVU4)</t>
  </si>
  <si>
    <t>A0A3P8S6D3_AMPPE</t>
  </si>
  <si>
    <t>(A0A3P8S6D3)</t>
  </si>
  <si>
    <t>A0A3Q1HV68_ANATE</t>
  </si>
  <si>
    <t>(A0A3Q1HV68)</t>
  </si>
  <si>
    <t>A0A0M8ZW54_9HYME</t>
  </si>
  <si>
    <t>(A0A0M8ZW54)</t>
  </si>
  <si>
    <t>A0A663M762_ATHCN</t>
  </si>
  <si>
    <t>(A0A663M762)</t>
  </si>
  <si>
    <t>A0A498S1Q6_ACAVI</t>
  </si>
  <si>
    <t>(A0A498S1Q6)</t>
  </si>
  <si>
    <t>A0A3P9MUQ9_POERE</t>
  </si>
  <si>
    <t>(A0A3P9MUQ9)</t>
  </si>
  <si>
    <t>A0A7E4UMF3_PANRE</t>
  </si>
  <si>
    <t>(A0A7E4UMF3)</t>
  </si>
  <si>
    <t>A0A1I7VL45_LOALO</t>
  </si>
  <si>
    <t>(A0A1I7VL45)</t>
  </si>
  <si>
    <t>A0A4Z2JGL2_9TELE</t>
  </si>
  <si>
    <t>(A0A4Z2JGL2)</t>
  </si>
  <si>
    <t>A0A7I4KIH2_BRUMA</t>
  </si>
  <si>
    <t>(A0A7I4KIH2)</t>
  </si>
  <si>
    <t>A0A2J7RSY9_9NEOP</t>
  </si>
  <si>
    <t>(A0A2J7RSY9)</t>
  </si>
  <si>
    <t>A0A0B2VN39_TOXCA</t>
  </si>
  <si>
    <t>(A0A0B2VN39)</t>
  </si>
  <si>
    <t>A0A6H5IPY5_9HYME</t>
  </si>
  <si>
    <t>(A0A6H5IPY5)</t>
  </si>
  <si>
    <t>A0A670XRI2_PSETE</t>
  </si>
  <si>
    <t>(A0A670XRI2)</t>
  </si>
  <si>
    <t>A0A151XGY3_9HYME</t>
  </si>
  <si>
    <t>(A0A151XGY3)</t>
  </si>
  <si>
    <t>A0A6I9WVU6_9HYME</t>
  </si>
  <si>
    <t>(A0A6I9WVU6)</t>
  </si>
  <si>
    <t>G3UU18_MELGA</t>
  </si>
  <si>
    <t>(G3UU18)</t>
  </si>
  <si>
    <t>A0A0J7NEP2_LASNI</t>
  </si>
  <si>
    <t>(A0A0J7NEP2)</t>
  </si>
  <si>
    <t>A0A3P8X609_CYNSE</t>
  </si>
  <si>
    <t>(A0A3P8X609)</t>
  </si>
  <si>
    <t>A0A077ZBY8_TRITR</t>
  </si>
  <si>
    <t>(A0A077ZBY8)</t>
  </si>
  <si>
    <t>A0A4W5M263_9TELE</t>
  </si>
  <si>
    <t>(A0A4W5M263)</t>
  </si>
  <si>
    <t>A0A3B1J765_ASTMX</t>
  </si>
  <si>
    <t>(A0A3B1J765)</t>
  </si>
  <si>
    <t>A0A0N4TTH4_BRUPA</t>
  </si>
  <si>
    <t>(A0A0N4TTH4)</t>
  </si>
  <si>
    <t>A0A665WT99_ECHNA</t>
  </si>
  <si>
    <t>(A0A665WT99)</t>
  </si>
  <si>
    <t>A0A2U9BMD2_SCOMX</t>
  </si>
  <si>
    <t>(A0A2U9BMD2)</t>
  </si>
  <si>
    <t>A0A6G1AZ07_CROCR</t>
  </si>
  <si>
    <t>(A0A6G1AZ07)</t>
  </si>
  <si>
    <t>A0A044QQ64_ONCVO</t>
  </si>
  <si>
    <t>(A0A044QQ64)</t>
  </si>
  <si>
    <t>A0A671N2T4_9TELE</t>
  </si>
  <si>
    <t>(A0A671N2T4)</t>
  </si>
  <si>
    <t>A0A067R8W1_ZOONE</t>
  </si>
  <si>
    <t>(A0A067R8W1)</t>
  </si>
  <si>
    <t>A0A087U3W7_STEMI</t>
  </si>
  <si>
    <t>(A0A087U3W7)</t>
  </si>
  <si>
    <t>A0A673MTR1_9TELE</t>
  </si>
  <si>
    <t>(A0A673MTR1)</t>
  </si>
  <si>
    <t>A0A4X2LJI9_VOMUR</t>
  </si>
  <si>
    <t>(A0A4X2LJI9)</t>
  </si>
  <si>
    <t>A0A093SZ90_9PASS</t>
  </si>
  <si>
    <t>(A0A093SZ90)</t>
  </si>
  <si>
    <t>A0A4W4H801_ELEEL</t>
  </si>
  <si>
    <t>(A0A4W4H801)</t>
  </si>
  <si>
    <t>H2MB78_ORYLA</t>
  </si>
  <si>
    <t>(H2MB78)</t>
  </si>
  <si>
    <t>A0A091JJP3_EGRGA</t>
  </si>
  <si>
    <t>(A0A091JJP3)</t>
  </si>
  <si>
    <t>A0A670IUN8_PODMU</t>
  </si>
  <si>
    <t>(A0A670IUN8)</t>
  </si>
  <si>
    <t>V8NYH9_OPHHA</t>
  </si>
  <si>
    <t>(V8NYH9)</t>
  </si>
  <si>
    <t>A0A091EFN8_CORBR</t>
  </si>
  <si>
    <t>(A0A091EFN8)</t>
  </si>
  <si>
    <t>A0A4X3PB76_PRIPA</t>
  </si>
  <si>
    <t>(A0A4X3PB76)</t>
  </si>
  <si>
    <t>A0A091J855_CALAN</t>
  </si>
  <si>
    <t>(A0A091J855)</t>
  </si>
  <si>
    <t>A0A671N2U6_9TELE</t>
  </si>
  <si>
    <t>(A0A671N2U6)</t>
  </si>
  <si>
    <t>A0A091TI98_PHALP</t>
  </si>
  <si>
    <t>(A0A091TI98)</t>
  </si>
  <si>
    <t>A0A3L8SR88_CHLGU</t>
  </si>
  <si>
    <t>(A0A3L8SR88)</t>
  </si>
  <si>
    <t>A0A5A9PB64_9TELE</t>
  </si>
  <si>
    <t>(A0A5A9PB64)</t>
  </si>
  <si>
    <t>A0A094KHD1_ANTCR</t>
  </si>
  <si>
    <t>(A0A094KHD1)</t>
  </si>
  <si>
    <t>A0A0P7ZE00_SCLFO</t>
  </si>
  <si>
    <t>(A0A0P7ZE00)</t>
  </si>
  <si>
    <t>A0A132A4K4_SARSC</t>
  </si>
  <si>
    <t>(A0A132A4K4)</t>
  </si>
  <si>
    <t>A0A2A2JL72_9BILA</t>
  </si>
  <si>
    <t>(A0A2A2JL72)</t>
  </si>
  <si>
    <t>A0A3M0KBC9_HIRRU</t>
  </si>
  <si>
    <t>(A0A3M0KBC9)</t>
  </si>
  <si>
    <t>A0A091SWJ3_PELCR</t>
  </si>
  <si>
    <t>(A0A091SWJ3)</t>
  </si>
  <si>
    <t>A0A183DTK4_9BILA</t>
  </si>
  <si>
    <t>(A0A183DTK4)</t>
  </si>
  <si>
    <t>A0A091RP12_9GRUI</t>
  </si>
  <si>
    <t>(A0A091RP12)</t>
  </si>
  <si>
    <t>A0A093DYX0_9AVES</t>
  </si>
  <si>
    <t>(A0A093DYX0)</t>
  </si>
  <si>
    <t>A0A0N4WS67_HAEPC</t>
  </si>
  <si>
    <t>(A0A0N4WS67)</t>
  </si>
  <si>
    <t>A0A091GDA5_9AVES</t>
  </si>
  <si>
    <t>(A0A091GDA5)</t>
  </si>
  <si>
    <t>A0A091RTQ7_NESNO</t>
  </si>
  <si>
    <t>(A0A091RTQ7)</t>
  </si>
  <si>
    <t>A0A0R3QSQ0_9BILA</t>
  </si>
  <si>
    <t>(A0A0R3QSQ0)</t>
  </si>
  <si>
    <t>A0A087QSZ7_APTFO</t>
  </si>
  <si>
    <t>(A0A087QSZ7)</t>
  </si>
  <si>
    <t>A0A3Q3MIV8_9TELE</t>
  </si>
  <si>
    <t>(A0A3Q3MIV8)</t>
  </si>
  <si>
    <t>A0A4W6CVU3_LATCA</t>
  </si>
  <si>
    <t>(A0A4W6CVU3)</t>
  </si>
  <si>
    <t>A0A091PBV2_LEPDC</t>
  </si>
  <si>
    <t>(A0A091PBV2)</t>
  </si>
  <si>
    <t>A0A158QA27_ENTVE</t>
  </si>
  <si>
    <t>(A0A158QA27)</t>
  </si>
  <si>
    <t>A0A087V679_BALRE</t>
  </si>
  <si>
    <t>(A0A087V679)</t>
  </si>
  <si>
    <t>A0A091MXL4_9PASS</t>
  </si>
  <si>
    <t>(A0A091MXL4)</t>
  </si>
  <si>
    <t>A0A093BFN6_CHAPE</t>
  </si>
  <si>
    <t>(A0A093BFN6)</t>
  </si>
  <si>
    <t>S4RZM2_PETMA</t>
  </si>
  <si>
    <t>(S4RZM2)</t>
  </si>
  <si>
    <t>A0A668VY65_OREAU</t>
  </si>
  <si>
    <t>(A0A668VY65)</t>
  </si>
  <si>
    <t>A0A154PDX3_DUFNO</t>
  </si>
  <si>
    <t>(A0A154PDX3)</t>
  </si>
  <si>
    <t>A0A091XYQ1_OPIHO</t>
  </si>
  <si>
    <t>(A0A091XYQ1)</t>
  </si>
  <si>
    <t>A0A093EXC9_TYTAL</t>
  </si>
  <si>
    <t>(A0A093EXC9)</t>
  </si>
  <si>
    <t>A0A3P8Y8C2_ESOLU</t>
  </si>
  <si>
    <t>(A0A3P8Y8C2)</t>
  </si>
  <si>
    <t>A0A3Q3BDP3_KRYMA</t>
  </si>
  <si>
    <t>(A0A3Q3BDP3)</t>
  </si>
  <si>
    <t>A0A091VWV3_NIPNI</t>
  </si>
  <si>
    <t>(A0A091VWV3)</t>
  </si>
  <si>
    <t>A0A3P7DKX8_WUCBA</t>
  </si>
  <si>
    <t>(A0A3P7DKX8)</t>
  </si>
  <si>
    <t>A0A7I4KGR2_BRUMA</t>
  </si>
  <si>
    <t>(A0A7I4KGR2)</t>
  </si>
  <si>
    <t>A0A0K0EXH8_STRVS</t>
  </si>
  <si>
    <t>(A0A0K0EXH8)</t>
  </si>
  <si>
    <t>A0A0A0A111_CHAVO</t>
  </si>
  <si>
    <t>(A0A0A0A111)</t>
  </si>
  <si>
    <t>A0A091LH72_9GRUI</t>
  </si>
  <si>
    <t>(A0A091LH72)</t>
  </si>
  <si>
    <t>A0A674DM90_SALTR</t>
  </si>
  <si>
    <t>(A0A674DM90)</t>
  </si>
  <si>
    <t>A0A6L2PYJ8_COPFO</t>
  </si>
  <si>
    <t>(A0A6L2PYJ8)</t>
  </si>
  <si>
    <t>A0A096M0U7_POEFO</t>
  </si>
  <si>
    <t>(A0A096M0U7)</t>
  </si>
  <si>
    <t>A0A2G8K3G4_STIJA</t>
  </si>
  <si>
    <t>(A0A2G8K3G4)</t>
  </si>
  <si>
    <t>A0A084VVU1_ANOSI</t>
  </si>
  <si>
    <t>(A0A084VVU1)</t>
  </si>
  <si>
    <t>A0A444V812_ACIRT</t>
  </si>
  <si>
    <t>(A0A444V812)</t>
  </si>
  <si>
    <t>A0A218UYU2_9PASE</t>
  </si>
  <si>
    <t>(A0A218UYU2)</t>
  </si>
  <si>
    <t>A0A091H1C2_BUCRH</t>
  </si>
  <si>
    <t>(A0A091H1C2)</t>
  </si>
  <si>
    <t>A0A093JAI8_EURHL</t>
  </si>
  <si>
    <t>(A0A093JAI8)</t>
  </si>
  <si>
    <t>A0A093FWI1_DRYPU</t>
  </si>
  <si>
    <t>(A0A093FWI1)</t>
  </si>
  <si>
    <t>A0A2P4S6P9_BAMTH</t>
  </si>
  <si>
    <t>(A0A2P4S6P9)</t>
  </si>
  <si>
    <t>A0A6G1AY10_CROCR</t>
  </si>
  <si>
    <t>(A0A6G1AY10)</t>
  </si>
  <si>
    <t>A0A2A3EEC0_APICC</t>
  </si>
  <si>
    <t>(A0A2A3EEC0)</t>
  </si>
  <si>
    <t>A0A093PTE4_PHACA</t>
  </si>
  <si>
    <t>(A0A093PTE4)</t>
  </si>
  <si>
    <t>A0A0K0EGV0_STRER</t>
  </si>
  <si>
    <t>(A0A0K0EGV0)</t>
  </si>
  <si>
    <t>A0A5J5D497_9PERO</t>
  </si>
  <si>
    <t>(A0A5J5D497)</t>
  </si>
  <si>
    <t>A0A2A2L5R1_9BILA</t>
  </si>
  <si>
    <t>(A0A2A2L5R1)</t>
  </si>
  <si>
    <t>A0A099Z0X9_TINGU</t>
  </si>
  <si>
    <t>(A0A099Z0X9)</t>
  </si>
  <si>
    <t>A0A673Y865_SALTR</t>
  </si>
  <si>
    <t>(A0A673Y865)</t>
  </si>
  <si>
    <t>W5JI27_ANODA</t>
  </si>
  <si>
    <t>(W5JI27)</t>
  </si>
  <si>
    <t>B0K0B1_CAEBR</t>
  </si>
  <si>
    <t>(B0K0B1)</t>
  </si>
  <si>
    <t>Q7Q0I7_ANOGA</t>
  </si>
  <si>
    <t>(Q7Q0I7)</t>
  </si>
  <si>
    <t>A0A2T7NRJ7_POMCA</t>
  </si>
  <si>
    <t>(A0A2T7NRJ7)</t>
  </si>
  <si>
    <t>A0A6G0UZF4_9BILA</t>
  </si>
  <si>
    <t>(A0A6G0UZF4)</t>
  </si>
  <si>
    <t>A0A093H9V9_STRCA</t>
  </si>
  <si>
    <t>(A0A093H9V9)</t>
  </si>
  <si>
    <t>A0A094KVI6_PODCR</t>
  </si>
  <si>
    <t>(A0A094KVI6)</t>
  </si>
  <si>
    <t>A0A671WY08_SPAAU</t>
  </si>
  <si>
    <t>(A0A671WY08)</t>
  </si>
  <si>
    <t>A0A4U5UYE1_COLLU</t>
  </si>
  <si>
    <t>(A0A4U5UYE1)</t>
  </si>
  <si>
    <t>A0A090LRH7_STRRB</t>
  </si>
  <si>
    <t>(A0A090LRH7)</t>
  </si>
  <si>
    <t>A0A368FUH2_ANCCA</t>
  </si>
  <si>
    <t>(A0A368FUH2)</t>
  </si>
  <si>
    <t>no</t>
  </si>
  <si>
    <t>yes</t>
  </si>
  <si>
    <t>Входит в выбранную архитектуру</t>
  </si>
  <si>
    <t>Входит в выборку</t>
  </si>
  <si>
    <t>Число последовательностей all</t>
  </si>
  <si>
    <t>Число последовательностей hmm2search</t>
  </si>
  <si>
    <t>Число последовательностей с архитектурой</t>
  </si>
  <si>
    <t>1-spec</t>
  </si>
  <si>
    <t>sens</t>
  </si>
  <si>
    <t>Число последовательностей без архитектуры</t>
  </si>
  <si>
    <t>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</si>
</sst>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1" fontId="1" fillId="0" borderId="0" xfId="0" applyNumberFormat="1" applyFont="1"/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047174658723216"/>
          <c:y val="2.53565768621236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7665569581580085E-2"/>
          <c:y val="8.2678413217365257E-2"/>
          <c:w val="0.92224874668444223"/>
          <c:h val="0.8475910004117948"/>
        </c:manualLayout>
      </c:layout>
      <c:scatterChart>
        <c:scatterStyle val="lineMarker"/>
        <c:varyColors val="0"/>
        <c:ser>
          <c:idx val="0"/>
          <c:order val="0"/>
          <c:tx>
            <c:strRef>
              <c:f>Лист1!$C$1</c:f>
              <c:strCache>
                <c:ptCount val="1"/>
                <c:pt idx="0">
                  <c:v>Score</c:v>
                </c:pt>
              </c:strCache>
            </c:strRef>
          </c:tx>
          <c:spPr>
            <a:ln w="25400" cap="rnd" cmpd="sng" algn="ctr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marker>
          <c:dLbls>
            <c:delete val="1"/>
          </c:dLbls>
          <c:yVal>
            <c:numRef>
              <c:f>Лист1!$C$2:$C$930</c:f>
              <c:numCache>
                <c:formatCode>General</c:formatCode>
                <c:ptCount val="929"/>
                <c:pt idx="0">
                  <c:v>896.1</c:v>
                </c:pt>
                <c:pt idx="1">
                  <c:v>887.9</c:v>
                </c:pt>
                <c:pt idx="2">
                  <c:v>886</c:v>
                </c:pt>
                <c:pt idx="3">
                  <c:v>878.1</c:v>
                </c:pt>
                <c:pt idx="4">
                  <c:v>874.1</c:v>
                </c:pt>
                <c:pt idx="5">
                  <c:v>874.1</c:v>
                </c:pt>
                <c:pt idx="6">
                  <c:v>872</c:v>
                </c:pt>
                <c:pt idx="7">
                  <c:v>870.7</c:v>
                </c:pt>
                <c:pt idx="8">
                  <c:v>864.4</c:v>
                </c:pt>
                <c:pt idx="9">
                  <c:v>863.6</c:v>
                </c:pt>
                <c:pt idx="10">
                  <c:v>862.2</c:v>
                </c:pt>
                <c:pt idx="11">
                  <c:v>856.3</c:v>
                </c:pt>
                <c:pt idx="12">
                  <c:v>854.4</c:v>
                </c:pt>
                <c:pt idx="13">
                  <c:v>849.6</c:v>
                </c:pt>
                <c:pt idx="14">
                  <c:v>847.2</c:v>
                </c:pt>
                <c:pt idx="15">
                  <c:v>843.3</c:v>
                </c:pt>
                <c:pt idx="16">
                  <c:v>842.1</c:v>
                </c:pt>
                <c:pt idx="17">
                  <c:v>837.5</c:v>
                </c:pt>
                <c:pt idx="18">
                  <c:v>837.5</c:v>
                </c:pt>
                <c:pt idx="19">
                  <c:v>837.5</c:v>
                </c:pt>
                <c:pt idx="20">
                  <c:v>834.6</c:v>
                </c:pt>
                <c:pt idx="21">
                  <c:v>832</c:v>
                </c:pt>
                <c:pt idx="22">
                  <c:v>830.7</c:v>
                </c:pt>
                <c:pt idx="23">
                  <c:v>824.4</c:v>
                </c:pt>
                <c:pt idx="24">
                  <c:v>821.9</c:v>
                </c:pt>
                <c:pt idx="25">
                  <c:v>817.1</c:v>
                </c:pt>
                <c:pt idx="26">
                  <c:v>815.3</c:v>
                </c:pt>
                <c:pt idx="27">
                  <c:v>812.1</c:v>
                </c:pt>
                <c:pt idx="28">
                  <c:v>811.2</c:v>
                </c:pt>
                <c:pt idx="29">
                  <c:v>808.4</c:v>
                </c:pt>
                <c:pt idx="30">
                  <c:v>804.3</c:v>
                </c:pt>
                <c:pt idx="31">
                  <c:v>803.5</c:v>
                </c:pt>
                <c:pt idx="32">
                  <c:v>800.7</c:v>
                </c:pt>
                <c:pt idx="33">
                  <c:v>800.7</c:v>
                </c:pt>
                <c:pt idx="34">
                  <c:v>798.5</c:v>
                </c:pt>
                <c:pt idx="35">
                  <c:v>786.5</c:v>
                </c:pt>
                <c:pt idx="36">
                  <c:v>784.4</c:v>
                </c:pt>
                <c:pt idx="37">
                  <c:v>757.7</c:v>
                </c:pt>
                <c:pt idx="38">
                  <c:v>720.9</c:v>
                </c:pt>
                <c:pt idx="39">
                  <c:v>714.7</c:v>
                </c:pt>
                <c:pt idx="40">
                  <c:v>689.5</c:v>
                </c:pt>
                <c:pt idx="41">
                  <c:v>689.3</c:v>
                </c:pt>
                <c:pt idx="42">
                  <c:v>687.3</c:v>
                </c:pt>
                <c:pt idx="43">
                  <c:v>683.8</c:v>
                </c:pt>
                <c:pt idx="44">
                  <c:v>676.1</c:v>
                </c:pt>
                <c:pt idx="45">
                  <c:v>670.3</c:v>
                </c:pt>
                <c:pt idx="46">
                  <c:v>670</c:v>
                </c:pt>
                <c:pt idx="47">
                  <c:v>654.20000000000005</c:v>
                </c:pt>
                <c:pt idx="48">
                  <c:v>649.20000000000005</c:v>
                </c:pt>
                <c:pt idx="49">
                  <c:v>645.5</c:v>
                </c:pt>
                <c:pt idx="50">
                  <c:v>644.29999999999995</c:v>
                </c:pt>
                <c:pt idx="51">
                  <c:v>640.70000000000005</c:v>
                </c:pt>
                <c:pt idx="52">
                  <c:v>633.6</c:v>
                </c:pt>
                <c:pt idx="53">
                  <c:v>633.4</c:v>
                </c:pt>
                <c:pt idx="54">
                  <c:v>603.9</c:v>
                </c:pt>
                <c:pt idx="55">
                  <c:v>594.29999999999995</c:v>
                </c:pt>
                <c:pt idx="56">
                  <c:v>590.29999999999995</c:v>
                </c:pt>
                <c:pt idx="57">
                  <c:v>590.29999999999995</c:v>
                </c:pt>
                <c:pt idx="58">
                  <c:v>586.5</c:v>
                </c:pt>
                <c:pt idx="59">
                  <c:v>586.5</c:v>
                </c:pt>
                <c:pt idx="60">
                  <c:v>582.9</c:v>
                </c:pt>
                <c:pt idx="61">
                  <c:v>571.29999999999995</c:v>
                </c:pt>
                <c:pt idx="62">
                  <c:v>524.5</c:v>
                </c:pt>
                <c:pt idx="63">
                  <c:v>445.2</c:v>
                </c:pt>
                <c:pt idx="64">
                  <c:v>427.7</c:v>
                </c:pt>
                <c:pt idx="65">
                  <c:v>423</c:v>
                </c:pt>
                <c:pt idx="66">
                  <c:v>398.2</c:v>
                </c:pt>
                <c:pt idx="67">
                  <c:v>393</c:v>
                </c:pt>
                <c:pt idx="68">
                  <c:v>360</c:v>
                </c:pt>
                <c:pt idx="69">
                  <c:v>330.3</c:v>
                </c:pt>
                <c:pt idx="70">
                  <c:v>328.2</c:v>
                </c:pt>
                <c:pt idx="71">
                  <c:v>321.3</c:v>
                </c:pt>
                <c:pt idx="72">
                  <c:v>317.89999999999998</c:v>
                </c:pt>
                <c:pt idx="73">
                  <c:v>316.3</c:v>
                </c:pt>
                <c:pt idx="74">
                  <c:v>316.10000000000002</c:v>
                </c:pt>
                <c:pt idx="75">
                  <c:v>315.7</c:v>
                </c:pt>
                <c:pt idx="76">
                  <c:v>308.60000000000002</c:v>
                </c:pt>
                <c:pt idx="77">
                  <c:v>307.10000000000002</c:v>
                </c:pt>
                <c:pt idx="78">
                  <c:v>306</c:v>
                </c:pt>
                <c:pt idx="79">
                  <c:v>298</c:v>
                </c:pt>
                <c:pt idx="80">
                  <c:v>296.39999999999998</c:v>
                </c:pt>
                <c:pt idx="81">
                  <c:v>293.39999999999998</c:v>
                </c:pt>
                <c:pt idx="82">
                  <c:v>289.5</c:v>
                </c:pt>
                <c:pt idx="83">
                  <c:v>289.39999999999998</c:v>
                </c:pt>
                <c:pt idx="84">
                  <c:v>288.7</c:v>
                </c:pt>
                <c:pt idx="85">
                  <c:v>285.8</c:v>
                </c:pt>
                <c:pt idx="86">
                  <c:v>282.3</c:v>
                </c:pt>
                <c:pt idx="87">
                  <c:v>280.2</c:v>
                </c:pt>
                <c:pt idx="88">
                  <c:v>270</c:v>
                </c:pt>
                <c:pt idx="89">
                  <c:v>265.3</c:v>
                </c:pt>
                <c:pt idx="90">
                  <c:v>264.2</c:v>
                </c:pt>
                <c:pt idx="91">
                  <c:v>254</c:v>
                </c:pt>
                <c:pt idx="92">
                  <c:v>250.7</c:v>
                </c:pt>
                <c:pt idx="93">
                  <c:v>242.9</c:v>
                </c:pt>
                <c:pt idx="94">
                  <c:v>242.6</c:v>
                </c:pt>
                <c:pt idx="95">
                  <c:v>242.4</c:v>
                </c:pt>
                <c:pt idx="96">
                  <c:v>241.8</c:v>
                </c:pt>
                <c:pt idx="97">
                  <c:v>236.2</c:v>
                </c:pt>
                <c:pt idx="98">
                  <c:v>232.8</c:v>
                </c:pt>
                <c:pt idx="99">
                  <c:v>213.2</c:v>
                </c:pt>
                <c:pt idx="100">
                  <c:v>206.2</c:v>
                </c:pt>
                <c:pt idx="101">
                  <c:v>204.6</c:v>
                </c:pt>
                <c:pt idx="102">
                  <c:v>201.5</c:v>
                </c:pt>
                <c:pt idx="103">
                  <c:v>199</c:v>
                </c:pt>
                <c:pt idx="104">
                  <c:v>198.4</c:v>
                </c:pt>
                <c:pt idx="105">
                  <c:v>198.4</c:v>
                </c:pt>
                <c:pt idx="106">
                  <c:v>188.5</c:v>
                </c:pt>
                <c:pt idx="107">
                  <c:v>183.9</c:v>
                </c:pt>
                <c:pt idx="108">
                  <c:v>177.5</c:v>
                </c:pt>
                <c:pt idx="109">
                  <c:v>175.4</c:v>
                </c:pt>
                <c:pt idx="110">
                  <c:v>171.1</c:v>
                </c:pt>
                <c:pt idx="111">
                  <c:v>170.5</c:v>
                </c:pt>
                <c:pt idx="112">
                  <c:v>168.4</c:v>
                </c:pt>
                <c:pt idx="113">
                  <c:v>164.6</c:v>
                </c:pt>
                <c:pt idx="114">
                  <c:v>161.69999999999999</c:v>
                </c:pt>
                <c:pt idx="115">
                  <c:v>161.69999999999999</c:v>
                </c:pt>
                <c:pt idx="116">
                  <c:v>155.69999999999999</c:v>
                </c:pt>
                <c:pt idx="117">
                  <c:v>154.30000000000001</c:v>
                </c:pt>
                <c:pt idx="118">
                  <c:v>153.30000000000001</c:v>
                </c:pt>
                <c:pt idx="119">
                  <c:v>153.30000000000001</c:v>
                </c:pt>
                <c:pt idx="120">
                  <c:v>153.19999999999999</c:v>
                </c:pt>
                <c:pt idx="121">
                  <c:v>150.4</c:v>
                </c:pt>
                <c:pt idx="122">
                  <c:v>148.69999999999999</c:v>
                </c:pt>
                <c:pt idx="123">
                  <c:v>146.80000000000001</c:v>
                </c:pt>
                <c:pt idx="124">
                  <c:v>146.1</c:v>
                </c:pt>
                <c:pt idx="125">
                  <c:v>144.69999999999999</c:v>
                </c:pt>
                <c:pt idx="126">
                  <c:v>143.1</c:v>
                </c:pt>
                <c:pt idx="127">
                  <c:v>141.6</c:v>
                </c:pt>
                <c:pt idx="128">
                  <c:v>139.5</c:v>
                </c:pt>
                <c:pt idx="129">
                  <c:v>139.5</c:v>
                </c:pt>
                <c:pt idx="130">
                  <c:v>135.5</c:v>
                </c:pt>
                <c:pt idx="131">
                  <c:v>133</c:v>
                </c:pt>
                <c:pt idx="132">
                  <c:v>132.69999999999999</c:v>
                </c:pt>
                <c:pt idx="133">
                  <c:v>132.1</c:v>
                </c:pt>
                <c:pt idx="134">
                  <c:v>125.2</c:v>
                </c:pt>
                <c:pt idx="135">
                  <c:v>124.4</c:v>
                </c:pt>
                <c:pt idx="136">
                  <c:v>124.4</c:v>
                </c:pt>
                <c:pt idx="137">
                  <c:v>122.9</c:v>
                </c:pt>
                <c:pt idx="138">
                  <c:v>122.6</c:v>
                </c:pt>
                <c:pt idx="139">
                  <c:v>120.9</c:v>
                </c:pt>
                <c:pt idx="140">
                  <c:v>115.5</c:v>
                </c:pt>
                <c:pt idx="141">
                  <c:v>113.9</c:v>
                </c:pt>
                <c:pt idx="142">
                  <c:v>113.2</c:v>
                </c:pt>
                <c:pt idx="143">
                  <c:v>112.4</c:v>
                </c:pt>
                <c:pt idx="144">
                  <c:v>111.4</c:v>
                </c:pt>
                <c:pt idx="145">
                  <c:v>109.9</c:v>
                </c:pt>
                <c:pt idx="146">
                  <c:v>108.9</c:v>
                </c:pt>
                <c:pt idx="147">
                  <c:v>108.3</c:v>
                </c:pt>
                <c:pt idx="148">
                  <c:v>108.1</c:v>
                </c:pt>
                <c:pt idx="149">
                  <c:v>107.5</c:v>
                </c:pt>
                <c:pt idx="150">
                  <c:v>107.3</c:v>
                </c:pt>
                <c:pt idx="151">
                  <c:v>106</c:v>
                </c:pt>
                <c:pt idx="152">
                  <c:v>105.9</c:v>
                </c:pt>
                <c:pt idx="153">
                  <c:v>99.2</c:v>
                </c:pt>
                <c:pt idx="154">
                  <c:v>92.5</c:v>
                </c:pt>
                <c:pt idx="155">
                  <c:v>90.7</c:v>
                </c:pt>
                <c:pt idx="156">
                  <c:v>86</c:v>
                </c:pt>
                <c:pt idx="157">
                  <c:v>85.3</c:v>
                </c:pt>
                <c:pt idx="158">
                  <c:v>84.1</c:v>
                </c:pt>
                <c:pt idx="159">
                  <c:v>77.8</c:v>
                </c:pt>
                <c:pt idx="160">
                  <c:v>76.400000000000006</c:v>
                </c:pt>
                <c:pt idx="161">
                  <c:v>73.5</c:v>
                </c:pt>
                <c:pt idx="162">
                  <c:v>72.599999999999994</c:v>
                </c:pt>
                <c:pt idx="163">
                  <c:v>71.599999999999994</c:v>
                </c:pt>
                <c:pt idx="164">
                  <c:v>71.3</c:v>
                </c:pt>
                <c:pt idx="165">
                  <c:v>70.5</c:v>
                </c:pt>
                <c:pt idx="166">
                  <c:v>68.3</c:v>
                </c:pt>
                <c:pt idx="167">
                  <c:v>66.2</c:v>
                </c:pt>
                <c:pt idx="168">
                  <c:v>64.400000000000006</c:v>
                </c:pt>
                <c:pt idx="169">
                  <c:v>63.6</c:v>
                </c:pt>
                <c:pt idx="170">
                  <c:v>63.1</c:v>
                </c:pt>
                <c:pt idx="171">
                  <c:v>62.9</c:v>
                </c:pt>
                <c:pt idx="172">
                  <c:v>61.6</c:v>
                </c:pt>
                <c:pt idx="173">
                  <c:v>61.3</c:v>
                </c:pt>
                <c:pt idx="174">
                  <c:v>58.4</c:v>
                </c:pt>
                <c:pt idx="175">
                  <c:v>56.4</c:v>
                </c:pt>
                <c:pt idx="176">
                  <c:v>55.3</c:v>
                </c:pt>
                <c:pt idx="177">
                  <c:v>48.9</c:v>
                </c:pt>
                <c:pt idx="178">
                  <c:v>45.8</c:v>
                </c:pt>
                <c:pt idx="179">
                  <c:v>43.7</c:v>
                </c:pt>
                <c:pt idx="180">
                  <c:v>40.299999999999997</c:v>
                </c:pt>
                <c:pt idx="181">
                  <c:v>40</c:v>
                </c:pt>
                <c:pt idx="182">
                  <c:v>37.9</c:v>
                </c:pt>
                <c:pt idx="183">
                  <c:v>35.5</c:v>
                </c:pt>
                <c:pt idx="184">
                  <c:v>31.5</c:v>
                </c:pt>
                <c:pt idx="185">
                  <c:v>30.8</c:v>
                </c:pt>
                <c:pt idx="186">
                  <c:v>30.4</c:v>
                </c:pt>
                <c:pt idx="187">
                  <c:v>27.5</c:v>
                </c:pt>
                <c:pt idx="188">
                  <c:v>26.7</c:v>
                </c:pt>
                <c:pt idx="189">
                  <c:v>24</c:v>
                </c:pt>
                <c:pt idx="190">
                  <c:v>22.9</c:v>
                </c:pt>
                <c:pt idx="191">
                  <c:v>21.9</c:v>
                </c:pt>
                <c:pt idx="192">
                  <c:v>19.600000000000001</c:v>
                </c:pt>
                <c:pt idx="193">
                  <c:v>17.899999999999999</c:v>
                </c:pt>
                <c:pt idx="194">
                  <c:v>17.5</c:v>
                </c:pt>
                <c:pt idx="195">
                  <c:v>17.5</c:v>
                </c:pt>
                <c:pt idx="196">
                  <c:v>17.3</c:v>
                </c:pt>
                <c:pt idx="197">
                  <c:v>15.8</c:v>
                </c:pt>
                <c:pt idx="198">
                  <c:v>15.2</c:v>
                </c:pt>
                <c:pt idx="199">
                  <c:v>13.6</c:v>
                </c:pt>
                <c:pt idx="200">
                  <c:v>8.4</c:v>
                </c:pt>
                <c:pt idx="201">
                  <c:v>7.5</c:v>
                </c:pt>
                <c:pt idx="202">
                  <c:v>6.5</c:v>
                </c:pt>
                <c:pt idx="203">
                  <c:v>5.2</c:v>
                </c:pt>
                <c:pt idx="204">
                  <c:v>4.5</c:v>
                </c:pt>
                <c:pt idx="205">
                  <c:v>0.3</c:v>
                </c:pt>
                <c:pt idx="206">
                  <c:v>0.3</c:v>
                </c:pt>
                <c:pt idx="207">
                  <c:v>-0.4</c:v>
                </c:pt>
                <c:pt idx="208">
                  <c:v>-9.1999999999999993</c:v>
                </c:pt>
                <c:pt idx="209">
                  <c:v>-10.1</c:v>
                </c:pt>
                <c:pt idx="210">
                  <c:v>-11</c:v>
                </c:pt>
                <c:pt idx="211">
                  <c:v>-11.2</c:v>
                </c:pt>
                <c:pt idx="212">
                  <c:v>-12</c:v>
                </c:pt>
                <c:pt idx="213">
                  <c:v>-12.7</c:v>
                </c:pt>
                <c:pt idx="214">
                  <c:v>-17.8</c:v>
                </c:pt>
                <c:pt idx="215">
                  <c:v>-18.7</c:v>
                </c:pt>
                <c:pt idx="216">
                  <c:v>-19.5</c:v>
                </c:pt>
                <c:pt idx="217">
                  <c:v>-22.4</c:v>
                </c:pt>
                <c:pt idx="218">
                  <c:v>-23</c:v>
                </c:pt>
                <c:pt idx="219">
                  <c:v>-25.9</c:v>
                </c:pt>
                <c:pt idx="220">
                  <c:v>-26.5</c:v>
                </c:pt>
                <c:pt idx="221">
                  <c:v>-27.6</c:v>
                </c:pt>
                <c:pt idx="222">
                  <c:v>-28.6</c:v>
                </c:pt>
                <c:pt idx="223">
                  <c:v>-36</c:v>
                </c:pt>
                <c:pt idx="224">
                  <c:v>-36</c:v>
                </c:pt>
                <c:pt idx="225">
                  <c:v>-37</c:v>
                </c:pt>
                <c:pt idx="226">
                  <c:v>-37.4</c:v>
                </c:pt>
                <c:pt idx="227">
                  <c:v>-39</c:v>
                </c:pt>
                <c:pt idx="228">
                  <c:v>-39.299999999999997</c:v>
                </c:pt>
                <c:pt idx="229">
                  <c:v>-40.299999999999997</c:v>
                </c:pt>
                <c:pt idx="230">
                  <c:v>-40.799999999999997</c:v>
                </c:pt>
                <c:pt idx="231">
                  <c:v>-40.799999999999997</c:v>
                </c:pt>
                <c:pt idx="232">
                  <c:v>-40.799999999999997</c:v>
                </c:pt>
                <c:pt idx="233">
                  <c:v>-42.1</c:v>
                </c:pt>
                <c:pt idx="234">
                  <c:v>-43.4</c:v>
                </c:pt>
                <c:pt idx="235">
                  <c:v>-43.5</c:v>
                </c:pt>
                <c:pt idx="236">
                  <c:v>-44.4</c:v>
                </c:pt>
                <c:pt idx="237">
                  <c:v>-45.7</c:v>
                </c:pt>
                <c:pt idx="238">
                  <c:v>-46.2</c:v>
                </c:pt>
                <c:pt idx="239">
                  <c:v>-47.6</c:v>
                </c:pt>
                <c:pt idx="240">
                  <c:v>-47.8</c:v>
                </c:pt>
                <c:pt idx="241">
                  <c:v>-48.3</c:v>
                </c:pt>
                <c:pt idx="242">
                  <c:v>-50.2</c:v>
                </c:pt>
                <c:pt idx="243">
                  <c:v>-51.8</c:v>
                </c:pt>
                <c:pt idx="244">
                  <c:v>-54.2</c:v>
                </c:pt>
                <c:pt idx="245">
                  <c:v>-56.3</c:v>
                </c:pt>
                <c:pt idx="246">
                  <c:v>-58.9</c:v>
                </c:pt>
                <c:pt idx="247">
                  <c:v>-62.9</c:v>
                </c:pt>
                <c:pt idx="248">
                  <c:v>-63.4</c:v>
                </c:pt>
                <c:pt idx="249">
                  <c:v>-66.8</c:v>
                </c:pt>
                <c:pt idx="250">
                  <c:v>-74.7</c:v>
                </c:pt>
                <c:pt idx="251">
                  <c:v>-75.2</c:v>
                </c:pt>
                <c:pt idx="252">
                  <c:v>-76</c:v>
                </c:pt>
                <c:pt idx="253">
                  <c:v>-77.3</c:v>
                </c:pt>
                <c:pt idx="254">
                  <c:v>-77.3</c:v>
                </c:pt>
                <c:pt idx="255">
                  <c:v>-77.8</c:v>
                </c:pt>
                <c:pt idx="256">
                  <c:v>-79.5</c:v>
                </c:pt>
                <c:pt idx="257">
                  <c:v>-82.3</c:v>
                </c:pt>
                <c:pt idx="258">
                  <c:v>-85.2</c:v>
                </c:pt>
                <c:pt idx="259">
                  <c:v>-90.9</c:v>
                </c:pt>
                <c:pt idx="260">
                  <c:v>-96.3</c:v>
                </c:pt>
                <c:pt idx="261">
                  <c:v>-98.1</c:v>
                </c:pt>
                <c:pt idx="262">
                  <c:v>-98.5</c:v>
                </c:pt>
                <c:pt idx="263">
                  <c:v>-98.8</c:v>
                </c:pt>
                <c:pt idx="264">
                  <c:v>-99.3</c:v>
                </c:pt>
                <c:pt idx="265">
                  <c:v>-100.9</c:v>
                </c:pt>
                <c:pt idx="266">
                  <c:v>-101.4</c:v>
                </c:pt>
                <c:pt idx="267">
                  <c:v>-105.9</c:v>
                </c:pt>
                <c:pt idx="268">
                  <c:v>-107.6</c:v>
                </c:pt>
                <c:pt idx="269">
                  <c:v>-109.2</c:v>
                </c:pt>
                <c:pt idx="270">
                  <c:v>-109.3</c:v>
                </c:pt>
                <c:pt idx="271">
                  <c:v>-111</c:v>
                </c:pt>
                <c:pt idx="272">
                  <c:v>-111.6</c:v>
                </c:pt>
                <c:pt idx="273">
                  <c:v>-113.7</c:v>
                </c:pt>
                <c:pt idx="274">
                  <c:v>-114.5</c:v>
                </c:pt>
                <c:pt idx="275">
                  <c:v>-116.6</c:v>
                </c:pt>
                <c:pt idx="276">
                  <c:v>-117.5</c:v>
                </c:pt>
                <c:pt idx="277">
                  <c:v>-118</c:v>
                </c:pt>
                <c:pt idx="278">
                  <c:v>-120.2</c:v>
                </c:pt>
                <c:pt idx="279">
                  <c:v>-120.7</c:v>
                </c:pt>
                <c:pt idx="280">
                  <c:v>-120.9</c:v>
                </c:pt>
                <c:pt idx="281">
                  <c:v>-121.1</c:v>
                </c:pt>
                <c:pt idx="282">
                  <c:v>-122.2</c:v>
                </c:pt>
                <c:pt idx="283">
                  <c:v>-122.5</c:v>
                </c:pt>
                <c:pt idx="284">
                  <c:v>-123</c:v>
                </c:pt>
                <c:pt idx="285">
                  <c:v>-123.4</c:v>
                </c:pt>
                <c:pt idx="286">
                  <c:v>-127.4</c:v>
                </c:pt>
                <c:pt idx="287">
                  <c:v>-128.1</c:v>
                </c:pt>
                <c:pt idx="288">
                  <c:v>-129.4</c:v>
                </c:pt>
                <c:pt idx="289">
                  <c:v>-129.5</c:v>
                </c:pt>
                <c:pt idx="290">
                  <c:v>-129.6</c:v>
                </c:pt>
                <c:pt idx="291">
                  <c:v>-130</c:v>
                </c:pt>
                <c:pt idx="292">
                  <c:v>-130</c:v>
                </c:pt>
                <c:pt idx="293">
                  <c:v>-132.30000000000001</c:v>
                </c:pt>
                <c:pt idx="294">
                  <c:v>-132.5</c:v>
                </c:pt>
                <c:pt idx="295">
                  <c:v>-134.4</c:v>
                </c:pt>
                <c:pt idx="296">
                  <c:v>-134.80000000000001</c:v>
                </c:pt>
                <c:pt idx="297">
                  <c:v>-135.1</c:v>
                </c:pt>
                <c:pt idx="298">
                  <c:v>-136.69999999999999</c:v>
                </c:pt>
                <c:pt idx="299">
                  <c:v>-136.80000000000001</c:v>
                </c:pt>
                <c:pt idx="300">
                  <c:v>-137.4</c:v>
                </c:pt>
                <c:pt idx="301">
                  <c:v>-137.4</c:v>
                </c:pt>
                <c:pt idx="302">
                  <c:v>-138.19999999999999</c:v>
                </c:pt>
                <c:pt idx="303">
                  <c:v>-138.30000000000001</c:v>
                </c:pt>
                <c:pt idx="304">
                  <c:v>-138.4</c:v>
                </c:pt>
                <c:pt idx="305">
                  <c:v>-139</c:v>
                </c:pt>
                <c:pt idx="306">
                  <c:v>-139</c:v>
                </c:pt>
                <c:pt idx="307">
                  <c:v>-139.1</c:v>
                </c:pt>
                <c:pt idx="308">
                  <c:v>-140.30000000000001</c:v>
                </c:pt>
                <c:pt idx="309">
                  <c:v>-140.5</c:v>
                </c:pt>
                <c:pt idx="310">
                  <c:v>-140.80000000000001</c:v>
                </c:pt>
                <c:pt idx="311">
                  <c:v>-140.80000000000001</c:v>
                </c:pt>
                <c:pt idx="312">
                  <c:v>-140.9</c:v>
                </c:pt>
                <c:pt idx="313">
                  <c:v>-141.5</c:v>
                </c:pt>
                <c:pt idx="314">
                  <c:v>-141.5</c:v>
                </c:pt>
                <c:pt idx="315">
                  <c:v>-142.1</c:v>
                </c:pt>
                <c:pt idx="316">
                  <c:v>-142.1</c:v>
                </c:pt>
                <c:pt idx="317">
                  <c:v>-142.30000000000001</c:v>
                </c:pt>
                <c:pt idx="318">
                  <c:v>-142.4</c:v>
                </c:pt>
                <c:pt idx="319">
                  <c:v>-142.9</c:v>
                </c:pt>
                <c:pt idx="320">
                  <c:v>-143.30000000000001</c:v>
                </c:pt>
                <c:pt idx="321">
                  <c:v>-145.6</c:v>
                </c:pt>
                <c:pt idx="322">
                  <c:v>-146.19999999999999</c:v>
                </c:pt>
                <c:pt idx="323">
                  <c:v>-146.6</c:v>
                </c:pt>
                <c:pt idx="324">
                  <c:v>-147.80000000000001</c:v>
                </c:pt>
                <c:pt idx="325">
                  <c:v>-148.5</c:v>
                </c:pt>
                <c:pt idx="326">
                  <c:v>-149</c:v>
                </c:pt>
                <c:pt idx="327">
                  <c:v>-150</c:v>
                </c:pt>
                <c:pt idx="328">
                  <c:v>-150.19999999999999</c:v>
                </c:pt>
                <c:pt idx="329">
                  <c:v>-150.5</c:v>
                </c:pt>
                <c:pt idx="330">
                  <c:v>-150.80000000000001</c:v>
                </c:pt>
                <c:pt idx="331">
                  <c:v>-150.80000000000001</c:v>
                </c:pt>
                <c:pt idx="332">
                  <c:v>-151.19999999999999</c:v>
                </c:pt>
                <c:pt idx="333">
                  <c:v>-151.5</c:v>
                </c:pt>
                <c:pt idx="334">
                  <c:v>-151.6</c:v>
                </c:pt>
                <c:pt idx="335">
                  <c:v>-151.80000000000001</c:v>
                </c:pt>
                <c:pt idx="336">
                  <c:v>-152.9</c:v>
                </c:pt>
                <c:pt idx="337">
                  <c:v>-153</c:v>
                </c:pt>
                <c:pt idx="338">
                  <c:v>-153.1</c:v>
                </c:pt>
                <c:pt idx="339">
                  <c:v>-153.4</c:v>
                </c:pt>
                <c:pt idx="340">
                  <c:v>-155.6</c:v>
                </c:pt>
                <c:pt idx="341">
                  <c:v>-157.1</c:v>
                </c:pt>
                <c:pt idx="342">
                  <c:v>-157.30000000000001</c:v>
                </c:pt>
                <c:pt idx="343">
                  <c:v>-157.5</c:v>
                </c:pt>
                <c:pt idx="344">
                  <c:v>-157.6</c:v>
                </c:pt>
                <c:pt idx="345">
                  <c:v>-158</c:v>
                </c:pt>
                <c:pt idx="346">
                  <c:v>-159.6</c:v>
                </c:pt>
                <c:pt idx="347">
                  <c:v>-159.80000000000001</c:v>
                </c:pt>
                <c:pt idx="348">
                  <c:v>-160.69999999999999</c:v>
                </c:pt>
                <c:pt idx="349">
                  <c:v>-160.9</c:v>
                </c:pt>
                <c:pt idx="350">
                  <c:v>-161.30000000000001</c:v>
                </c:pt>
                <c:pt idx="351">
                  <c:v>-161.4</c:v>
                </c:pt>
                <c:pt idx="352">
                  <c:v>-161.4</c:v>
                </c:pt>
                <c:pt idx="353">
                  <c:v>-161.4</c:v>
                </c:pt>
                <c:pt idx="354">
                  <c:v>-161.5</c:v>
                </c:pt>
                <c:pt idx="355">
                  <c:v>-161.69999999999999</c:v>
                </c:pt>
                <c:pt idx="356">
                  <c:v>-162</c:v>
                </c:pt>
                <c:pt idx="357">
                  <c:v>-163.19999999999999</c:v>
                </c:pt>
                <c:pt idx="358">
                  <c:v>-163.30000000000001</c:v>
                </c:pt>
                <c:pt idx="359">
                  <c:v>-163.80000000000001</c:v>
                </c:pt>
                <c:pt idx="360">
                  <c:v>-163.9</c:v>
                </c:pt>
                <c:pt idx="361">
                  <c:v>-165.8</c:v>
                </c:pt>
                <c:pt idx="362">
                  <c:v>-166.6</c:v>
                </c:pt>
                <c:pt idx="363">
                  <c:v>-167</c:v>
                </c:pt>
                <c:pt idx="364">
                  <c:v>-167.2</c:v>
                </c:pt>
                <c:pt idx="365">
                  <c:v>-167.5</c:v>
                </c:pt>
                <c:pt idx="366">
                  <c:v>-167.9</c:v>
                </c:pt>
                <c:pt idx="367">
                  <c:v>-168.1</c:v>
                </c:pt>
                <c:pt idx="368">
                  <c:v>-168.1</c:v>
                </c:pt>
                <c:pt idx="369">
                  <c:v>-168.3</c:v>
                </c:pt>
                <c:pt idx="370">
                  <c:v>-168.5</c:v>
                </c:pt>
                <c:pt idx="371">
                  <c:v>-168.5</c:v>
                </c:pt>
                <c:pt idx="372">
                  <c:v>-168.6</c:v>
                </c:pt>
                <c:pt idx="373">
                  <c:v>-168.9</c:v>
                </c:pt>
                <c:pt idx="374">
                  <c:v>-170</c:v>
                </c:pt>
                <c:pt idx="375">
                  <c:v>-171</c:v>
                </c:pt>
                <c:pt idx="376">
                  <c:v>-171.1</c:v>
                </c:pt>
                <c:pt idx="377">
                  <c:v>-172.3</c:v>
                </c:pt>
                <c:pt idx="378">
                  <c:v>-172.3</c:v>
                </c:pt>
                <c:pt idx="379">
                  <c:v>-172.3</c:v>
                </c:pt>
                <c:pt idx="380">
                  <c:v>-172.5</c:v>
                </c:pt>
                <c:pt idx="381">
                  <c:v>-172.8</c:v>
                </c:pt>
                <c:pt idx="382">
                  <c:v>-172.9</c:v>
                </c:pt>
                <c:pt idx="383">
                  <c:v>-173.1</c:v>
                </c:pt>
                <c:pt idx="384">
                  <c:v>-173.4</c:v>
                </c:pt>
                <c:pt idx="385">
                  <c:v>-173.8</c:v>
                </c:pt>
                <c:pt idx="386">
                  <c:v>-174</c:v>
                </c:pt>
                <c:pt idx="387">
                  <c:v>-174.1</c:v>
                </c:pt>
                <c:pt idx="388">
                  <c:v>-174.3</c:v>
                </c:pt>
                <c:pt idx="389">
                  <c:v>-174.7</c:v>
                </c:pt>
                <c:pt idx="390">
                  <c:v>-175.2</c:v>
                </c:pt>
                <c:pt idx="391">
                  <c:v>-175.4</c:v>
                </c:pt>
                <c:pt idx="392">
                  <c:v>-175.6</c:v>
                </c:pt>
                <c:pt idx="393">
                  <c:v>-176.1</c:v>
                </c:pt>
                <c:pt idx="394">
                  <c:v>-176.1</c:v>
                </c:pt>
                <c:pt idx="395">
                  <c:v>-176.2</c:v>
                </c:pt>
                <c:pt idx="396">
                  <c:v>-176.7</c:v>
                </c:pt>
                <c:pt idx="397">
                  <c:v>-177.3</c:v>
                </c:pt>
                <c:pt idx="398">
                  <c:v>-177.5</c:v>
                </c:pt>
                <c:pt idx="399">
                  <c:v>-177.6</c:v>
                </c:pt>
                <c:pt idx="400">
                  <c:v>-178</c:v>
                </c:pt>
                <c:pt idx="401">
                  <c:v>-178.7</c:v>
                </c:pt>
                <c:pt idx="402">
                  <c:v>-180.2</c:v>
                </c:pt>
                <c:pt idx="403">
                  <c:v>-180.2</c:v>
                </c:pt>
                <c:pt idx="404">
                  <c:v>-180.8</c:v>
                </c:pt>
                <c:pt idx="405">
                  <c:v>-182.1</c:v>
                </c:pt>
                <c:pt idx="406">
                  <c:v>-182.5</c:v>
                </c:pt>
                <c:pt idx="407">
                  <c:v>-182.5</c:v>
                </c:pt>
                <c:pt idx="408">
                  <c:v>-182.6</c:v>
                </c:pt>
                <c:pt idx="409">
                  <c:v>-183.6</c:v>
                </c:pt>
                <c:pt idx="410">
                  <c:v>-183.6</c:v>
                </c:pt>
                <c:pt idx="411">
                  <c:v>-183.7</c:v>
                </c:pt>
                <c:pt idx="412">
                  <c:v>-184</c:v>
                </c:pt>
                <c:pt idx="413">
                  <c:v>-184.6</c:v>
                </c:pt>
                <c:pt idx="414">
                  <c:v>-184.7</c:v>
                </c:pt>
                <c:pt idx="415">
                  <c:v>-184.7</c:v>
                </c:pt>
                <c:pt idx="416">
                  <c:v>-185.4</c:v>
                </c:pt>
                <c:pt idx="417">
                  <c:v>-185.4</c:v>
                </c:pt>
                <c:pt idx="418">
                  <c:v>-185.6</c:v>
                </c:pt>
                <c:pt idx="419">
                  <c:v>-186.2</c:v>
                </c:pt>
                <c:pt idx="420">
                  <c:v>-186.8</c:v>
                </c:pt>
                <c:pt idx="421">
                  <c:v>-187.2</c:v>
                </c:pt>
                <c:pt idx="422">
                  <c:v>-187.2</c:v>
                </c:pt>
                <c:pt idx="423">
                  <c:v>-188.5</c:v>
                </c:pt>
                <c:pt idx="424">
                  <c:v>-189.7</c:v>
                </c:pt>
                <c:pt idx="425">
                  <c:v>-190</c:v>
                </c:pt>
                <c:pt idx="426">
                  <c:v>-190.4</c:v>
                </c:pt>
                <c:pt idx="427">
                  <c:v>-192.4</c:v>
                </c:pt>
                <c:pt idx="428">
                  <c:v>-192.8</c:v>
                </c:pt>
                <c:pt idx="429">
                  <c:v>-192.8</c:v>
                </c:pt>
                <c:pt idx="430">
                  <c:v>-192.9</c:v>
                </c:pt>
                <c:pt idx="431">
                  <c:v>-193</c:v>
                </c:pt>
                <c:pt idx="432">
                  <c:v>-193.2</c:v>
                </c:pt>
                <c:pt idx="433">
                  <c:v>-193.2</c:v>
                </c:pt>
                <c:pt idx="434">
                  <c:v>-193.2</c:v>
                </c:pt>
                <c:pt idx="435">
                  <c:v>-193.5</c:v>
                </c:pt>
                <c:pt idx="436">
                  <c:v>-193.5</c:v>
                </c:pt>
                <c:pt idx="437">
                  <c:v>-193.9</c:v>
                </c:pt>
                <c:pt idx="438">
                  <c:v>-195.3</c:v>
                </c:pt>
                <c:pt idx="439">
                  <c:v>-196.1</c:v>
                </c:pt>
                <c:pt idx="440">
                  <c:v>-196.2</c:v>
                </c:pt>
                <c:pt idx="441">
                  <c:v>-197.4</c:v>
                </c:pt>
                <c:pt idx="442">
                  <c:v>-198.1</c:v>
                </c:pt>
                <c:pt idx="443">
                  <c:v>-198.8</c:v>
                </c:pt>
                <c:pt idx="444">
                  <c:v>-200.3</c:v>
                </c:pt>
                <c:pt idx="445">
                  <c:v>-201.5</c:v>
                </c:pt>
                <c:pt idx="446">
                  <c:v>-201.8</c:v>
                </c:pt>
                <c:pt idx="447">
                  <c:v>-202</c:v>
                </c:pt>
                <c:pt idx="448">
                  <c:v>-203.7</c:v>
                </c:pt>
                <c:pt idx="449">
                  <c:v>-205.5</c:v>
                </c:pt>
                <c:pt idx="450">
                  <c:v>-205.7</c:v>
                </c:pt>
                <c:pt idx="451">
                  <c:v>-209</c:v>
                </c:pt>
                <c:pt idx="452">
                  <c:v>-209.2</c:v>
                </c:pt>
                <c:pt idx="453">
                  <c:v>-209.6</c:v>
                </c:pt>
                <c:pt idx="454">
                  <c:v>-209.6</c:v>
                </c:pt>
                <c:pt idx="455">
                  <c:v>-211.7</c:v>
                </c:pt>
                <c:pt idx="456">
                  <c:v>-211.8</c:v>
                </c:pt>
                <c:pt idx="457">
                  <c:v>-214.3</c:v>
                </c:pt>
                <c:pt idx="458">
                  <c:v>-215</c:v>
                </c:pt>
                <c:pt idx="459">
                  <c:v>-215</c:v>
                </c:pt>
                <c:pt idx="460">
                  <c:v>-216.1</c:v>
                </c:pt>
                <c:pt idx="461">
                  <c:v>-218.6</c:v>
                </c:pt>
                <c:pt idx="462">
                  <c:v>-219.8</c:v>
                </c:pt>
                <c:pt idx="463">
                  <c:v>-220.2</c:v>
                </c:pt>
                <c:pt idx="464">
                  <c:v>-220.6</c:v>
                </c:pt>
                <c:pt idx="465">
                  <c:v>-220.9</c:v>
                </c:pt>
                <c:pt idx="466">
                  <c:v>-221.1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6B-B346-BE40-B5FA5A19739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224031792"/>
        <c:axId val="1224083312"/>
      </c:scatterChart>
      <c:valAx>
        <c:axId val="122403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24083312"/>
        <c:crosses val="autoZero"/>
        <c:crossBetween val="midCat"/>
      </c:valAx>
      <c:valAx>
        <c:axId val="1224083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24031792"/>
        <c:crosses val="autoZero"/>
        <c:crossBetween val="midCat"/>
      </c:valAx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Лист1!$I$1</c:f>
              <c:strCache>
                <c:ptCount val="1"/>
                <c:pt idx="0">
                  <c:v>sens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Лист1!$H$2:$H$468</c:f>
              <c:numCache>
                <c:formatCode>General</c:formatCode>
                <c:ptCount val="467"/>
                <c:pt idx="0">
                  <c:v>-2.0618556701030855E-3</c:v>
                </c:pt>
                <c:pt idx="1">
                  <c:v>-2.0618556701030855E-3</c:v>
                </c:pt>
                <c:pt idx="2">
                  <c:v>-2.0618556701030855E-3</c:v>
                </c:pt>
                <c:pt idx="3">
                  <c:v>-2.0618556701030855E-3</c:v>
                </c:pt>
                <c:pt idx="4">
                  <c:v>-2.0618556701030855E-3</c:v>
                </c:pt>
                <c:pt idx="5">
                  <c:v>-2.0618556701030855E-3</c:v>
                </c:pt>
                <c:pt idx="6">
                  <c:v>-2.0618556701030855E-3</c:v>
                </c:pt>
                <c:pt idx="7">
                  <c:v>-2.0618556701030855E-3</c:v>
                </c:pt>
                <c:pt idx="8">
                  <c:v>-2.0618556701030855E-3</c:v>
                </c:pt>
                <c:pt idx="9">
                  <c:v>-2.0618556701030855E-3</c:v>
                </c:pt>
                <c:pt idx="10">
                  <c:v>-2.0618556701030855E-3</c:v>
                </c:pt>
                <c:pt idx="11">
                  <c:v>-2.0618556701030855E-3</c:v>
                </c:pt>
                <c:pt idx="12">
                  <c:v>-2.0618556701030855E-3</c:v>
                </c:pt>
                <c:pt idx="13">
                  <c:v>-2.0618556701030855E-3</c:v>
                </c:pt>
                <c:pt idx="14">
                  <c:v>-2.0618556701030855E-3</c:v>
                </c:pt>
                <c:pt idx="15">
                  <c:v>-2.0618556701030855E-3</c:v>
                </c:pt>
                <c:pt idx="16">
                  <c:v>-2.0618556701030855E-3</c:v>
                </c:pt>
                <c:pt idx="17">
                  <c:v>-2.0618556701030855E-3</c:v>
                </c:pt>
                <c:pt idx="18">
                  <c:v>-2.0618556701030855E-3</c:v>
                </c:pt>
                <c:pt idx="19">
                  <c:v>-2.0618556701030855E-3</c:v>
                </c:pt>
                <c:pt idx="20">
                  <c:v>-2.0618556701030855E-3</c:v>
                </c:pt>
                <c:pt idx="21">
                  <c:v>-2.0618556701030855E-3</c:v>
                </c:pt>
                <c:pt idx="22">
                  <c:v>-2.0618556701030855E-3</c:v>
                </c:pt>
                <c:pt idx="23">
                  <c:v>-2.0618556701030855E-3</c:v>
                </c:pt>
                <c:pt idx="24">
                  <c:v>-2.0618556701030855E-3</c:v>
                </c:pt>
                <c:pt idx="25">
                  <c:v>-2.0618556701030855E-3</c:v>
                </c:pt>
                <c:pt idx="26">
                  <c:v>-2.0618556701030855E-3</c:v>
                </c:pt>
                <c:pt idx="27">
                  <c:v>-2.0618556701030855E-3</c:v>
                </c:pt>
                <c:pt idx="28">
                  <c:v>-2.0618556701030855E-3</c:v>
                </c:pt>
                <c:pt idx="29">
                  <c:v>-2.0618556701030855E-3</c:v>
                </c:pt>
                <c:pt idx="30">
                  <c:v>-2.0618556701030855E-3</c:v>
                </c:pt>
                <c:pt idx="31">
                  <c:v>-2.0618556701030855E-3</c:v>
                </c:pt>
                <c:pt idx="32">
                  <c:v>-2.0618556701030855E-3</c:v>
                </c:pt>
                <c:pt idx="33">
                  <c:v>-2.0618556701030855E-3</c:v>
                </c:pt>
                <c:pt idx="34">
                  <c:v>-2.0618556701030855E-3</c:v>
                </c:pt>
                <c:pt idx="35">
                  <c:v>-2.0618556701030855E-3</c:v>
                </c:pt>
                <c:pt idx="36">
                  <c:v>-2.0618556701030855E-3</c:v>
                </c:pt>
                <c:pt idx="37">
                  <c:v>-2.0618556701030855E-3</c:v>
                </c:pt>
                <c:pt idx="38">
                  <c:v>-2.0618556701030855E-3</c:v>
                </c:pt>
                <c:pt idx="39">
                  <c:v>-2.0618556701030855E-3</c:v>
                </c:pt>
                <c:pt idx="40">
                  <c:v>-2.0618556701030855E-3</c:v>
                </c:pt>
                <c:pt idx="41">
                  <c:v>-2.0618556701030855E-3</c:v>
                </c:pt>
                <c:pt idx="42">
                  <c:v>-2.0618556701030855E-3</c:v>
                </c:pt>
                <c:pt idx="43">
                  <c:v>-2.0618556701030855E-3</c:v>
                </c:pt>
                <c:pt idx="44">
                  <c:v>-2.0618556701030855E-3</c:v>
                </c:pt>
                <c:pt idx="45">
                  <c:v>-2.0618556701030855E-3</c:v>
                </c:pt>
                <c:pt idx="46">
                  <c:v>-2.0618556701030855E-3</c:v>
                </c:pt>
                <c:pt idx="47">
                  <c:v>-2.0618556701030855E-3</c:v>
                </c:pt>
                <c:pt idx="48">
                  <c:v>-2.0618556701030855E-3</c:v>
                </c:pt>
                <c:pt idx="49">
                  <c:v>-2.0618556701030855E-3</c:v>
                </c:pt>
                <c:pt idx="50">
                  <c:v>-2.0618556701030855E-3</c:v>
                </c:pt>
                <c:pt idx="51">
                  <c:v>-2.0618556701030855E-3</c:v>
                </c:pt>
                <c:pt idx="52">
                  <c:v>-2.0618556701030855E-3</c:v>
                </c:pt>
                <c:pt idx="53">
                  <c:v>-2.0618556701030855E-3</c:v>
                </c:pt>
                <c:pt idx="54">
                  <c:v>-2.0618556701030855E-3</c:v>
                </c:pt>
                <c:pt idx="55">
                  <c:v>-2.0618556701030855E-3</c:v>
                </c:pt>
                <c:pt idx="56">
                  <c:v>0</c:v>
                </c:pt>
                <c:pt idx="57">
                  <c:v>2.0618556701030855E-3</c:v>
                </c:pt>
                <c:pt idx="58">
                  <c:v>4.1237113402061709E-3</c:v>
                </c:pt>
                <c:pt idx="59">
                  <c:v>6.1855670103092564E-3</c:v>
                </c:pt>
                <c:pt idx="60">
                  <c:v>6.1855670103092564E-3</c:v>
                </c:pt>
                <c:pt idx="61">
                  <c:v>6.1855670103092564E-3</c:v>
                </c:pt>
                <c:pt idx="62">
                  <c:v>8.2474226804123418E-3</c:v>
                </c:pt>
                <c:pt idx="63">
                  <c:v>1.0309278350515427E-2</c:v>
                </c:pt>
                <c:pt idx="64">
                  <c:v>1.0309278350515427E-2</c:v>
                </c:pt>
                <c:pt idx="65">
                  <c:v>1.2371134020618513E-2</c:v>
                </c:pt>
                <c:pt idx="66">
                  <c:v>1.4432989690721598E-2</c:v>
                </c:pt>
                <c:pt idx="67">
                  <c:v>1.6494845360824795E-2</c:v>
                </c:pt>
                <c:pt idx="68">
                  <c:v>1.855670103092788E-2</c:v>
                </c:pt>
                <c:pt idx="69">
                  <c:v>2.0618556701030966E-2</c:v>
                </c:pt>
                <c:pt idx="70">
                  <c:v>2.2680412371134051E-2</c:v>
                </c:pt>
                <c:pt idx="71">
                  <c:v>2.4742268041237137E-2</c:v>
                </c:pt>
                <c:pt idx="72">
                  <c:v>2.6804123711340222E-2</c:v>
                </c:pt>
                <c:pt idx="73">
                  <c:v>2.8865979381443307E-2</c:v>
                </c:pt>
                <c:pt idx="74">
                  <c:v>3.0927835051546393E-2</c:v>
                </c:pt>
                <c:pt idx="75">
                  <c:v>3.2989690721649478E-2</c:v>
                </c:pt>
                <c:pt idx="76">
                  <c:v>3.5051546391752564E-2</c:v>
                </c:pt>
                <c:pt idx="77">
                  <c:v>3.7113402061855649E-2</c:v>
                </c:pt>
                <c:pt idx="78">
                  <c:v>3.9175257731958735E-2</c:v>
                </c:pt>
                <c:pt idx="79">
                  <c:v>4.123711340206182E-2</c:v>
                </c:pt>
                <c:pt idx="80">
                  <c:v>4.3298969072164906E-2</c:v>
                </c:pt>
                <c:pt idx="81">
                  <c:v>4.5360824742267991E-2</c:v>
                </c:pt>
                <c:pt idx="82">
                  <c:v>4.7422680412371188E-2</c:v>
                </c:pt>
                <c:pt idx="83">
                  <c:v>4.9484536082474273E-2</c:v>
                </c:pt>
                <c:pt idx="84">
                  <c:v>5.1546391752577359E-2</c:v>
                </c:pt>
                <c:pt idx="85">
                  <c:v>5.3608247422680444E-2</c:v>
                </c:pt>
                <c:pt idx="86">
                  <c:v>5.5670103092783529E-2</c:v>
                </c:pt>
                <c:pt idx="87">
                  <c:v>5.7731958762886615E-2</c:v>
                </c:pt>
                <c:pt idx="88">
                  <c:v>5.97938144329897E-2</c:v>
                </c:pt>
                <c:pt idx="89">
                  <c:v>6.1855670103092786E-2</c:v>
                </c:pt>
                <c:pt idx="90">
                  <c:v>6.3917525773195871E-2</c:v>
                </c:pt>
                <c:pt idx="91">
                  <c:v>6.5979381443298957E-2</c:v>
                </c:pt>
                <c:pt idx="92">
                  <c:v>6.8041237113402042E-2</c:v>
                </c:pt>
                <c:pt idx="93">
                  <c:v>7.0103092783505128E-2</c:v>
                </c:pt>
                <c:pt idx="94">
                  <c:v>7.2164948453608213E-2</c:v>
                </c:pt>
                <c:pt idx="95">
                  <c:v>7.4226804123711299E-2</c:v>
                </c:pt>
                <c:pt idx="96">
                  <c:v>7.6288659793814384E-2</c:v>
                </c:pt>
                <c:pt idx="97">
                  <c:v>7.835051546391758E-2</c:v>
                </c:pt>
                <c:pt idx="98">
                  <c:v>8.0412371134020666E-2</c:v>
                </c:pt>
                <c:pt idx="99">
                  <c:v>8.2474226804123751E-2</c:v>
                </c:pt>
                <c:pt idx="100">
                  <c:v>8.4536082474226837E-2</c:v>
                </c:pt>
                <c:pt idx="101">
                  <c:v>8.6597938144329922E-2</c:v>
                </c:pt>
                <c:pt idx="102">
                  <c:v>8.8659793814433008E-2</c:v>
                </c:pt>
                <c:pt idx="103">
                  <c:v>9.0721649484536093E-2</c:v>
                </c:pt>
                <c:pt idx="104">
                  <c:v>9.2783505154639179E-2</c:v>
                </c:pt>
                <c:pt idx="105">
                  <c:v>9.4845360824742264E-2</c:v>
                </c:pt>
                <c:pt idx="106">
                  <c:v>9.690721649484535E-2</c:v>
                </c:pt>
                <c:pt idx="107">
                  <c:v>9.8969072164948435E-2</c:v>
                </c:pt>
                <c:pt idx="108">
                  <c:v>0.10103092783505152</c:v>
                </c:pt>
                <c:pt idx="109">
                  <c:v>0.10309278350515461</c:v>
                </c:pt>
                <c:pt idx="110">
                  <c:v>0.10515463917525769</c:v>
                </c:pt>
                <c:pt idx="111">
                  <c:v>0.10721649484536078</c:v>
                </c:pt>
                <c:pt idx="112">
                  <c:v>0.10927835051546386</c:v>
                </c:pt>
                <c:pt idx="113">
                  <c:v>0.11134020618556706</c:v>
                </c:pt>
                <c:pt idx="114">
                  <c:v>0.11340206185567014</c:v>
                </c:pt>
                <c:pt idx="115">
                  <c:v>0.11546391752577323</c:v>
                </c:pt>
                <c:pt idx="116">
                  <c:v>0.11752577319587632</c:v>
                </c:pt>
                <c:pt idx="117">
                  <c:v>0.1195876288659794</c:v>
                </c:pt>
                <c:pt idx="118">
                  <c:v>0.12164948453608249</c:v>
                </c:pt>
                <c:pt idx="119">
                  <c:v>0.12371134020618557</c:v>
                </c:pt>
                <c:pt idx="120">
                  <c:v>0.12577319587628866</c:v>
                </c:pt>
                <c:pt idx="121">
                  <c:v>0.12783505154639174</c:v>
                </c:pt>
                <c:pt idx="122">
                  <c:v>0.12989690721649483</c:v>
                </c:pt>
                <c:pt idx="123">
                  <c:v>0.13195876288659791</c:v>
                </c:pt>
                <c:pt idx="124">
                  <c:v>0.134020618556701</c:v>
                </c:pt>
                <c:pt idx="125">
                  <c:v>0.13608247422680408</c:v>
                </c:pt>
                <c:pt idx="126">
                  <c:v>0.13814432989690717</c:v>
                </c:pt>
                <c:pt idx="127">
                  <c:v>0.14020618556701026</c:v>
                </c:pt>
                <c:pt idx="128">
                  <c:v>0.14226804123711345</c:v>
                </c:pt>
                <c:pt idx="129">
                  <c:v>0.14432989690721654</c:v>
                </c:pt>
                <c:pt idx="130">
                  <c:v>0.14639175257731962</c:v>
                </c:pt>
                <c:pt idx="131">
                  <c:v>0.14845360824742271</c:v>
                </c:pt>
                <c:pt idx="132">
                  <c:v>0.15051546391752579</c:v>
                </c:pt>
                <c:pt idx="133">
                  <c:v>0.15257731958762888</c:v>
                </c:pt>
                <c:pt idx="134">
                  <c:v>0.15463917525773196</c:v>
                </c:pt>
                <c:pt idx="135">
                  <c:v>0.15670103092783505</c:v>
                </c:pt>
                <c:pt idx="136">
                  <c:v>0.15876288659793814</c:v>
                </c:pt>
                <c:pt idx="137">
                  <c:v>0.16082474226804122</c:v>
                </c:pt>
                <c:pt idx="138">
                  <c:v>0.16288659793814431</c:v>
                </c:pt>
                <c:pt idx="139">
                  <c:v>0.16494845360824739</c:v>
                </c:pt>
                <c:pt idx="140">
                  <c:v>0.16701030927835048</c:v>
                </c:pt>
                <c:pt idx="141">
                  <c:v>0.16907216494845356</c:v>
                </c:pt>
                <c:pt idx="142">
                  <c:v>0.17113402061855665</c:v>
                </c:pt>
                <c:pt idx="143">
                  <c:v>0.17319587628865984</c:v>
                </c:pt>
                <c:pt idx="144">
                  <c:v>0.17525773195876293</c:v>
                </c:pt>
                <c:pt idx="145">
                  <c:v>0.17731958762886602</c:v>
                </c:pt>
                <c:pt idx="146">
                  <c:v>0.1793814432989691</c:v>
                </c:pt>
                <c:pt idx="147">
                  <c:v>0.18144329896907219</c:v>
                </c:pt>
                <c:pt idx="148">
                  <c:v>0.18350515463917527</c:v>
                </c:pt>
                <c:pt idx="149">
                  <c:v>0.18556701030927836</c:v>
                </c:pt>
                <c:pt idx="150">
                  <c:v>0.18762886597938144</c:v>
                </c:pt>
                <c:pt idx="151">
                  <c:v>0.18969072164948453</c:v>
                </c:pt>
                <c:pt idx="152">
                  <c:v>0.19175257731958761</c:v>
                </c:pt>
                <c:pt idx="153">
                  <c:v>0.1938144329896907</c:v>
                </c:pt>
                <c:pt idx="154">
                  <c:v>0.19587628865979378</c:v>
                </c:pt>
                <c:pt idx="155">
                  <c:v>0.19793814432989687</c:v>
                </c:pt>
                <c:pt idx="156">
                  <c:v>0.19999999999999996</c:v>
                </c:pt>
                <c:pt idx="157">
                  <c:v>0.20206185567010304</c:v>
                </c:pt>
                <c:pt idx="158">
                  <c:v>0.20412371134020624</c:v>
                </c:pt>
                <c:pt idx="159">
                  <c:v>0.20618556701030932</c:v>
                </c:pt>
                <c:pt idx="160">
                  <c:v>0.20824742268041241</c:v>
                </c:pt>
                <c:pt idx="161">
                  <c:v>0.21030927835051549</c:v>
                </c:pt>
                <c:pt idx="162">
                  <c:v>0.21237113402061858</c:v>
                </c:pt>
                <c:pt idx="163">
                  <c:v>0.21443298969072166</c:v>
                </c:pt>
                <c:pt idx="164">
                  <c:v>0.21649484536082475</c:v>
                </c:pt>
                <c:pt idx="165">
                  <c:v>0.21855670103092784</c:v>
                </c:pt>
                <c:pt idx="166">
                  <c:v>0.22061855670103092</c:v>
                </c:pt>
                <c:pt idx="167">
                  <c:v>0.22268041237113401</c:v>
                </c:pt>
                <c:pt idx="168">
                  <c:v>0.22474226804123709</c:v>
                </c:pt>
                <c:pt idx="169">
                  <c:v>0.22680412371134018</c:v>
                </c:pt>
                <c:pt idx="170">
                  <c:v>0.22886597938144326</c:v>
                </c:pt>
                <c:pt idx="171">
                  <c:v>0.23092783505154635</c:v>
                </c:pt>
                <c:pt idx="172">
                  <c:v>0.23298969072164943</c:v>
                </c:pt>
                <c:pt idx="173">
                  <c:v>0.23505154639175263</c:v>
                </c:pt>
                <c:pt idx="174">
                  <c:v>0.23711340206185572</c:v>
                </c:pt>
                <c:pt idx="175">
                  <c:v>0.2391752577319588</c:v>
                </c:pt>
                <c:pt idx="176">
                  <c:v>0.24123711340206189</c:v>
                </c:pt>
                <c:pt idx="177">
                  <c:v>0.24329896907216497</c:v>
                </c:pt>
                <c:pt idx="178">
                  <c:v>0.24536082474226806</c:v>
                </c:pt>
                <c:pt idx="179">
                  <c:v>0.24742268041237114</c:v>
                </c:pt>
                <c:pt idx="180">
                  <c:v>0.24948453608247423</c:v>
                </c:pt>
                <c:pt idx="181">
                  <c:v>0.25154639175257731</c:v>
                </c:pt>
                <c:pt idx="182">
                  <c:v>0.2536082474226804</c:v>
                </c:pt>
                <c:pt idx="183">
                  <c:v>0.25567010309278349</c:v>
                </c:pt>
                <c:pt idx="184">
                  <c:v>0.25773195876288657</c:v>
                </c:pt>
                <c:pt idx="185">
                  <c:v>0.25979381443298966</c:v>
                </c:pt>
                <c:pt idx="186">
                  <c:v>0.26185567010309274</c:v>
                </c:pt>
                <c:pt idx="187">
                  <c:v>0.26391752577319583</c:v>
                </c:pt>
                <c:pt idx="188">
                  <c:v>0.26597938144329902</c:v>
                </c:pt>
                <c:pt idx="189">
                  <c:v>0.26804123711340211</c:v>
                </c:pt>
                <c:pt idx="190">
                  <c:v>0.27010309278350519</c:v>
                </c:pt>
                <c:pt idx="191">
                  <c:v>0.27216494845360828</c:v>
                </c:pt>
                <c:pt idx="192">
                  <c:v>0.27422680412371137</c:v>
                </c:pt>
                <c:pt idx="193">
                  <c:v>0.27628865979381445</c:v>
                </c:pt>
                <c:pt idx="194">
                  <c:v>0.27835051546391754</c:v>
                </c:pt>
                <c:pt idx="195">
                  <c:v>0.28041237113402062</c:v>
                </c:pt>
                <c:pt idx="196">
                  <c:v>0.28247422680412371</c:v>
                </c:pt>
                <c:pt idx="197">
                  <c:v>0.28453608247422679</c:v>
                </c:pt>
                <c:pt idx="198">
                  <c:v>0.28659793814432988</c:v>
                </c:pt>
                <c:pt idx="199">
                  <c:v>0.28865979381443296</c:v>
                </c:pt>
                <c:pt idx="200">
                  <c:v>0.29072164948453605</c:v>
                </c:pt>
                <c:pt idx="201">
                  <c:v>0.29278350515463913</c:v>
                </c:pt>
                <c:pt idx="202">
                  <c:v>0.29484536082474222</c:v>
                </c:pt>
                <c:pt idx="203">
                  <c:v>0.29690721649484542</c:v>
                </c:pt>
                <c:pt idx="204">
                  <c:v>0.2989690721649485</c:v>
                </c:pt>
                <c:pt idx="205">
                  <c:v>0.30103092783505159</c:v>
                </c:pt>
                <c:pt idx="206">
                  <c:v>0.30309278350515467</c:v>
                </c:pt>
                <c:pt idx="207">
                  <c:v>0.30515463917525776</c:v>
                </c:pt>
                <c:pt idx="208">
                  <c:v>0.30721649484536084</c:v>
                </c:pt>
                <c:pt idx="209">
                  <c:v>0.30927835051546393</c:v>
                </c:pt>
                <c:pt idx="210">
                  <c:v>0.31134020618556701</c:v>
                </c:pt>
                <c:pt idx="211">
                  <c:v>0.3134020618556701</c:v>
                </c:pt>
                <c:pt idx="212">
                  <c:v>0.31546391752577319</c:v>
                </c:pt>
                <c:pt idx="213">
                  <c:v>0.31752577319587627</c:v>
                </c:pt>
                <c:pt idx="214">
                  <c:v>0.31958762886597936</c:v>
                </c:pt>
                <c:pt idx="215">
                  <c:v>0.32164948453608244</c:v>
                </c:pt>
                <c:pt idx="216">
                  <c:v>0.32371134020618553</c:v>
                </c:pt>
                <c:pt idx="217">
                  <c:v>0.32577319587628861</c:v>
                </c:pt>
                <c:pt idx="218">
                  <c:v>0.3278350515463917</c:v>
                </c:pt>
                <c:pt idx="219">
                  <c:v>0.32989690721649489</c:v>
                </c:pt>
                <c:pt idx="220">
                  <c:v>0.33195876288659798</c:v>
                </c:pt>
                <c:pt idx="221">
                  <c:v>0.33402061855670107</c:v>
                </c:pt>
                <c:pt idx="222">
                  <c:v>0.33608247422680415</c:v>
                </c:pt>
                <c:pt idx="223">
                  <c:v>0.33814432989690724</c:v>
                </c:pt>
                <c:pt idx="224">
                  <c:v>0.34020618556701032</c:v>
                </c:pt>
                <c:pt idx="225">
                  <c:v>0.34226804123711341</c:v>
                </c:pt>
                <c:pt idx="226">
                  <c:v>0.34432989690721649</c:v>
                </c:pt>
                <c:pt idx="227">
                  <c:v>0.34639175257731958</c:v>
                </c:pt>
                <c:pt idx="228">
                  <c:v>0.34845360824742266</c:v>
                </c:pt>
                <c:pt idx="229">
                  <c:v>0.35051546391752575</c:v>
                </c:pt>
                <c:pt idx="230">
                  <c:v>0.35257731958762883</c:v>
                </c:pt>
                <c:pt idx="231">
                  <c:v>0.35463917525773192</c:v>
                </c:pt>
                <c:pt idx="232">
                  <c:v>0.35670103092783501</c:v>
                </c:pt>
                <c:pt idx="233">
                  <c:v>0.35876288659793809</c:v>
                </c:pt>
                <c:pt idx="234">
                  <c:v>0.36082474226804129</c:v>
                </c:pt>
                <c:pt idx="235">
                  <c:v>0.36288659793814437</c:v>
                </c:pt>
                <c:pt idx="236">
                  <c:v>0.36494845360824746</c:v>
                </c:pt>
                <c:pt idx="237">
                  <c:v>0.36701030927835054</c:v>
                </c:pt>
                <c:pt idx="238">
                  <c:v>0.36907216494845363</c:v>
                </c:pt>
                <c:pt idx="239">
                  <c:v>0.37113402061855671</c:v>
                </c:pt>
                <c:pt idx="240">
                  <c:v>0.3731958762886598</c:v>
                </c:pt>
                <c:pt idx="241">
                  <c:v>0.37525773195876289</c:v>
                </c:pt>
                <c:pt idx="242">
                  <c:v>0.37731958762886597</c:v>
                </c:pt>
                <c:pt idx="243">
                  <c:v>0.37938144329896906</c:v>
                </c:pt>
                <c:pt idx="244">
                  <c:v>0.38144329896907214</c:v>
                </c:pt>
                <c:pt idx="245">
                  <c:v>0.38350515463917523</c:v>
                </c:pt>
                <c:pt idx="246">
                  <c:v>0.38556701030927831</c:v>
                </c:pt>
                <c:pt idx="247">
                  <c:v>0.3876288659793814</c:v>
                </c:pt>
                <c:pt idx="248">
                  <c:v>0.38969072164948448</c:v>
                </c:pt>
                <c:pt idx="249">
                  <c:v>0.39175257731958768</c:v>
                </c:pt>
                <c:pt idx="250">
                  <c:v>0.39381443298969077</c:v>
                </c:pt>
                <c:pt idx="251">
                  <c:v>0.39587628865979385</c:v>
                </c:pt>
                <c:pt idx="252">
                  <c:v>0.39793814432989694</c:v>
                </c:pt>
                <c:pt idx="253">
                  <c:v>0.4</c:v>
                </c:pt>
                <c:pt idx="254">
                  <c:v>0.40206185567010311</c:v>
                </c:pt>
                <c:pt idx="255">
                  <c:v>0.40412371134020619</c:v>
                </c:pt>
                <c:pt idx="256">
                  <c:v>0.40618556701030928</c:v>
                </c:pt>
                <c:pt idx="257">
                  <c:v>0.40824742268041236</c:v>
                </c:pt>
                <c:pt idx="258">
                  <c:v>0.41030927835051545</c:v>
                </c:pt>
                <c:pt idx="259">
                  <c:v>0.41237113402061853</c:v>
                </c:pt>
                <c:pt idx="260">
                  <c:v>0.41443298969072162</c:v>
                </c:pt>
                <c:pt idx="261">
                  <c:v>0.41649484536082471</c:v>
                </c:pt>
                <c:pt idx="262">
                  <c:v>0.41855670103092779</c:v>
                </c:pt>
                <c:pt idx="263">
                  <c:v>0.42061855670103088</c:v>
                </c:pt>
                <c:pt idx="264">
                  <c:v>0.42268041237113407</c:v>
                </c:pt>
                <c:pt idx="265">
                  <c:v>0.42474226804123716</c:v>
                </c:pt>
                <c:pt idx="266">
                  <c:v>0.42680412371134024</c:v>
                </c:pt>
                <c:pt idx="267">
                  <c:v>0.42886597938144333</c:v>
                </c:pt>
                <c:pt idx="268">
                  <c:v>0.43092783505154642</c:v>
                </c:pt>
                <c:pt idx="269">
                  <c:v>0.4329896907216495</c:v>
                </c:pt>
                <c:pt idx="270">
                  <c:v>0.43505154639175259</c:v>
                </c:pt>
                <c:pt idx="271">
                  <c:v>0.43711340206185567</c:v>
                </c:pt>
                <c:pt idx="272">
                  <c:v>0.43917525773195876</c:v>
                </c:pt>
                <c:pt idx="273">
                  <c:v>0.44123711340206184</c:v>
                </c:pt>
                <c:pt idx="274">
                  <c:v>0.44329896907216493</c:v>
                </c:pt>
                <c:pt idx="275">
                  <c:v>0.44536082474226801</c:v>
                </c:pt>
                <c:pt idx="276">
                  <c:v>0.4474226804123711</c:v>
                </c:pt>
                <c:pt idx="277">
                  <c:v>0.44948453608247418</c:v>
                </c:pt>
                <c:pt idx="278">
                  <c:v>0.45154639175257727</c:v>
                </c:pt>
                <c:pt idx="279">
                  <c:v>0.45360824742268047</c:v>
                </c:pt>
                <c:pt idx="280">
                  <c:v>0.45567010309278355</c:v>
                </c:pt>
                <c:pt idx="281">
                  <c:v>0.45773195876288664</c:v>
                </c:pt>
                <c:pt idx="282">
                  <c:v>0.45979381443298972</c:v>
                </c:pt>
                <c:pt idx="283">
                  <c:v>0.46185567010309281</c:v>
                </c:pt>
                <c:pt idx="284">
                  <c:v>0.46391752577319589</c:v>
                </c:pt>
                <c:pt idx="285">
                  <c:v>0.46597938144329898</c:v>
                </c:pt>
                <c:pt idx="286">
                  <c:v>0.46804123711340206</c:v>
                </c:pt>
                <c:pt idx="287">
                  <c:v>0.47010309278350515</c:v>
                </c:pt>
                <c:pt idx="288">
                  <c:v>0.47216494845360824</c:v>
                </c:pt>
                <c:pt idx="289">
                  <c:v>0.47422680412371132</c:v>
                </c:pt>
                <c:pt idx="290">
                  <c:v>0.47628865979381441</c:v>
                </c:pt>
                <c:pt idx="291">
                  <c:v>0.47835051546391749</c:v>
                </c:pt>
                <c:pt idx="292">
                  <c:v>0.48041237113402058</c:v>
                </c:pt>
                <c:pt idx="293">
                  <c:v>0.48247422680412366</c:v>
                </c:pt>
                <c:pt idx="294">
                  <c:v>0.48453608247422686</c:v>
                </c:pt>
                <c:pt idx="295">
                  <c:v>0.48659793814432994</c:v>
                </c:pt>
                <c:pt idx="296">
                  <c:v>0.48865979381443303</c:v>
                </c:pt>
                <c:pt idx="297">
                  <c:v>0.49072164948453612</c:v>
                </c:pt>
                <c:pt idx="298">
                  <c:v>0.4927835051546392</c:v>
                </c:pt>
                <c:pt idx="299">
                  <c:v>0.49484536082474229</c:v>
                </c:pt>
                <c:pt idx="300">
                  <c:v>0.49690721649484537</c:v>
                </c:pt>
                <c:pt idx="301">
                  <c:v>0.49896907216494846</c:v>
                </c:pt>
                <c:pt idx="302">
                  <c:v>0.50103092783505154</c:v>
                </c:pt>
                <c:pt idx="303">
                  <c:v>0.50309278350515463</c:v>
                </c:pt>
                <c:pt idx="304">
                  <c:v>0.50515463917525771</c:v>
                </c:pt>
                <c:pt idx="305">
                  <c:v>0.5072164948453608</c:v>
                </c:pt>
                <c:pt idx="306">
                  <c:v>0.50927835051546388</c:v>
                </c:pt>
                <c:pt idx="307">
                  <c:v>0.51134020618556697</c:v>
                </c:pt>
                <c:pt idx="308">
                  <c:v>0.51340206185567006</c:v>
                </c:pt>
                <c:pt idx="309">
                  <c:v>0.51546391752577314</c:v>
                </c:pt>
                <c:pt idx="310">
                  <c:v>0.51752577319587623</c:v>
                </c:pt>
                <c:pt idx="311">
                  <c:v>0.51958762886597931</c:v>
                </c:pt>
                <c:pt idx="312">
                  <c:v>0.5216494845360824</c:v>
                </c:pt>
                <c:pt idx="313">
                  <c:v>0.52371134020618559</c:v>
                </c:pt>
                <c:pt idx="314">
                  <c:v>0.52577319587628868</c:v>
                </c:pt>
                <c:pt idx="315">
                  <c:v>0.52783505154639176</c:v>
                </c:pt>
                <c:pt idx="316">
                  <c:v>0.52989690721649485</c:v>
                </c:pt>
                <c:pt idx="317">
                  <c:v>0.53195876288659794</c:v>
                </c:pt>
                <c:pt idx="318">
                  <c:v>0.53402061855670102</c:v>
                </c:pt>
                <c:pt idx="319">
                  <c:v>0.53608247422680411</c:v>
                </c:pt>
                <c:pt idx="320">
                  <c:v>0.53814432989690719</c:v>
                </c:pt>
                <c:pt idx="321">
                  <c:v>0.54020618556701039</c:v>
                </c:pt>
                <c:pt idx="322">
                  <c:v>0.54226804123711347</c:v>
                </c:pt>
                <c:pt idx="323">
                  <c:v>0.54432989690721656</c:v>
                </c:pt>
                <c:pt idx="324">
                  <c:v>0.54639175257731964</c:v>
                </c:pt>
                <c:pt idx="325">
                  <c:v>0.54845360824742273</c:v>
                </c:pt>
                <c:pt idx="326">
                  <c:v>0.55051546391752582</c:v>
                </c:pt>
                <c:pt idx="327">
                  <c:v>0.5525773195876289</c:v>
                </c:pt>
                <c:pt idx="328">
                  <c:v>0.55463917525773199</c:v>
                </c:pt>
                <c:pt idx="329">
                  <c:v>0.55670103092783507</c:v>
                </c:pt>
                <c:pt idx="330">
                  <c:v>0.55876288659793816</c:v>
                </c:pt>
                <c:pt idx="331">
                  <c:v>0.56082474226804124</c:v>
                </c:pt>
                <c:pt idx="332">
                  <c:v>0.56288659793814433</c:v>
                </c:pt>
                <c:pt idx="333">
                  <c:v>0.56494845360824741</c:v>
                </c:pt>
                <c:pt idx="334">
                  <c:v>0.5670103092783505</c:v>
                </c:pt>
                <c:pt idx="335">
                  <c:v>0.56907216494845358</c:v>
                </c:pt>
                <c:pt idx="336">
                  <c:v>0.57113402061855667</c:v>
                </c:pt>
                <c:pt idx="337">
                  <c:v>0.57319587628865976</c:v>
                </c:pt>
                <c:pt idx="338">
                  <c:v>0.57525773195876284</c:v>
                </c:pt>
                <c:pt idx="339">
                  <c:v>0.57731958762886593</c:v>
                </c:pt>
                <c:pt idx="340">
                  <c:v>0.57938144329896901</c:v>
                </c:pt>
                <c:pt idx="341">
                  <c:v>0.5814432989690721</c:v>
                </c:pt>
                <c:pt idx="342">
                  <c:v>0.58350515463917518</c:v>
                </c:pt>
                <c:pt idx="343">
                  <c:v>0.58556701030927827</c:v>
                </c:pt>
                <c:pt idx="344">
                  <c:v>0.58762886597938147</c:v>
                </c:pt>
                <c:pt idx="345">
                  <c:v>0.58969072164948455</c:v>
                </c:pt>
                <c:pt idx="346">
                  <c:v>0.59175257731958764</c:v>
                </c:pt>
                <c:pt idx="347">
                  <c:v>0.59381443298969072</c:v>
                </c:pt>
                <c:pt idx="348">
                  <c:v>0.59587628865979381</c:v>
                </c:pt>
                <c:pt idx="349">
                  <c:v>0.59793814432989689</c:v>
                </c:pt>
                <c:pt idx="350">
                  <c:v>0.6</c:v>
                </c:pt>
                <c:pt idx="351">
                  <c:v>0.60206185567010317</c:v>
                </c:pt>
                <c:pt idx="352">
                  <c:v>0.60412371134020626</c:v>
                </c:pt>
                <c:pt idx="353">
                  <c:v>0.60618556701030935</c:v>
                </c:pt>
                <c:pt idx="354">
                  <c:v>0.60824742268041243</c:v>
                </c:pt>
                <c:pt idx="355">
                  <c:v>0.61030927835051552</c:v>
                </c:pt>
                <c:pt idx="356">
                  <c:v>0.6123711340206186</c:v>
                </c:pt>
                <c:pt idx="357">
                  <c:v>0.61443298969072169</c:v>
                </c:pt>
                <c:pt idx="358">
                  <c:v>0.61649484536082477</c:v>
                </c:pt>
                <c:pt idx="359">
                  <c:v>0.61855670103092786</c:v>
                </c:pt>
                <c:pt idx="360">
                  <c:v>0.62061855670103094</c:v>
                </c:pt>
                <c:pt idx="361">
                  <c:v>0.62268041237113403</c:v>
                </c:pt>
                <c:pt idx="362">
                  <c:v>0.62474226804123711</c:v>
                </c:pt>
                <c:pt idx="363">
                  <c:v>0.6268041237113402</c:v>
                </c:pt>
                <c:pt idx="364">
                  <c:v>0.62886597938144329</c:v>
                </c:pt>
                <c:pt idx="365">
                  <c:v>0.63092783505154637</c:v>
                </c:pt>
                <c:pt idx="366">
                  <c:v>0.63298969072164946</c:v>
                </c:pt>
                <c:pt idx="367">
                  <c:v>0.63505154639175254</c:v>
                </c:pt>
                <c:pt idx="368">
                  <c:v>0.63711340206185563</c:v>
                </c:pt>
                <c:pt idx="369">
                  <c:v>0.63917525773195871</c:v>
                </c:pt>
                <c:pt idx="370">
                  <c:v>0.6412371134020618</c:v>
                </c:pt>
                <c:pt idx="371">
                  <c:v>0.64329896907216488</c:v>
                </c:pt>
                <c:pt idx="372">
                  <c:v>0.64536082474226797</c:v>
                </c:pt>
                <c:pt idx="373">
                  <c:v>0.64742268041237105</c:v>
                </c:pt>
                <c:pt idx="374">
                  <c:v>0.64948453608247425</c:v>
                </c:pt>
                <c:pt idx="375">
                  <c:v>0.65154639175257734</c:v>
                </c:pt>
                <c:pt idx="376">
                  <c:v>0.65360824742268042</c:v>
                </c:pt>
                <c:pt idx="377">
                  <c:v>0.65567010309278351</c:v>
                </c:pt>
                <c:pt idx="378">
                  <c:v>0.65773195876288659</c:v>
                </c:pt>
                <c:pt idx="379">
                  <c:v>0.65979381443298968</c:v>
                </c:pt>
                <c:pt idx="380">
                  <c:v>0.66185567010309276</c:v>
                </c:pt>
                <c:pt idx="381">
                  <c:v>0.66391752577319585</c:v>
                </c:pt>
                <c:pt idx="382">
                  <c:v>0.66597938144329905</c:v>
                </c:pt>
                <c:pt idx="383">
                  <c:v>0.66804123711340213</c:v>
                </c:pt>
                <c:pt idx="384">
                  <c:v>0.67010309278350522</c:v>
                </c:pt>
                <c:pt idx="385">
                  <c:v>0.6721649484536083</c:v>
                </c:pt>
                <c:pt idx="386">
                  <c:v>0.67422680412371139</c:v>
                </c:pt>
                <c:pt idx="387">
                  <c:v>0.67628865979381447</c:v>
                </c:pt>
                <c:pt idx="388">
                  <c:v>0.67835051546391756</c:v>
                </c:pt>
                <c:pt idx="389">
                  <c:v>0.68041237113402064</c:v>
                </c:pt>
                <c:pt idx="390">
                  <c:v>0.68247422680412373</c:v>
                </c:pt>
                <c:pt idx="391">
                  <c:v>0.68453608247422681</c:v>
                </c:pt>
                <c:pt idx="392">
                  <c:v>0.6865979381443299</c:v>
                </c:pt>
                <c:pt idx="393">
                  <c:v>0.68865979381443299</c:v>
                </c:pt>
                <c:pt idx="394">
                  <c:v>0.69072164948453607</c:v>
                </c:pt>
                <c:pt idx="395">
                  <c:v>0.69278350515463916</c:v>
                </c:pt>
                <c:pt idx="396">
                  <c:v>0.69484536082474224</c:v>
                </c:pt>
                <c:pt idx="397">
                  <c:v>0.69690721649484533</c:v>
                </c:pt>
                <c:pt idx="398">
                  <c:v>0.69896907216494841</c:v>
                </c:pt>
                <c:pt idx="399">
                  <c:v>0.7010309278350515</c:v>
                </c:pt>
                <c:pt idx="400">
                  <c:v>0.70309278350515458</c:v>
                </c:pt>
                <c:pt idx="401">
                  <c:v>0.70515463917525767</c:v>
                </c:pt>
                <c:pt idx="402">
                  <c:v>0.70721649484536075</c:v>
                </c:pt>
                <c:pt idx="403">
                  <c:v>0.70927835051546384</c:v>
                </c:pt>
                <c:pt idx="404">
                  <c:v>0.71134020618556704</c:v>
                </c:pt>
                <c:pt idx="405">
                  <c:v>0.71340206185567012</c:v>
                </c:pt>
                <c:pt idx="406">
                  <c:v>0.71546391752577321</c:v>
                </c:pt>
                <c:pt idx="407">
                  <c:v>0.71752577319587629</c:v>
                </c:pt>
                <c:pt idx="408">
                  <c:v>0.71958762886597938</c:v>
                </c:pt>
                <c:pt idx="409">
                  <c:v>0.72164948453608246</c:v>
                </c:pt>
                <c:pt idx="410">
                  <c:v>0.72371134020618555</c:v>
                </c:pt>
                <c:pt idx="411">
                  <c:v>0.72577319587628863</c:v>
                </c:pt>
                <c:pt idx="412">
                  <c:v>0.72783505154639183</c:v>
                </c:pt>
                <c:pt idx="413">
                  <c:v>0.72989690721649492</c:v>
                </c:pt>
                <c:pt idx="414">
                  <c:v>0.731958762886598</c:v>
                </c:pt>
                <c:pt idx="415">
                  <c:v>0.73402061855670109</c:v>
                </c:pt>
                <c:pt idx="416">
                  <c:v>0.73608247422680417</c:v>
                </c:pt>
                <c:pt idx="417">
                  <c:v>0.73814432989690726</c:v>
                </c:pt>
                <c:pt idx="418">
                  <c:v>0.74020618556701034</c:v>
                </c:pt>
                <c:pt idx="419">
                  <c:v>0.74226804123711343</c:v>
                </c:pt>
                <c:pt idx="420">
                  <c:v>0.74432989690721651</c:v>
                </c:pt>
                <c:pt idx="421">
                  <c:v>0.7463917525773196</c:v>
                </c:pt>
                <c:pt idx="422">
                  <c:v>0.74845360824742269</c:v>
                </c:pt>
                <c:pt idx="423">
                  <c:v>0.75051546391752577</c:v>
                </c:pt>
                <c:pt idx="424">
                  <c:v>0.75257731958762886</c:v>
                </c:pt>
                <c:pt idx="425">
                  <c:v>0.75463917525773194</c:v>
                </c:pt>
                <c:pt idx="426">
                  <c:v>0.75670103092783503</c:v>
                </c:pt>
                <c:pt idx="427">
                  <c:v>0.75876288659793811</c:v>
                </c:pt>
                <c:pt idx="428">
                  <c:v>0.7608247422680412</c:v>
                </c:pt>
                <c:pt idx="429">
                  <c:v>0.76288659793814428</c:v>
                </c:pt>
                <c:pt idx="430">
                  <c:v>0.76494845360824737</c:v>
                </c:pt>
                <c:pt idx="431">
                  <c:v>0.76701030927835046</c:v>
                </c:pt>
                <c:pt idx="432">
                  <c:v>0.76907216494845354</c:v>
                </c:pt>
                <c:pt idx="433">
                  <c:v>0.77113402061855674</c:v>
                </c:pt>
                <c:pt idx="434">
                  <c:v>0.77319587628865982</c:v>
                </c:pt>
                <c:pt idx="435">
                  <c:v>0.77525773195876291</c:v>
                </c:pt>
                <c:pt idx="436">
                  <c:v>0.77731958762886599</c:v>
                </c:pt>
                <c:pt idx="437">
                  <c:v>0.77938144329896908</c:v>
                </c:pt>
                <c:pt idx="438">
                  <c:v>0.78144329896907216</c:v>
                </c:pt>
                <c:pt idx="439">
                  <c:v>0.78350515463917525</c:v>
                </c:pt>
                <c:pt idx="440">
                  <c:v>0.78556701030927834</c:v>
                </c:pt>
                <c:pt idx="441">
                  <c:v>0.78762886597938142</c:v>
                </c:pt>
                <c:pt idx="442">
                  <c:v>0.78969072164948451</c:v>
                </c:pt>
                <c:pt idx="443">
                  <c:v>0.79175257731958759</c:v>
                </c:pt>
                <c:pt idx="444">
                  <c:v>0.79381443298969079</c:v>
                </c:pt>
                <c:pt idx="445">
                  <c:v>0.79587628865979387</c:v>
                </c:pt>
                <c:pt idx="446">
                  <c:v>0.79793814432989696</c:v>
                </c:pt>
                <c:pt idx="447">
                  <c:v>0.8</c:v>
                </c:pt>
                <c:pt idx="448">
                  <c:v>0.80206185567010313</c:v>
                </c:pt>
                <c:pt idx="449">
                  <c:v>0.80412371134020622</c:v>
                </c:pt>
                <c:pt idx="450">
                  <c:v>0.8061855670103093</c:v>
                </c:pt>
                <c:pt idx="451">
                  <c:v>0.80824742268041239</c:v>
                </c:pt>
                <c:pt idx="452">
                  <c:v>0.81030927835051547</c:v>
                </c:pt>
                <c:pt idx="453">
                  <c:v>0.81237113402061856</c:v>
                </c:pt>
                <c:pt idx="454">
                  <c:v>0.81443298969072164</c:v>
                </c:pt>
                <c:pt idx="455">
                  <c:v>0.81649484536082473</c:v>
                </c:pt>
                <c:pt idx="456">
                  <c:v>0.81855670103092781</c:v>
                </c:pt>
                <c:pt idx="457">
                  <c:v>0.8206185567010309</c:v>
                </c:pt>
                <c:pt idx="458">
                  <c:v>0.82268041237113398</c:v>
                </c:pt>
                <c:pt idx="459">
                  <c:v>0.82474226804123707</c:v>
                </c:pt>
                <c:pt idx="460">
                  <c:v>0.82680412371134016</c:v>
                </c:pt>
                <c:pt idx="461">
                  <c:v>0.82886597938144324</c:v>
                </c:pt>
                <c:pt idx="462">
                  <c:v>0.83092783505154633</c:v>
                </c:pt>
                <c:pt idx="463">
                  <c:v>0.83298969072164952</c:v>
                </c:pt>
                <c:pt idx="464">
                  <c:v>0.83505154639175261</c:v>
                </c:pt>
                <c:pt idx="465">
                  <c:v>0.83711340206185569</c:v>
                </c:pt>
                <c:pt idx="466">
                  <c:v>0.83711340206185569</c:v>
                </c:pt>
              </c:numCache>
            </c:numRef>
          </c:xVal>
          <c:yVal>
            <c:numRef>
              <c:f>Лист1!$I$2:$I$468</c:f>
              <c:numCache>
                <c:formatCode>General</c:formatCode>
                <c:ptCount val="467"/>
                <c:pt idx="0">
                  <c:v>1.6949152542372881E-2</c:v>
                </c:pt>
                <c:pt idx="1">
                  <c:v>3.3898305084745763E-2</c:v>
                </c:pt>
                <c:pt idx="2">
                  <c:v>5.0847457627118647E-2</c:v>
                </c:pt>
                <c:pt idx="3">
                  <c:v>6.7796610169491525E-2</c:v>
                </c:pt>
                <c:pt idx="4">
                  <c:v>8.4745762711864403E-2</c:v>
                </c:pt>
                <c:pt idx="5">
                  <c:v>0.10169491525423729</c:v>
                </c:pt>
                <c:pt idx="6">
                  <c:v>0.11864406779661017</c:v>
                </c:pt>
                <c:pt idx="7">
                  <c:v>0.13559322033898305</c:v>
                </c:pt>
                <c:pt idx="8">
                  <c:v>0.15254237288135594</c:v>
                </c:pt>
                <c:pt idx="9">
                  <c:v>0.16949152542372881</c:v>
                </c:pt>
                <c:pt idx="10">
                  <c:v>0.1864406779661017</c:v>
                </c:pt>
                <c:pt idx="11">
                  <c:v>0.20338983050847459</c:v>
                </c:pt>
                <c:pt idx="12">
                  <c:v>0.22033898305084745</c:v>
                </c:pt>
                <c:pt idx="13">
                  <c:v>0.23728813559322035</c:v>
                </c:pt>
                <c:pt idx="14">
                  <c:v>0.25423728813559321</c:v>
                </c:pt>
                <c:pt idx="15">
                  <c:v>0.2711864406779661</c:v>
                </c:pt>
                <c:pt idx="16">
                  <c:v>0.28813559322033899</c:v>
                </c:pt>
                <c:pt idx="17">
                  <c:v>0.30508474576271188</c:v>
                </c:pt>
                <c:pt idx="18">
                  <c:v>0.32203389830508472</c:v>
                </c:pt>
                <c:pt idx="19">
                  <c:v>0.33898305084745761</c:v>
                </c:pt>
                <c:pt idx="20">
                  <c:v>0.3559322033898305</c:v>
                </c:pt>
                <c:pt idx="21">
                  <c:v>0.3728813559322034</c:v>
                </c:pt>
                <c:pt idx="22">
                  <c:v>0.38983050847457629</c:v>
                </c:pt>
                <c:pt idx="23">
                  <c:v>0.40677966101694918</c:v>
                </c:pt>
                <c:pt idx="24">
                  <c:v>0.42372881355932202</c:v>
                </c:pt>
                <c:pt idx="25">
                  <c:v>0.44067796610169491</c:v>
                </c:pt>
                <c:pt idx="26">
                  <c:v>0.4576271186440678</c:v>
                </c:pt>
                <c:pt idx="27">
                  <c:v>0.47457627118644069</c:v>
                </c:pt>
                <c:pt idx="28">
                  <c:v>0.49152542372881358</c:v>
                </c:pt>
                <c:pt idx="29">
                  <c:v>0.50847457627118642</c:v>
                </c:pt>
                <c:pt idx="30">
                  <c:v>0.52542372881355937</c:v>
                </c:pt>
                <c:pt idx="31">
                  <c:v>0.5423728813559322</c:v>
                </c:pt>
                <c:pt idx="32">
                  <c:v>0.55932203389830504</c:v>
                </c:pt>
                <c:pt idx="33">
                  <c:v>0.57627118644067798</c:v>
                </c:pt>
                <c:pt idx="34">
                  <c:v>0.59322033898305082</c:v>
                </c:pt>
                <c:pt idx="35">
                  <c:v>0.61016949152542377</c:v>
                </c:pt>
                <c:pt idx="36">
                  <c:v>0.6271186440677966</c:v>
                </c:pt>
                <c:pt idx="37">
                  <c:v>0.64406779661016944</c:v>
                </c:pt>
                <c:pt idx="38">
                  <c:v>0.66101694915254239</c:v>
                </c:pt>
                <c:pt idx="39">
                  <c:v>0.67796610169491522</c:v>
                </c:pt>
                <c:pt idx="40">
                  <c:v>0.69491525423728817</c:v>
                </c:pt>
                <c:pt idx="41">
                  <c:v>0.71186440677966101</c:v>
                </c:pt>
                <c:pt idx="42">
                  <c:v>0.72881355932203384</c:v>
                </c:pt>
                <c:pt idx="43">
                  <c:v>0.74576271186440679</c:v>
                </c:pt>
                <c:pt idx="44">
                  <c:v>0.76271186440677963</c:v>
                </c:pt>
                <c:pt idx="45">
                  <c:v>0.77966101694915257</c:v>
                </c:pt>
                <c:pt idx="46">
                  <c:v>0.79661016949152541</c:v>
                </c:pt>
                <c:pt idx="47">
                  <c:v>0.81355932203389836</c:v>
                </c:pt>
                <c:pt idx="48">
                  <c:v>0.83050847457627119</c:v>
                </c:pt>
                <c:pt idx="49">
                  <c:v>0.84745762711864403</c:v>
                </c:pt>
                <c:pt idx="50">
                  <c:v>0.86440677966101698</c:v>
                </c:pt>
                <c:pt idx="51">
                  <c:v>0.88135593220338981</c:v>
                </c:pt>
                <c:pt idx="52">
                  <c:v>0.89830508474576276</c:v>
                </c:pt>
                <c:pt idx="53">
                  <c:v>0.9152542372881356</c:v>
                </c:pt>
                <c:pt idx="54">
                  <c:v>0.93220338983050843</c:v>
                </c:pt>
                <c:pt idx="55">
                  <c:v>0.94915254237288138</c:v>
                </c:pt>
                <c:pt idx="56">
                  <c:v>0.94915254237288138</c:v>
                </c:pt>
                <c:pt idx="57">
                  <c:v>0.94915254237288138</c:v>
                </c:pt>
                <c:pt idx="58">
                  <c:v>0.94915254237288138</c:v>
                </c:pt>
                <c:pt idx="59">
                  <c:v>0.94915254237288138</c:v>
                </c:pt>
                <c:pt idx="60">
                  <c:v>0.96610169491525422</c:v>
                </c:pt>
                <c:pt idx="61">
                  <c:v>0.98305084745762716</c:v>
                </c:pt>
                <c:pt idx="62">
                  <c:v>0.98305084745762716</c:v>
                </c:pt>
                <c:pt idx="63">
                  <c:v>0.98305084745762716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E2-B541-AA3E-FEDC99627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581488"/>
        <c:axId val="1244583136"/>
      </c:scatterChart>
      <c:valAx>
        <c:axId val="124458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1 - </a:t>
                </a:r>
                <a:r>
                  <a:rPr lang="en" sz="1000" b="0" i="0" u="none" strike="noStrike" baseline="0">
                    <a:effectLst/>
                  </a:rPr>
                  <a:t>specificity</a:t>
                </a:r>
                <a:r>
                  <a:rPr lang="en" sz="1000" b="0" i="0" u="none" strike="noStrike" baseline="0"/>
                  <a:t> 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4583136"/>
        <c:crosses val="autoZero"/>
        <c:crossBetween val="midCat"/>
      </c:valAx>
      <c:valAx>
        <c:axId val="124458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" sz="1000" b="0" i="0" u="none" strike="noStrike" baseline="0">
                    <a:effectLst/>
                  </a:rPr>
                  <a:t>sensitivity</a:t>
                </a:r>
                <a:r>
                  <a:rPr lang="en" sz="1000" b="0" i="0" u="none" strike="noStrike" baseline="0"/>
                  <a:t> 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4581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F1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56"/>
            <c:marker>
              <c:symbol val="none"/>
            </c:marker>
            <c:bubble3D val="0"/>
            <c:spPr>
              <a:ln w="19050" cap="rnd">
                <a:solidFill>
                  <a:sysClr val="windowText" lastClr="000000"/>
                </a:solidFill>
                <a:round/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A7C-3040-8CDA-EF1691B82963}"/>
              </c:ext>
            </c:extLst>
          </c:dPt>
          <c:dPt>
            <c:idx val="57"/>
            <c:marker>
              <c:symbol val="none"/>
            </c:marker>
            <c:bubble3D val="0"/>
            <c:spPr>
              <a:ln w="19050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7C-3040-8CDA-EF1691B82963}"/>
              </c:ext>
            </c:extLst>
          </c:dPt>
          <c:xVal>
            <c:strRef>
              <c:f>Лист1!$C:$C</c:f>
              <c:strCache>
                <c:ptCount val="468"/>
                <c:pt idx="0">
                  <c:v>Score</c:v>
                </c:pt>
                <c:pt idx="1">
                  <c:v>896,1</c:v>
                </c:pt>
                <c:pt idx="2">
                  <c:v>887,9</c:v>
                </c:pt>
                <c:pt idx="3">
                  <c:v>886</c:v>
                </c:pt>
                <c:pt idx="4">
                  <c:v>878,1</c:v>
                </c:pt>
                <c:pt idx="5">
                  <c:v>874,1</c:v>
                </c:pt>
                <c:pt idx="6">
                  <c:v>874,1</c:v>
                </c:pt>
                <c:pt idx="7">
                  <c:v>872</c:v>
                </c:pt>
                <c:pt idx="8">
                  <c:v>870,7</c:v>
                </c:pt>
                <c:pt idx="9">
                  <c:v>864,4</c:v>
                </c:pt>
                <c:pt idx="10">
                  <c:v>863,6</c:v>
                </c:pt>
                <c:pt idx="11">
                  <c:v>862,2</c:v>
                </c:pt>
                <c:pt idx="12">
                  <c:v>856,3</c:v>
                </c:pt>
                <c:pt idx="13">
                  <c:v>854,4</c:v>
                </c:pt>
                <c:pt idx="14">
                  <c:v>849,6</c:v>
                </c:pt>
                <c:pt idx="15">
                  <c:v>847,2</c:v>
                </c:pt>
                <c:pt idx="16">
                  <c:v>843,3</c:v>
                </c:pt>
                <c:pt idx="17">
                  <c:v>842,1</c:v>
                </c:pt>
                <c:pt idx="18">
                  <c:v>837,5</c:v>
                </c:pt>
                <c:pt idx="19">
                  <c:v>837,5</c:v>
                </c:pt>
                <c:pt idx="20">
                  <c:v>837,5</c:v>
                </c:pt>
                <c:pt idx="21">
                  <c:v>834,6</c:v>
                </c:pt>
                <c:pt idx="22">
                  <c:v>832</c:v>
                </c:pt>
                <c:pt idx="23">
                  <c:v>830,7</c:v>
                </c:pt>
                <c:pt idx="24">
                  <c:v>824,4</c:v>
                </c:pt>
                <c:pt idx="25">
                  <c:v>821,9</c:v>
                </c:pt>
                <c:pt idx="26">
                  <c:v>817,1</c:v>
                </c:pt>
                <c:pt idx="27">
                  <c:v>815,3</c:v>
                </c:pt>
                <c:pt idx="28">
                  <c:v>812,1</c:v>
                </c:pt>
                <c:pt idx="29">
                  <c:v>811,2</c:v>
                </c:pt>
                <c:pt idx="30">
                  <c:v>808,4</c:v>
                </c:pt>
                <c:pt idx="31">
                  <c:v>804,3</c:v>
                </c:pt>
                <c:pt idx="32">
                  <c:v>803,5</c:v>
                </c:pt>
                <c:pt idx="33">
                  <c:v>800,7</c:v>
                </c:pt>
                <c:pt idx="34">
                  <c:v>800,7</c:v>
                </c:pt>
                <c:pt idx="35">
                  <c:v>798,5</c:v>
                </c:pt>
                <c:pt idx="36">
                  <c:v>786,5</c:v>
                </c:pt>
                <c:pt idx="37">
                  <c:v>784,4</c:v>
                </c:pt>
                <c:pt idx="38">
                  <c:v>757,7</c:v>
                </c:pt>
                <c:pt idx="39">
                  <c:v>720,9</c:v>
                </c:pt>
                <c:pt idx="40">
                  <c:v>714,7</c:v>
                </c:pt>
                <c:pt idx="41">
                  <c:v>689,5</c:v>
                </c:pt>
                <c:pt idx="42">
                  <c:v>689,3</c:v>
                </c:pt>
                <c:pt idx="43">
                  <c:v>687,3</c:v>
                </c:pt>
                <c:pt idx="44">
                  <c:v>683,8</c:v>
                </c:pt>
                <c:pt idx="45">
                  <c:v>676,1</c:v>
                </c:pt>
                <c:pt idx="46">
                  <c:v>670,3</c:v>
                </c:pt>
                <c:pt idx="47">
                  <c:v>670</c:v>
                </c:pt>
                <c:pt idx="48">
                  <c:v>654,2</c:v>
                </c:pt>
                <c:pt idx="49">
                  <c:v>649,2</c:v>
                </c:pt>
                <c:pt idx="50">
                  <c:v>645,5</c:v>
                </c:pt>
                <c:pt idx="51">
                  <c:v>644,3</c:v>
                </c:pt>
                <c:pt idx="52">
                  <c:v>640,7</c:v>
                </c:pt>
                <c:pt idx="53">
                  <c:v>633,6</c:v>
                </c:pt>
                <c:pt idx="54">
                  <c:v>633,4</c:v>
                </c:pt>
                <c:pt idx="55">
                  <c:v>603,9</c:v>
                </c:pt>
                <c:pt idx="56">
                  <c:v>594,3</c:v>
                </c:pt>
                <c:pt idx="57">
                  <c:v>590,3</c:v>
                </c:pt>
                <c:pt idx="58">
                  <c:v>590,3</c:v>
                </c:pt>
                <c:pt idx="59">
                  <c:v>586,5</c:v>
                </c:pt>
                <c:pt idx="60">
                  <c:v>586,5</c:v>
                </c:pt>
                <c:pt idx="61">
                  <c:v>582,9</c:v>
                </c:pt>
                <c:pt idx="62">
                  <c:v>571,3</c:v>
                </c:pt>
                <c:pt idx="63">
                  <c:v>524,5</c:v>
                </c:pt>
                <c:pt idx="64">
                  <c:v>445,2</c:v>
                </c:pt>
                <c:pt idx="65">
                  <c:v>427,7</c:v>
                </c:pt>
                <c:pt idx="66">
                  <c:v>423</c:v>
                </c:pt>
                <c:pt idx="67">
                  <c:v>398,2</c:v>
                </c:pt>
                <c:pt idx="68">
                  <c:v>393</c:v>
                </c:pt>
                <c:pt idx="69">
                  <c:v>360</c:v>
                </c:pt>
                <c:pt idx="70">
                  <c:v>330,3</c:v>
                </c:pt>
                <c:pt idx="71">
                  <c:v>328,2</c:v>
                </c:pt>
                <c:pt idx="72">
                  <c:v>321,3</c:v>
                </c:pt>
                <c:pt idx="73">
                  <c:v>317,9</c:v>
                </c:pt>
                <c:pt idx="74">
                  <c:v>316,3</c:v>
                </c:pt>
                <c:pt idx="75">
                  <c:v>316,1</c:v>
                </c:pt>
                <c:pt idx="76">
                  <c:v>315,7</c:v>
                </c:pt>
                <c:pt idx="77">
                  <c:v>308,6</c:v>
                </c:pt>
                <c:pt idx="78">
                  <c:v>307,1</c:v>
                </c:pt>
                <c:pt idx="79">
                  <c:v>306</c:v>
                </c:pt>
                <c:pt idx="80">
                  <c:v>298</c:v>
                </c:pt>
                <c:pt idx="81">
                  <c:v>296,4</c:v>
                </c:pt>
                <c:pt idx="82">
                  <c:v>293,4</c:v>
                </c:pt>
                <c:pt idx="83">
                  <c:v>289,5</c:v>
                </c:pt>
                <c:pt idx="84">
                  <c:v>289,4</c:v>
                </c:pt>
                <c:pt idx="85">
                  <c:v>288,7</c:v>
                </c:pt>
                <c:pt idx="86">
                  <c:v>285,8</c:v>
                </c:pt>
                <c:pt idx="87">
                  <c:v>282,3</c:v>
                </c:pt>
                <c:pt idx="88">
                  <c:v>280,2</c:v>
                </c:pt>
                <c:pt idx="89">
                  <c:v>270</c:v>
                </c:pt>
                <c:pt idx="90">
                  <c:v>265,3</c:v>
                </c:pt>
                <c:pt idx="91">
                  <c:v>264,2</c:v>
                </c:pt>
                <c:pt idx="92">
                  <c:v>254</c:v>
                </c:pt>
                <c:pt idx="93">
                  <c:v>250,7</c:v>
                </c:pt>
                <c:pt idx="94">
                  <c:v>242,9</c:v>
                </c:pt>
                <c:pt idx="95">
                  <c:v>242,6</c:v>
                </c:pt>
                <c:pt idx="96">
                  <c:v>242,4</c:v>
                </c:pt>
                <c:pt idx="97">
                  <c:v>241,8</c:v>
                </c:pt>
                <c:pt idx="98">
                  <c:v>236,2</c:v>
                </c:pt>
                <c:pt idx="99">
                  <c:v>232,8</c:v>
                </c:pt>
                <c:pt idx="100">
                  <c:v>213,2</c:v>
                </c:pt>
                <c:pt idx="101">
                  <c:v>206,2</c:v>
                </c:pt>
                <c:pt idx="102">
                  <c:v>204,6</c:v>
                </c:pt>
                <c:pt idx="103">
                  <c:v>201,5</c:v>
                </c:pt>
                <c:pt idx="104">
                  <c:v>199</c:v>
                </c:pt>
                <c:pt idx="105">
                  <c:v>198,4</c:v>
                </c:pt>
                <c:pt idx="106">
                  <c:v>198,4</c:v>
                </c:pt>
                <c:pt idx="107">
                  <c:v>188,5</c:v>
                </c:pt>
                <c:pt idx="108">
                  <c:v>183,9</c:v>
                </c:pt>
                <c:pt idx="109">
                  <c:v>177,5</c:v>
                </c:pt>
                <c:pt idx="110">
                  <c:v>175,4</c:v>
                </c:pt>
                <c:pt idx="111">
                  <c:v>171,1</c:v>
                </c:pt>
                <c:pt idx="112">
                  <c:v>170,5</c:v>
                </c:pt>
                <c:pt idx="113">
                  <c:v>168,4</c:v>
                </c:pt>
                <c:pt idx="114">
                  <c:v>164,6</c:v>
                </c:pt>
                <c:pt idx="115">
                  <c:v>161,7</c:v>
                </c:pt>
                <c:pt idx="116">
                  <c:v>161,7</c:v>
                </c:pt>
                <c:pt idx="117">
                  <c:v>155,7</c:v>
                </c:pt>
                <c:pt idx="118">
                  <c:v>154,3</c:v>
                </c:pt>
                <c:pt idx="119">
                  <c:v>153,3</c:v>
                </c:pt>
                <c:pt idx="120">
                  <c:v>153,3</c:v>
                </c:pt>
                <c:pt idx="121">
                  <c:v>153,2</c:v>
                </c:pt>
                <c:pt idx="122">
                  <c:v>150,4</c:v>
                </c:pt>
                <c:pt idx="123">
                  <c:v>148,7</c:v>
                </c:pt>
                <c:pt idx="124">
                  <c:v>146,8</c:v>
                </c:pt>
                <c:pt idx="125">
                  <c:v>146,1</c:v>
                </c:pt>
                <c:pt idx="126">
                  <c:v>144,7</c:v>
                </c:pt>
                <c:pt idx="127">
                  <c:v>143,1</c:v>
                </c:pt>
                <c:pt idx="128">
                  <c:v>141,6</c:v>
                </c:pt>
                <c:pt idx="129">
                  <c:v>139,5</c:v>
                </c:pt>
                <c:pt idx="130">
                  <c:v>139,5</c:v>
                </c:pt>
                <c:pt idx="131">
                  <c:v>135,5</c:v>
                </c:pt>
                <c:pt idx="132">
                  <c:v>133</c:v>
                </c:pt>
                <c:pt idx="133">
                  <c:v>132,7</c:v>
                </c:pt>
                <c:pt idx="134">
                  <c:v>132,1</c:v>
                </c:pt>
                <c:pt idx="135">
                  <c:v>125,2</c:v>
                </c:pt>
                <c:pt idx="136">
                  <c:v>124,4</c:v>
                </c:pt>
                <c:pt idx="137">
                  <c:v>124,4</c:v>
                </c:pt>
                <c:pt idx="138">
                  <c:v>122,9</c:v>
                </c:pt>
                <c:pt idx="139">
                  <c:v>122,6</c:v>
                </c:pt>
                <c:pt idx="140">
                  <c:v>120,9</c:v>
                </c:pt>
                <c:pt idx="141">
                  <c:v>115,5</c:v>
                </c:pt>
                <c:pt idx="142">
                  <c:v>113,9</c:v>
                </c:pt>
                <c:pt idx="143">
                  <c:v>113,2</c:v>
                </c:pt>
                <c:pt idx="144">
                  <c:v>112,4</c:v>
                </c:pt>
                <c:pt idx="145">
                  <c:v>111,4</c:v>
                </c:pt>
                <c:pt idx="146">
                  <c:v>109,9</c:v>
                </c:pt>
                <c:pt idx="147">
                  <c:v>108,9</c:v>
                </c:pt>
                <c:pt idx="148">
                  <c:v>108,3</c:v>
                </c:pt>
                <c:pt idx="149">
                  <c:v>108,1</c:v>
                </c:pt>
                <c:pt idx="150">
                  <c:v>107,5</c:v>
                </c:pt>
                <c:pt idx="151">
                  <c:v>107,3</c:v>
                </c:pt>
                <c:pt idx="152">
                  <c:v>106</c:v>
                </c:pt>
                <c:pt idx="153">
                  <c:v>105,9</c:v>
                </c:pt>
                <c:pt idx="154">
                  <c:v>99,2</c:v>
                </c:pt>
                <c:pt idx="155">
                  <c:v>92,5</c:v>
                </c:pt>
                <c:pt idx="156">
                  <c:v>90,7</c:v>
                </c:pt>
                <c:pt idx="157">
                  <c:v>86</c:v>
                </c:pt>
                <c:pt idx="158">
                  <c:v>85,3</c:v>
                </c:pt>
                <c:pt idx="159">
                  <c:v>84,1</c:v>
                </c:pt>
                <c:pt idx="160">
                  <c:v>77,8</c:v>
                </c:pt>
                <c:pt idx="161">
                  <c:v>76,4</c:v>
                </c:pt>
                <c:pt idx="162">
                  <c:v>73,5</c:v>
                </c:pt>
                <c:pt idx="163">
                  <c:v>72,6</c:v>
                </c:pt>
                <c:pt idx="164">
                  <c:v>71,6</c:v>
                </c:pt>
                <c:pt idx="165">
                  <c:v>71,3</c:v>
                </c:pt>
                <c:pt idx="166">
                  <c:v>70,5</c:v>
                </c:pt>
                <c:pt idx="167">
                  <c:v>68,3</c:v>
                </c:pt>
                <c:pt idx="168">
                  <c:v>66,2</c:v>
                </c:pt>
                <c:pt idx="169">
                  <c:v>64,4</c:v>
                </c:pt>
                <c:pt idx="170">
                  <c:v>63,6</c:v>
                </c:pt>
                <c:pt idx="171">
                  <c:v>63,1</c:v>
                </c:pt>
                <c:pt idx="172">
                  <c:v>62,9</c:v>
                </c:pt>
                <c:pt idx="173">
                  <c:v>61,6</c:v>
                </c:pt>
                <c:pt idx="174">
                  <c:v>61,3</c:v>
                </c:pt>
                <c:pt idx="175">
                  <c:v>58,4</c:v>
                </c:pt>
                <c:pt idx="176">
                  <c:v>56,4</c:v>
                </c:pt>
                <c:pt idx="177">
                  <c:v>55,3</c:v>
                </c:pt>
                <c:pt idx="178">
                  <c:v>48,9</c:v>
                </c:pt>
                <c:pt idx="179">
                  <c:v>45,8</c:v>
                </c:pt>
                <c:pt idx="180">
                  <c:v>43,7</c:v>
                </c:pt>
                <c:pt idx="181">
                  <c:v>40,3</c:v>
                </c:pt>
                <c:pt idx="182">
                  <c:v>40</c:v>
                </c:pt>
                <c:pt idx="183">
                  <c:v>37,9</c:v>
                </c:pt>
                <c:pt idx="184">
                  <c:v>35,5</c:v>
                </c:pt>
                <c:pt idx="185">
                  <c:v>31,5</c:v>
                </c:pt>
                <c:pt idx="186">
                  <c:v>30,8</c:v>
                </c:pt>
                <c:pt idx="187">
                  <c:v>30,4</c:v>
                </c:pt>
                <c:pt idx="188">
                  <c:v>27,5</c:v>
                </c:pt>
                <c:pt idx="189">
                  <c:v>26,7</c:v>
                </c:pt>
                <c:pt idx="190">
                  <c:v>24</c:v>
                </c:pt>
                <c:pt idx="191">
                  <c:v>22,9</c:v>
                </c:pt>
                <c:pt idx="192">
                  <c:v>21,9</c:v>
                </c:pt>
                <c:pt idx="193">
                  <c:v>19,6</c:v>
                </c:pt>
                <c:pt idx="194">
                  <c:v>17,9</c:v>
                </c:pt>
                <c:pt idx="195">
                  <c:v>17,5</c:v>
                </c:pt>
                <c:pt idx="196">
                  <c:v>17,5</c:v>
                </c:pt>
                <c:pt idx="197">
                  <c:v>17,3</c:v>
                </c:pt>
                <c:pt idx="198">
                  <c:v>15,8</c:v>
                </c:pt>
                <c:pt idx="199">
                  <c:v>15,2</c:v>
                </c:pt>
                <c:pt idx="200">
                  <c:v>13,6</c:v>
                </c:pt>
                <c:pt idx="201">
                  <c:v>8,4</c:v>
                </c:pt>
                <c:pt idx="202">
                  <c:v>7,5</c:v>
                </c:pt>
                <c:pt idx="203">
                  <c:v>6,5</c:v>
                </c:pt>
                <c:pt idx="204">
                  <c:v>5,2</c:v>
                </c:pt>
                <c:pt idx="205">
                  <c:v>4,5</c:v>
                </c:pt>
                <c:pt idx="206">
                  <c:v>0,3</c:v>
                </c:pt>
                <c:pt idx="207">
                  <c:v>0,3</c:v>
                </c:pt>
                <c:pt idx="208">
                  <c:v>-0,4</c:v>
                </c:pt>
                <c:pt idx="209">
                  <c:v>-9,2</c:v>
                </c:pt>
                <c:pt idx="210">
                  <c:v>-10,1</c:v>
                </c:pt>
                <c:pt idx="211">
                  <c:v>-11</c:v>
                </c:pt>
                <c:pt idx="212">
                  <c:v>-11,2</c:v>
                </c:pt>
                <c:pt idx="213">
                  <c:v>-12</c:v>
                </c:pt>
                <c:pt idx="214">
                  <c:v>-12,7</c:v>
                </c:pt>
                <c:pt idx="215">
                  <c:v>-17,8</c:v>
                </c:pt>
                <c:pt idx="216">
                  <c:v>-18,7</c:v>
                </c:pt>
                <c:pt idx="217">
                  <c:v>-19,5</c:v>
                </c:pt>
                <c:pt idx="218">
                  <c:v>-22,4</c:v>
                </c:pt>
                <c:pt idx="219">
                  <c:v>-23</c:v>
                </c:pt>
                <c:pt idx="220">
                  <c:v>-25,9</c:v>
                </c:pt>
                <c:pt idx="221">
                  <c:v>-26,5</c:v>
                </c:pt>
                <c:pt idx="222">
                  <c:v>-27,6</c:v>
                </c:pt>
                <c:pt idx="223">
                  <c:v>-28,6</c:v>
                </c:pt>
                <c:pt idx="224">
                  <c:v>-36</c:v>
                </c:pt>
                <c:pt idx="225">
                  <c:v>-36</c:v>
                </c:pt>
                <c:pt idx="226">
                  <c:v>-37</c:v>
                </c:pt>
                <c:pt idx="227">
                  <c:v>-37,4</c:v>
                </c:pt>
                <c:pt idx="228">
                  <c:v>-39</c:v>
                </c:pt>
                <c:pt idx="229">
                  <c:v>-39,3</c:v>
                </c:pt>
                <c:pt idx="230">
                  <c:v>-40,3</c:v>
                </c:pt>
                <c:pt idx="231">
                  <c:v>-40,8</c:v>
                </c:pt>
                <c:pt idx="232">
                  <c:v>-40,8</c:v>
                </c:pt>
                <c:pt idx="233">
                  <c:v>-40,8</c:v>
                </c:pt>
                <c:pt idx="234">
                  <c:v>-42,1</c:v>
                </c:pt>
                <c:pt idx="235">
                  <c:v>-43,4</c:v>
                </c:pt>
                <c:pt idx="236">
                  <c:v>-43,5</c:v>
                </c:pt>
                <c:pt idx="237">
                  <c:v>-44,4</c:v>
                </c:pt>
                <c:pt idx="238">
                  <c:v>-45,7</c:v>
                </c:pt>
                <c:pt idx="239">
                  <c:v>-46,2</c:v>
                </c:pt>
                <c:pt idx="240">
                  <c:v>-47,6</c:v>
                </c:pt>
                <c:pt idx="241">
                  <c:v>-47,8</c:v>
                </c:pt>
                <c:pt idx="242">
                  <c:v>-48,3</c:v>
                </c:pt>
                <c:pt idx="243">
                  <c:v>-50,2</c:v>
                </c:pt>
                <c:pt idx="244">
                  <c:v>-51,8</c:v>
                </c:pt>
                <c:pt idx="245">
                  <c:v>-54,2</c:v>
                </c:pt>
                <c:pt idx="246">
                  <c:v>-56,3</c:v>
                </c:pt>
                <c:pt idx="247">
                  <c:v>-58,9</c:v>
                </c:pt>
                <c:pt idx="248">
                  <c:v>-62,9</c:v>
                </c:pt>
                <c:pt idx="249">
                  <c:v>-63,4</c:v>
                </c:pt>
                <c:pt idx="250">
                  <c:v>-66,8</c:v>
                </c:pt>
                <c:pt idx="251">
                  <c:v>-74,7</c:v>
                </c:pt>
                <c:pt idx="252">
                  <c:v>-75,2</c:v>
                </c:pt>
                <c:pt idx="253">
                  <c:v>-76</c:v>
                </c:pt>
                <c:pt idx="254">
                  <c:v>-77,3</c:v>
                </c:pt>
                <c:pt idx="255">
                  <c:v>-77,3</c:v>
                </c:pt>
                <c:pt idx="256">
                  <c:v>-77,8</c:v>
                </c:pt>
                <c:pt idx="257">
                  <c:v>-79,5</c:v>
                </c:pt>
                <c:pt idx="258">
                  <c:v>-82,3</c:v>
                </c:pt>
                <c:pt idx="259">
                  <c:v>-85,2</c:v>
                </c:pt>
                <c:pt idx="260">
                  <c:v>-90,9</c:v>
                </c:pt>
                <c:pt idx="261">
                  <c:v>-96,3</c:v>
                </c:pt>
                <c:pt idx="262">
                  <c:v>-98,1</c:v>
                </c:pt>
                <c:pt idx="263">
                  <c:v>-98,5</c:v>
                </c:pt>
                <c:pt idx="264">
                  <c:v>-98,8</c:v>
                </c:pt>
                <c:pt idx="265">
                  <c:v>-99,3</c:v>
                </c:pt>
                <c:pt idx="266">
                  <c:v>-100,9</c:v>
                </c:pt>
                <c:pt idx="267">
                  <c:v>-101,4</c:v>
                </c:pt>
                <c:pt idx="268">
                  <c:v>-105,9</c:v>
                </c:pt>
                <c:pt idx="269">
                  <c:v>-107,6</c:v>
                </c:pt>
                <c:pt idx="270">
                  <c:v>-109,2</c:v>
                </c:pt>
                <c:pt idx="271">
                  <c:v>-109,3</c:v>
                </c:pt>
                <c:pt idx="272">
                  <c:v>-111</c:v>
                </c:pt>
                <c:pt idx="273">
                  <c:v>-111,6</c:v>
                </c:pt>
                <c:pt idx="274">
                  <c:v>-113,7</c:v>
                </c:pt>
                <c:pt idx="275">
                  <c:v>-114,5</c:v>
                </c:pt>
                <c:pt idx="276">
                  <c:v>-116,6</c:v>
                </c:pt>
                <c:pt idx="277">
                  <c:v>-117,5</c:v>
                </c:pt>
                <c:pt idx="278">
                  <c:v>-118</c:v>
                </c:pt>
                <c:pt idx="279">
                  <c:v>-120,2</c:v>
                </c:pt>
                <c:pt idx="280">
                  <c:v>-120,7</c:v>
                </c:pt>
                <c:pt idx="281">
                  <c:v>-120,9</c:v>
                </c:pt>
                <c:pt idx="282">
                  <c:v>-121,1</c:v>
                </c:pt>
                <c:pt idx="283">
                  <c:v>-122,2</c:v>
                </c:pt>
                <c:pt idx="284">
                  <c:v>-122,5</c:v>
                </c:pt>
                <c:pt idx="285">
                  <c:v>-123</c:v>
                </c:pt>
                <c:pt idx="286">
                  <c:v>-123,4</c:v>
                </c:pt>
                <c:pt idx="287">
                  <c:v>-127,4</c:v>
                </c:pt>
                <c:pt idx="288">
                  <c:v>-128,1</c:v>
                </c:pt>
                <c:pt idx="289">
                  <c:v>-129,4</c:v>
                </c:pt>
                <c:pt idx="290">
                  <c:v>-129,5</c:v>
                </c:pt>
                <c:pt idx="291">
                  <c:v>-129,6</c:v>
                </c:pt>
                <c:pt idx="292">
                  <c:v>-130</c:v>
                </c:pt>
                <c:pt idx="293">
                  <c:v>-130</c:v>
                </c:pt>
                <c:pt idx="294">
                  <c:v>-132,3</c:v>
                </c:pt>
                <c:pt idx="295">
                  <c:v>-132,5</c:v>
                </c:pt>
                <c:pt idx="296">
                  <c:v>-134,4</c:v>
                </c:pt>
                <c:pt idx="297">
                  <c:v>-134,8</c:v>
                </c:pt>
                <c:pt idx="298">
                  <c:v>-135,1</c:v>
                </c:pt>
                <c:pt idx="299">
                  <c:v>-136,7</c:v>
                </c:pt>
                <c:pt idx="300">
                  <c:v>-136,8</c:v>
                </c:pt>
                <c:pt idx="301">
                  <c:v>-137,4</c:v>
                </c:pt>
                <c:pt idx="302">
                  <c:v>-137,4</c:v>
                </c:pt>
                <c:pt idx="303">
                  <c:v>-138,2</c:v>
                </c:pt>
                <c:pt idx="304">
                  <c:v>-138,3</c:v>
                </c:pt>
                <c:pt idx="305">
                  <c:v>-138,4</c:v>
                </c:pt>
                <c:pt idx="306">
                  <c:v>-139</c:v>
                </c:pt>
                <c:pt idx="307">
                  <c:v>-139</c:v>
                </c:pt>
                <c:pt idx="308">
                  <c:v>-139,1</c:v>
                </c:pt>
                <c:pt idx="309">
                  <c:v>-140,3</c:v>
                </c:pt>
                <c:pt idx="310">
                  <c:v>-140,5</c:v>
                </c:pt>
                <c:pt idx="311">
                  <c:v>-140,8</c:v>
                </c:pt>
                <c:pt idx="312">
                  <c:v>-140,8</c:v>
                </c:pt>
                <c:pt idx="313">
                  <c:v>-140,9</c:v>
                </c:pt>
                <c:pt idx="314">
                  <c:v>-141,5</c:v>
                </c:pt>
                <c:pt idx="315">
                  <c:v>-141,5</c:v>
                </c:pt>
                <c:pt idx="316">
                  <c:v>-142,1</c:v>
                </c:pt>
                <c:pt idx="317">
                  <c:v>-142,1</c:v>
                </c:pt>
                <c:pt idx="318">
                  <c:v>-142,3</c:v>
                </c:pt>
                <c:pt idx="319">
                  <c:v>-142,4</c:v>
                </c:pt>
                <c:pt idx="320">
                  <c:v>-142,9</c:v>
                </c:pt>
                <c:pt idx="321">
                  <c:v>-143,3</c:v>
                </c:pt>
                <c:pt idx="322">
                  <c:v>-145,6</c:v>
                </c:pt>
                <c:pt idx="323">
                  <c:v>-146,2</c:v>
                </c:pt>
                <c:pt idx="324">
                  <c:v>-146,6</c:v>
                </c:pt>
                <c:pt idx="325">
                  <c:v>-147,8</c:v>
                </c:pt>
                <c:pt idx="326">
                  <c:v>-148,5</c:v>
                </c:pt>
                <c:pt idx="327">
                  <c:v>-149</c:v>
                </c:pt>
                <c:pt idx="328">
                  <c:v>-150</c:v>
                </c:pt>
                <c:pt idx="329">
                  <c:v>-150,2</c:v>
                </c:pt>
                <c:pt idx="330">
                  <c:v>-150,5</c:v>
                </c:pt>
                <c:pt idx="331">
                  <c:v>-150,8</c:v>
                </c:pt>
                <c:pt idx="332">
                  <c:v>-150,8</c:v>
                </c:pt>
                <c:pt idx="333">
                  <c:v>-151,2</c:v>
                </c:pt>
                <c:pt idx="334">
                  <c:v>-151,5</c:v>
                </c:pt>
                <c:pt idx="335">
                  <c:v>-151,6</c:v>
                </c:pt>
                <c:pt idx="336">
                  <c:v>-151,8</c:v>
                </c:pt>
                <c:pt idx="337">
                  <c:v>-152,9</c:v>
                </c:pt>
                <c:pt idx="338">
                  <c:v>-153</c:v>
                </c:pt>
                <c:pt idx="339">
                  <c:v>-153,1</c:v>
                </c:pt>
                <c:pt idx="340">
                  <c:v>-153,4</c:v>
                </c:pt>
                <c:pt idx="341">
                  <c:v>-155,6</c:v>
                </c:pt>
                <c:pt idx="342">
                  <c:v>-157,1</c:v>
                </c:pt>
                <c:pt idx="343">
                  <c:v>-157,3</c:v>
                </c:pt>
                <c:pt idx="344">
                  <c:v>-157,5</c:v>
                </c:pt>
                <c:pt idx="345">
                  <c:v>-157,6</c:v>
                </c:pt>
                <c:pt idx="346">
                  <c:v>-158</c:v>
                </c:pt>
                <c:pt idx="347">
                  <c:v>-159,6</c:v>
                </c:pt>
                <c:pt idx="348">
                  <c:v>-159,8</c:v>
                </c:pt>
                <c:pt idx="349">
                  <c:v>-160,7</c:v>
                </c:pt>
                <c:pt idx="350">
                  <c:v>-160,9</c:v>
                </c:pt>
                <c:pt idx="351">
                  <c:v>-161,3</c:v>
                </c:pt>
                <c:pt idx="352">
                  <c:v>-161,4</c:v>
                </c:pt>
                <c:pt idx="353">
                  <c:v>-161,4</c:v>
                </c:pt>
                <c:pt idx="354">
                  <c:v>-161,4</c:v>
                </c:pt>
                <c:pt idx="355">
                  <c:v>-161,5</c:v>
                </c:pt>
                <c:pt idx="356">
                  <c:v>-161,7</c:v>
                </c:pt>
                <c:pt idx="357">
                  <c:v>-162</c:v>
                </c:pt>
                <c:pt idx="358">
                  <c:v>-163,2</c:v>
                </c:pt>
                <c:pt idx="359">
                  <c:v>-163,3</c:v>
                </c:pt>
                <c:pt idx="360">
                  <c:v>-163,8</c:v>
                </c:pt>
                <c:pt idx="361">
                  <c:v>-163,9</c:v>
                </c:pt>
                <c:pt idx="362">
                  <c:v>-165,8</c:v>
                </c:pt>
                <c:pt idx="363">
                  <c:v>-166,6</c:v>
                </c:pt>
                <c:pt idx="364">
                  <c:v>-167</c:v>
                </c:pt>
                <c:pt idx="365">
                  <c:v>-167,2</c:v>
                </c:pt>
                <c:pt idx="366">
                  <c:v>-167,5</c:v>
                </c:pt>
                <c:pt idx="367">
                  <c:v>-167,9</c:v>
                </c:pt>
                <c:pt idx="368">
                  <c:v>-168,1</c:v>
                </c:pt>
                <c:pt idx="369">
                  <c:v>-168,1</c:v>
                </c:pt>
                <c:pt idx="370">
                  <c:v>-168,3</c:v>
                </c:pt>
                <c:pt idx="371">
                  <c:v>-168,5</c:v>
                </c:pt>
                <c:pt idx="372">
                  <c:v>-168,5</c:v>
                </c:pt>
                <c:pt idx="373">
                  <c:v>-168,6</c:v>
                </c:pt>
                <c:pt idx="374">
                  <c:v>-168,9</c:v>
                </c:pt>
                <c:pt idx="375">
                  <c:v>-170</c:v>
                </c:pt>
                <c:pt idx="376">
                  <c:v>-171</c:v>
                </c:pt>
                <c:pt idx="377">
                  <c:v>-171,1</c:v>
                </c:pt>
                <c:pt idx="378">
                  <c:v>-172,3</c:v>
                </c:pt>
                <c:pt idx="379">
                  <c:v>-172,3</c:v>
                </c:pt>
                <c:pt idx="380">
                  <c:v>-172,3</c:v>
                </c:pt>
                <c:pt idx="381">
                  <c:v>-172,5</c:v>
                </c:pt>
                <c:pt idx="382">
                  <c:v>-172,8</c:v>
                </c:pt>
                <c:pt idx="383">
                  <c:v>-172,9</c:v>
                </c:pt>
                <c:pt idx="384">
                  <c:v>-173,1</c:v>
                </c:pt>
                <c:pt idx="385">
                  <c:v>-173,4</c:v>
                </c:pt>
                <c:pt idx="386">
                  <c:v>-173,8</c:v>
                </c:pt>
                <c:pt idx="387">
                  <c:v>-174</c:v>
                </c:pt>
                <c:pt idx="388">
                  <c:v>-174,1</c:v>
                </c:pt>
                <c:pt idx="389">
                  <c:v>-174,3</c:v>
                </c:pt>
                <c:pt idx="390">
                  <c:v>-174,7</c:v>
                </c:pt>
                <c:pt idx="391">
                  <c:v>-175,2</c:v>
                </c:pt>
                <c:pt idx="392">
                  <c:v>-175,4</c:v>
                </c:pt>
                <c:pt idx="393">
                  <c:v>-175,6</c:v>
                </c:pt>
                <c:pt idx="394">
                  <c:v>-176,1</c:v>
                </c:pt>
                <c:pt idx="395">
                  <c:v>-176,1</c:v>
                </c:pt>
                <c:pt idx="396">
                  <c:v>-176,2</c:v>
                </c:pt>
                <c:pt idx="397">
                  <c:v>-176,7</c:v>
                </c:pt>
                <c:pt idx="398">
                  <c:v>-177,3</c:v>
                </c:pt>
                <c:pt idx="399">
                  <c:v>-177,5</c:v>
                </c:pt>
                <c:pt idx="400">
                  <c:v>-177,6</c:v>
                </c:pt>
                <c:pt idx="401">
                  <c:v>-178</c:v>
                </c:pt>
                <c:pt idx="402">
                  <c:v>-178,7</c:v>
                </c:pt>
                <c:pt idx="403">
                  <c:v>-180,2</c:v>
                </c:pt>
                <c:pt idx="404">
                  <c:v>-180,2</c:v>
                </c:pt>
                <c:pt idx="405">
                  <c:v>-180,8</c:v>
                </c:pt>
                <c:pt idx="406">
                  <c:v>-182,1</c:v>
                </c:pt>
                <c:pt idx="407">
                  <c:v>-182,5</c:v>
                </c:pt>
                <c:pt idx="408">
                  <c:v>-182,5</c:v>
                </c:pt>
                <c:pt idx="409">
                  <c:v>-182,6</c:v>
                </c:pt>
                <c:pt idx="410">
                  <c:v>-183,6</c:v>
                </c:pt>
                <c:pt idx="411">
                  <c:v>-183,6</c:v>
                </c:pt>
                <c:pt idx="412">
                  <c:v>-183,7</c:v>
                </c:pt>
                <c:pt idx="413">
                  <c:v>-184</c:v>
                </c:pt>
                <c:pt idx="414">
                  <c:v>-184,6</c:v>
                </c:pt>
                <c:pt idx="415">
                  <c:v>-184,7</c:v>
                </c:pt>
                <c:pt idx="416">
                  <c:v>-184,7</c:v>
                </c:pt>
                <c:pt idx="417">
                  <c:v>-185,4</c:v>
                </c:pt>
                <c:pt idx="418">
                  <c:v>-185,4</c:v>
                </c:pt>
                <c:pt idx="419">
                  <c:v>-185,6</c:v>
                </c:pt>
                <c:pt idx="420">
                  <c:v>-186,2</c:v>
                </c:pt>
                <c:pt idx="421">
                  <c:v>-186,8</c:v>
                </c:pt>
                <c:pt idx="422">
                  <c:v>-187,2</c:v>
                </c:pt>
                <c:pt idx="423">
                  <c:v>-187,2</c:v>
                </c:pt>
                <c:pt idx="424">
                  <c:v>-188,5</c:v>
                </c:pt>
                <c:pt idx="425">
                  <c:v>-189,7</c:v>
                </c:pt>
                <c:pt idx="426">
                  <c:v>-190</c:v>
                </c:pt>
                <c:pt idx="427">
                  <c:v>-190,4</c:v>
                </c:pt>
                <c:pt idx="428">
                  <c:v>-192,4</c:v>
                </c:pt>
                <c:pt idx="429">
                  <c:v>-192,8</c:v>
                </c:pt>
                <c:pt idx="430">
                  <c:v>-192,8</c:v>
                </c:pt>
                <c:pt idx="431">
                  <c:v>-192,9</c:v>
                </c:pt>
                <c:pt idx="432">
                  <c:v>-193</c:v>
                </c:pt>
                <c:pt idx="433">
                  <c:v>-193,2</c:v>
                </c:pt>
                <c:pt idx="434">
                  <c:v>-193,2</c:v>
                </c:pt>
                <c:pt idx="435">
                  <c:v>-193,2</c:v>
                </c:pt>
                <c:pt idx="436">
                  <c:v>-193,5</c:v>
                </c:pt>
                <c:pt idx="437">
                  <c:v>-193,5</c:v>
                </c:pt>
                <c:pt idx="438">
                  <c:v>-193,9</c:v>
                </c:pt>
                <c:pt idx="439">
                  <c:v>-195,3</c:v>
                </c:pt>
                <c:pt idx="440">
                  <c:v>-196,1</c:v>
                </c:pt>
                <c:pt idx="441">
                  <c:v>-196,2</c:v>
                </c:pt>
                <c:pt idx="442">
                  <c:v>-197,4</c:v>
                </c:pt>
                <c:pt idx="443">
                  <c:v>-198,1</c:v>
                </c:pt>
                <c:pt idx="444">
                  <c:v>-198,8</c:v>
                </c:pt>
                <c:pt idx="445">
                  <c:v>-200,3</c:v>
                </c:pt>
                <c:pt idx="446">
                  <c:v>-201,5</c:v>
                </c:pt>
                <c:pt idx="447">
                  <c:v>-201,8</c:v>
                </c:pt>
                <c:pt idx="448">
                  <c:v>-202</c:v>
                </c:pt>
                <c:pt idx="449">
                  <c:v>-203,7</c:v>
                </c:pt>
                <c:pt idx="450">
                  <c:v>-205,5</c:v>
                </c:pt>
                <c:pt idx="451">
                  <c:v>-205,7</c:v>
                </c:pt>
                <c:pt idx="452">
                  <c:v>-209</c:v>
                </c:pt>
                <c:pt idx="453">
                  <c:v>-209,2</c:v>
                </c:pt>
                <c:pt idx="454">
                  <c:v>-209,6</c:v>
                </c:pt>
                <c:pt idx="455">
                  <c:v>-209,6</c:v>
                </c:pt>
                <c:pt idx="456">
                  <c:v>-211,7</c:v>
                </c:pt>
                <c:pt idx="457">
                  <c:v>-211,8</c:v>
                </c:pt>
                <c:pt idx="458">
                  <c:v>-214,3</c:v>
                </c:pt>
                <c:pt idx="459">
                  <c:v>-215</c:v>
                </c:pt>
                <c:pt idx="460">
                  <c:v>-215</c:v>
                </c:pt>
                <c:pt idx="461">
                  <c:v>-216,1</c:v>
                </c:pt>
                <c:pt idx="462">
                  <c:v>-218,6</c:v>
                </c:pt>
                <c:pt idx="463">
                  <c:v>-219,8</c:v>
                </c:pt>
                <c:pt idx="464">
                  <c:v>-220,2</c:v>
                </c:pt>
                <c:pt idx="465">
                  <c:v>-220,6</c:v>
                </c:pt>
                <c:pt idx="466">
                  <c:v>-220,9</c:v>
                </c:pt>
                <c:pt idx="467">
                  <c:v>-221,1</c:v>
                </c:pt>
              </c:strCache>
            </c:strRef>
          </c:xVal>
          <c:yVal>
            <c:numRef>
              <c:f>Лист1!$J:$J</c:f>
              <c:numCache>
                <c:formatCode>General</c:formatCode>
                <c:ptCount val="1048576"/>
                <c:pt idx="0">
                  <c:v>0</c:v>
                </c:pt>
                <c:pt idx="1">
                  <c:v>3.3898305084745763E-2</c:v>
                </c:pt>
                <c:pt idx="2">
                  <c:v>6.6666666666666666E-2</c:v>
                </c:pt>
                <c:pt idx="3">
                  <c:v>9.8360655737704916E-2</c:v>
                </c:pt>
                <c:pt idx="4">
                  <c:v>0.12903225806451613</c:v>
                </c:pt>
                <c:pt idx="5">
                  <c:v>0.15873015873015872</c:v>
                </c:pt>
                <c:pt idx="6">
                  <c:v>0.1875</c:v>
                </c:pt>
                <c:pt idx="7">
                  <c:v>0.2153846153846154</c:v>
                </c:pt>
                <c:pt idx="8">
                  <c:v>0.24242424242424243</c:v>
                </c:pt>
                <c:pt idx="9">
                  <c:v>0.26865671641791045</c:v>
                </c:pt>
                <c:pt idx="10">
                  <c:v>0.29411764705882354</c:v>
                </c:pt>
                <c:pt idx="11">
                  <c:v>0.3188405797101449</c:v>
                </c:pt>
                <c:pt idx="12">
                  <c:v>0.34285714285714286</c:v>
                </c:pt>
                <c:pt idx="13">
                  <c:v>0.36619718309859156</c:v>
                </c:pt>
                <c:pt idx="14">
                  <c:v>0.3888888888888889</c:v>
                </c:pt>
                <c:pt idx="15">
                  <c:v>0.41095890410958902</c:v>
                </c:pt>
                <c:pt idx="16">
                  <c:v>0.43243243243243246</c:v>
                </c:pt>
                <c:pt idx="17">
                  <c:v>0.45333333333333331</c:v>
                </c:pt>
                <c:pt idx="18">
                  <c:v>0.47368421052631576</c:v>
                </c:pt>
                <c:pt idx="19">
                  <c:v>0.4935064935064935</c:v>
                </c:pt>
                <c:pt idx="20">
                  <c:v>0.51282051282051277</c:v>
                </c:pt>
                <c:pt idx="21">
                  <c:v>0.53164556962025311</c:v>
                </c:pt>
                <c:pt idx="22">
                  <c:v>0.55000000000000004</c:v>
                </c:pt>
                <c:pt idx="23">
                  <c:v>0.5679012345679012</c:v>
                </c:pt>
                <c:pt idx="24">
                  <c:v>0.58536585365853655</c:v>
                </c:pt>
                <c:pt idx="25">
                  <c:v>0.60240963855421692</c:v>
                </c:pt>
                <c:pt idx="26">
                  <c:v>0.61904761904761907</c:v>
                </c:pt>
                <c:pt idx="27">
                  <c:v>0.63529411764705879</c:v>
                </c:pt>
                <c:pt idx="28">
                  <c:v>0.65116279069767447</c:v>
                </c:pt>
                <c:pt idx="29">
                  <c:v>0.66666666666666663</c:v>
                </c:pt>
                <c:pt idx="30">
                  <c:v>0.68181818181818177</c:v>
                </c:pt>
                <c:pt idx="31">
                  <c:v>0.6966292134831461</c:v>
                </c:pt>
                <c:pt idx="32">
                  <c:v>0.71111111111111114</c:v>
                </c:pt>
                <c:pt idx="33">
                  <c:v>0.72527472527472525</c:v>
                </c:pt>
                <c:pt idx="34">
                  <c:v>0.73913043478260865</c:v>
                </c:pt>
                <c:pt idx="35">
                  <c:v>0.75268817204301075</c:v>
                </c:pt>
                <c:pt idx="36">
                  <c:v>0.76595744680851063</c:v>
                </c:pt>
                <c:pt idx="37">
                  <c:v>0.77894736842105261</c:v>
                </c:pt>
                <c:pt idx="38">
                  <c:v>0.79166666666666663</c:v>
                </c:pt>
                <c:pt idx="39">
                  <c:v>0.80412371134020622</c:v>
                </c:pt>
                <c:pt idx="40">
                  <c:v>0.81632653061224492</c:v>
                </c:pt>
                <c:pt idx="41">
                  <c:v>0.82828282828282829</c:v>
                </c:pt>
                <c:pt idx="42">
                  <c:v>0.84</c:v>
                </c:pt>
                <c:pt idx="43">
                  <c:v>0.85148514851485146</c:v>
                </c:pt>
                <c:pt idx="44">
                  <c:v>0.86274509803921573</c:v>
                </c:pt>
                <c:pt idx="45">
                  <c:v>0.87378640776699024</c:v>
                </c:pt>
                <c:pt idx="46">
                  <c:v>0.88461538461538458</c:v>
                </c:pt>
                <c:pt idx="47">
                  <c:v>0.89523809523809528</c:v>
                </c:pt>
                <c:pt idx="48">
                  <c:v>0.90566037735849059</c:v>
                </c:pt>
                <c:pt idx="49">
                  <c:v>0.91588785046728971</c:v>
                </c:pt>
                <c:pt idx="50">
                  <c:v>0.92592592592592593</c:v>
                </c:pt>
                <c:pt idx="51">
                  <c:v>0.93577981651376152</c:v>
                </c:pt>
                <c:pt idx="52">
                  <c:v>0.94545454545454544</c:v>
                </c:pt>
                <c:pt idx="53">
                  <c:v>0.95495495495495497</c:v>
                </c:pt>
                <c:pt idx="54">
                  <c:v>0.9642857142857143</c:v>
                </c:pt>
                <c:pt idx="55">
                  <c:v>0.97345132743362828</c:v>
                </c:pt>
                <c:pt idx="56">
                  <c:v>0.98245614035087714</c:v>
                </c:pt>
                <c:pt idx="57">
                  <c:v>0.97391304347826091</c:v>
                </c:pt>
                <c:pt idx="58">
                  <c:v>0.96551724137931039</c:v>
                </c:pt>
                <c:pt idx="59">
                  <c:v>0.95726495726495731</c:v>
                </c:pt>
                <c:pt idx="60">
                  <c:v>0.94915254237288138</c:v>
                </c:pt>
                <c:pt idx="61">
                  <c:v>0.95798319327731096</c:v>
                </c:pt>
                <c:pt idx="62">
                  <c:v>0.96666666666666667</c:v>
                </c:pt>
                <c:pt idx="63">
                  <c:v>0.95867768595041325</c:v>
                </c:pt>
                <c:pt idx="64">
                  <c:v>0.95081967213114749</c:v>
                </c:pt>
                <c:pt idx="65">
                  <c:v>0.95934959349593496</c:v>
                </c:pt>
                <c:pt idx="66">
                  <c:v>0.95161290322580649</c:v>
                </c:pt>
                <c:pt idx="67">
                  <c:v>0.94399999999999995</c:v>
                </c:pt>
                <c:pt idx="68">
                  <c:v>0.93650793650793651</c:v>
                </c:pt>
                <c:pt idx="69">
                  <c:v>0.92913385826771655</c:v>
                </c:pt>
                <c:pt idx="70">
                  <c:v>0.921875</c:v>
                </c:pt>
                <c:pt idx="71">
                  <c:v>0.9147286821705426</c:v>
                </c:pt>
                <c:pt idx="72">
                  <c:v>0.90769230769230769</c:v>
                </c:pt>
                <c:pt idx="73">
                  <c:v>0.9007633587786259</c:v>
                </c:pt>
                <c:pt idx="74">
                  <c:v>0.89393939393939392</c:v>
                </c:pt>
                <c:pt idx="75">
                  <c:v>0.88721804511278191</c:v>
                </c:pt>
                <c:pt idx="76">
                  <c:v>0.88059701492537312</c:v>
                </c:pt>
                <c:pt idx="77">
                  <c:v>0.87407407407407411</c:v>
                </c:pt>
                <c:pt idx="78">
                  <c:v>0.86764705882352944</c:v>
                </c:pt>
                <c:pt idx="79">
                  <c:v>0.86131386861313863</c:v>
                </c:pt>
                <c:pt idx="80">
                  <c:v>0.85507246376811596</c:v>
                </c:pt>
                <c:pt idx="81">
                  <c:v>0.84892086330935257</c:v>
                </c:pt>
                <c:pt idx="82">
                  <c:v>0.84285714285714286</c:v>
                </c:pt>
                <c:pt idx="83">
                  <c:v>0.83687943262411346</c:v>
                </c:pt>
                <c:pt idx="84">
                  <c:v>0.83098591549295775</c:v>
                </c:pt>
                <c:pt idx="85">
                  <c:v>0.82517482517482521</c:v>
                </c:pt>
                <c:pt idx="86">
                  <c:v>0.81944444444444442</c:v>
                </c:pt>
                <c:pt idx="87">
                  <c:v>0.81379310344827582</c:v>
                </c:pt>
                <c:pt idx="88">
                  <c:v>0.80821917808219179</c:v>
                </c:pt>
                <c:pt idx="89">
                  <c:v>0.80272108843537415</c:v>
                </c:pt>
                <c:pt idx="90">
                  <c:v>0.79729729729729726</c:v>
                </c:pt>
                <c:pt idx="91">
                  <c:v>0.79194630872483218</c:v>
                </c:pt>
                <c:pt idx="92">
                  <c:v>0.78666666666666663</c:v>
                </c:pt>
                <c:pt idx="93">
                  <c:v>0.7814569536423841</c:v>
                </c:pt>
                <c:pt idx="94">
                  <c:v>0.77631578947368418</c:v>
                </c:pt>
                <c:pt idx="95">
                  <c:v>0.77124183006535951</c:v>
                </c:pt>
                <c:pt idx="96">
                  <c:v>0.76623376623376627</c:v>
                </c:pt>
                <c:pt idx="97">
                  <c:v>0.76129032258064511</c:v>
                </c:pt>
                <c:pt idx="98">
                  <c:v>0.75641025641025639</c:v>
                </c:pt>
                <c:pt idx="99">
                  <c:v>0.75159235668789814</c:v>
                </c:pt>
                <c:pt idx="100">
                  <c:v>0.74683544303797467</c:v>
                </c:pt>
                <c:pt idx="101">
                  <c:v>0.74213836477987416</c:v>
                </c:pt>
                <c:pt idx="102">
                  <c:v>0.73750000000000004</c:v>
                </c:pt>
                <c:pt idx="103">
                  <c:v>0.73291925465838514</c:v>
                </c:pt>
                <c:pt idx="104">
                  <c:v>0.72839506172839508</c:v>
                </c:pt>
                <c:pt idx="105">
                  <c:v>0.7239263803680982</c:v>
                </c:pt>
                <c:pt idx="106">
                  <c:v>0.71951219512195119</c:v>
                </c:pt>
                <c:pt idx="107">
                  <c:v>0.7151515151515152</c:v>
                </c:pt>
                <c:pt idx="108">
                  <c:v>0.71084337349397586</c:v>
                </c:pt>
                <c:pt idx="109">
                  <c:v>0.70658682634730541</c:v>
                </c:pt>
                <c:pt idx="110">
                  <c:v>0.70238095238095233</c:v>
                </c:pt>
                <c:pt idx="111">
                  <c:v>0.69822485207100593</c:v>
                </c:pt>
                <c:pt idx="112">
                  <c:v>0.69411764705882351</c:v>
                </c:pt>
                <c:pt idx="113">
                  <c:v>0.6900584795321637</c:v>
                </c:pt>
                <c:pt idx="114">
                  <c:v>0.68604651162790697</c:v>
                </c:pt>
                <c:pt idx="115">
                  <c:v>0.68208092485549132</c:v>
                </c:pt>
                <c:pt idx="116">
                  <c:v>0.67816091954022983</c:v>
                </c:pt>
                <c:pt idx="117">
                  <c:v>0.67428571428571427</c:v>
                </c:pt>
                <c:pt idx="118">
                  <c:v>0.67045454545454541</c:v>
                </c:pt>
                <c:pt idx="119">
                  <c:v>0.66666666666666663</c:v>
                </c:pt>
                <c:pt idx="120">
                  <c:v>0.6629213483146067</c:v>
                </c:pt>
                <c:pt idx="121">
                  <c:v>0.65921787709497204</c:v>
                </c:pt>
                <c:pt idx="122">
                  <c:v>0.65555555555555556</c:v>
                </c:pt>
                <c:pt idx="123">
                  <c:v>0.65193370165745856</c:v>
                </c:pt>
                <c:pt idx="124">
                  <c:v>0.64835164835164838</c:v>
                </c:pt>
                <c:pt idx="125">
                  <c:v>0.64480874316939896</c:v>
                </c:pt>
                <c:pt idx="126">
                  <c:v>0.64130434782608692</c:v>
                </c:pt>
                <c:pt idx="127">
                  <c:v>0.63783783783783787</c:v>
                </c:pt>
                <c:pt idx="128">
                  <c:v>0.63440860215053763</c:v>
                </c:pt>
                <c:pt idx="129">
                  <c:v>0.63101604278074863</c:v>
                </c:pt>
                <c:pt idx="130">
                  <c:v>0.62765957446808507</c:v>
                </c:pt>
                <c:pt idx="131">
                  <c:v>0.6243386243386243</c:v>
                </c:pt>
                <c:pt idx="132">
                  <c:v>0.62105263157894741</c:v>
                </c:pt>
                <c:pt idx="133">
                  <c:v>0.61780104712041883</c:v>
                </c:pt>
                <c:pt idx="134">
                  <c:v>0.61458333333333337</c:v>
                </c:pt>
                <c:pt idx="135">
                  <c:v>0.6113989637305699</c:v>
                </c:pt>
                <c:pt idx="136">
                  <c:v>0.60824742268041232</c:v>
                </c:pt>
                <c:pt idx="137">
                  <c:v>0.60512820512820509</c:v>
                </c:pt>
                <c:pt idx="138">
                  <c:v>0.60204081632653061</c:v>
                </c:pt>
                <c:pt idx="139">
                  <c:v>0.59898477157360408</c:v>
                </c:pt>
                <c:pt idx="140">
                  <c:v>0.59595959595959591</c:v>
                </c:pt>
                <c:pt idx="141">
                  <c:v>0.59296482412060303</c:v>
                </c:pt>
                <c:pt idx="142">
                  <c:v>0.59</c:v>
                </c:pt>
                <c:pt idx="143">
                  <c:v>0.58706467661691542</c:v>
                </c:pt>
                <c:pt idx="144">
                  <c:v>0.58415841584158412</c:v>
                </c:pt>
                <c:pt idx="145">
                  <c:v>0.58128078817733986</c:v>
                </c:pt>
                <c:pt idx="146">
                  <c:v>0.57843137254901966</c:v>
                </c:pt>
                <c:pt idx="147">
                  <c:v>0.57560975609756093</c:v>
                </c:pt>
                <c:pt idx="148">
                  <c:v>0.57281553398058249</c:v>
                </c:pt>
                <c:pt idx="149">
                  <c:v>0.57004830917874394</c:v>
                </c:pt>
                <c:pt idx="150">
                  <c:v>0.56730769230769229</c:v>
                </c:pt>
                <c:pt idx="151">
                  <c:v>0.56459330143540665</c:v>
                </c:pt>
                <c:pt idx="152">
                  <c:v>0.56190476190476191</c:v>
                </c:pt>
                <c:pt idx="153">
                  <c:v>0.55924170616113744</c:v>
                </c:pt>
                <c:pt idx="154">
                  <c:v>0.55660377358490565</c:v>
                </c:pt>
                <c:pt idx="155">
                  <c:v>0.5539906103286385</c:v>
                </c:pt>
                <c:pt idx="156">
                  <c:v>0.55140186915887845</c:v>
                </c:pt>
                <c:pt idx="157">
                  <c:v>0.5488372093023256</c:v>
                </c:pt>
                <c:pt idx="158">
                  <c:v>0.54629629629629628</c:v>
                </c:pt>
                <c:pt idx="159">
                  <c:v>0.54377880184331795</c:v>
                </c:pt>
                <c:pt idx="160">
                  <c:v>0.54128440366972475</c:v>
                </c:pt>
                <c:pt idx="161">
                  <c:v>0.53881278538812782</c:v>
                </c:pt>
                <c:pt idx="162">
                  <c:v>0.53636363636363638</c:v>
                </c:pt>
                <c:pt idx="163">
                  <c:v>0.5339366515837104</c:v>
                </c:pt>
                <c:pt idx="164">
                  <c:v>0.53153153153153154</c:v>
                </c:pt>
                <c:pt idx="165">
                  <c:v>0.52914798206278024</c:v>
                </c:pt>
                <c:pt idx="166">
                  <c:v>0.5267857142857143</c:v>
                </c:pt>
                <c:pt idx="167">
                  <c:v>0.52444444444444449</c:v>
                </c:pt>
                <c:pt idx="168">
                  <c:v>0.52212389380530977</c:v>
                </c:pt>
                <c:pt idx="169">
                  <c:v>0.51982378854625555</c:v>
                </c:pt>
                <c:pt idx="170">
                  <c:v>0.51754385964912286</c:v>
                </c:pt>
                <c:pt idx="171">
                  <c:v>0.51528384279475981</c:v>
                </c:pt>
                <c:pt idx="172">
                  <c:v>0.5130434782608696</c:v>
                </c:pt>
                <c:pt idx="173">
                  <c:v>0.51082251082251084</c:v>
                </c:pt>
                <c:pt idx="174">
                  <c:v>0.50862068965517238</c:v>
                </c:pt>
                <c:pt idx="175">
                  <c:v>0.50643776824034337</c:v>
                </c:pt>
                <c:pt idx="176">
                  <c:v>0.50427350427350426</c:v>
                </c:pt>
                <c:pt idx="177">
                  <c:v>0.50212765957446803</c:v>
                </c:pt>
                <c:pt idx="178">
                  <c:v>0.5</c:v>
                </c:pt>
                <c:pt idx="179">
                  <c:v>0.49789029535864981</c:v>
                </c:pt>
                <c:pt idx="180">
                  <c:v>0.49579831932773111</c:v>
                </c:pt>
                <c:pt idx="181">
                  <c:v>0.49372384937238495</c:v>
                </c:pt>
                <c:pt idx="182">
                  <c:v>0.49166666666666664</c:v>
                </c:pt>
                <c:pt idx="183">
                  <c:v>0.48962655601659749</c:v>
                </c:pt>
                <c:pt idx="184">
                  <c:v>0.48760330578512395</c:v>
                </c:pt>
                <c:pt idx="185">
                  <c:v>0.48559670781893005</c:v>
                </c:pt>
                <c:pt idx="186">
                  <c:v>0.48360655737704916</c:v>
                </c:pt>
                <c:pt idx="187">
                  <c:v>0.48163265306122449</c:v>
                </c:pt>
                <c:pt idx="188">
                  <c:v>0.47967479674796748</c:v>
                </c:pt>
                <c:pt idx="189">
                  <c:v>0.47773279352226722</c:v>
                </c:pt>
                <c:pt idx="190">
                  <c:v>0.47580645161290325</c:v>
                </c:pt>
                <c:pt idx="191">
                  <c:v>0.47389558232931728</c:v>
                </c:pt>
                <c:pt idx="192">
                  <c:v>0.47199999999999998</c:v>
                </c:pt>
                <c:pt idx="193">
                  <c:v>0.47011952191235062</c:v>
                </c:pt>
                <c:pt idx="194">
                  <c:v>0.46825396825396826</c:v>
                </c:pt>
                <c:pt idx="195">
                  <c:v>0.466403162055336</c:v>
                </c:pt>
                <c:pt idx="196">
                  <c:v>0.46456692913385828</c:v>
                </c:pt>
                <c:pt idx="197">
                  <c:v>0.46274509803921571</c:v>
                </c:pt>
                <c:pt idx="198">
                  <c:v>0.4609375</c:v>
                </c:pt>
                <c:pt idx="199">
                  <c:v>0.45914396887159531</c:v>
                </c:pt>
                <c:pt idx="200">
                  <c:v>0.4573643410852713</c:v>
                </c:pt>
                <c:pt idx="201">
                  <c:v>0.45559845559845558</c:v>
                </c:pt>
                <c:pt idx="202">
                  <c:v>0.45384615384615384</c:v>
                </c:pt>
                <c:pt idx="203">
                  <c:v>0.45210727969348657</c:v>
                </c:pt>
                <c:pt idx="204">
                  <c:v>0.45038167938931295</c:v>
                </c:pt>
                <c:pt idx="205">
                  <c:v>0.44866920152091255</c:v>
                </c:pt>
                <c:pt idx="206">
                  <c:v>0.44696969696969696</c:v>
                </c:pt>
                <c:pt idx="207">
                  <c:v>0.44528301886792454</c:v>
                </c:pt>
                <c:pt idx="208">
                  <c:v>0.44360902255639095</c:v>
                </c:pt>
                <c:pt idx="209">
                  <c:v>0.44194756554307119</c:v>
                </c:pt>
                <c:pt idx="210">
                  <c:v>0.44029850746268656</c:v>
                </c:pt>
                <c:pt idx="211">
                  <c:v>0.43866171003717475</c:v>
                </c:pt>
                <c:pt idx="212">
                  <c:v>0.43703703703703706</c:v>
                </c:pt>
                <c:pt idx="213">
                  <c:v>0.43542435424354242</c:v>
                </c:pt>
                <c:pt idx="214">
                  <c:v>0.43382352941176472</c:v>
                </c:pt>
                <c:pt idx="215">
                  <c:v>0.43223443223443225</c:v>
                </c:pt>
                <c:pt idx="216">
                  <c:v>0.43065693430656932</c:v>
                </c:pt>
                <c:pt idx="217">
                  <c:v>0.42909090909090908</c:v>
                </c:pt>
                <c:pt idx="218">
                  <c:v>0.42753623188405798</c:v>
                </c:pt>
                <c:pt idx="219">
                  <c:v>0.4259927797833935</c:v>
                </c:pt>
                <c:pt idx="220">
                  <c:v>0.42446043165467628</c:v>
                </c:pt>
                <c:pt idx="221">
                  <c:v>0.42293906810035842</c:v>
                </c:pt>
                <c:pt idx="222">
                  <c:v>0.42142857142857143</c:v>
                </c:pt>
                <c:pt idx="223">
                  <c:v>0.41992882562277578</c:v>
                </c:pt>
                <c:pt idx="224">
                  <c:v>0.41843971631205673</c:v>
                </c:pt>
                <c:pt idx="225">
                  <c:v>0.41696113074204949</c:v>
                </c:pt>
                <c:pt idx="226">
                  <c:v>0.41549295774647887</c:v>
                </c:pt>
                <c:pt idx="227">
                  <c:v>0.41403508771929826</c:v>
                </c:pt>
                <c:pt idx="228">
                  <c:v>0.41258741258741261</c:v>
                </c:pt>
                <c:pt idx="229">
                  <c:v>0.41114982578397213</c:v>
                </c:pt>
                <c:pt idx="230">
                  <c:v>0.40972222222222221</c:v>
                </c:pt>
                <c:pt idx="231">
                  <c:v>0.40830449826989618</c:v>
                </c:pt>
                <c:pt idx="232">
                  <c:v>0.40689655172413791</c:v>
                </c:pt>
                <c:pt idx="233">
                  <c:v>0.40549828178694158</c:v>
                </c:pt>
                <c:pt idx="234">
                  <c:v>0.4041095890410959</c:v>
                </c:pt>
                <c:pt idx="235">
                  <c:v>0.40273037542662116</c:v>
                </c:pt>
                <c:pt idx="236">
                  <c:v>0.40136054421768708</c:v>
                </c:pt>
                <c:pt idx="237">
                  <c:v>0.4</c:v>
                </c:pt>
                <c:pt idx="238">
                  <c:v>0.39864864864864863</c:v>
                </c:pt>
                <c:pt idx="239">
                  <c:v>0.39730639730639733</c:v>
                </c:pt>
                <c:pt idx="240">
                  <c:v>0.39597315436241609</c:v>
                </c:pt>
                <c:pt idx="241">
                  <c:v>0.39464882943143814</c:v>
                </c:pt>
                <c:pt idx="242">
                  <c:v>0.39333333333333331</c:v>
                </c:pt>
                <c:pt idx="243">
                  <c:v>0.39202657807308972</c:v>
                </c:pt>
                <c:pt idx="244">
                  <c:v>0.39072847682119205</c:v>
                </c:pt>
                <c:pt idx="245">
                  <c:v>0.38943894389438943</c:v>
                </c:pt>
                <c:pt idx="246">
                  <c:v>0.38815789473684209</c:v>
                </c:pt>
                <c:pt idx="247">
                  <c:v>0.38688524590163936</c:v>
                </c:pt>
                <c:pt idx="248">
                  <c:v>0.38562091503267976</c:v>
                </c:pt>
                <c:pt idx="249">
                  <c:v>0.38436482084690554</c:v>
                </c:pt>
                <c:pt idx="250">
                  <c:v>0.38311688311688313</c:v>
                </c:pt>
                <c:pt idx="251">
                  <c:v>0.3818770226537217</c:v>
                </c:pt>
                <c:pt idx="252">
                  <c:v>0.38064516129032255</c:v>
                </c:pt>
                <c:pt idx="253">
                  <c:v>0.37942122186495175</c:v>
                </c:pt>
                <c:pt idx="254">
                  <c:v>0.37820512820512819</c:v>
                </c:pt>
                <c:pt idx="255">
                  <c:v>0.3769968051118211</c:v>
                </c:pt>
                <c:pt idx="256">
                  <c:v>0.37579617834394907</c:v>
                </c:pt>
                <c:pt idx="257">
                  <c:v>0.3746031746031746</c:v>
                </c:pt>
                <c:pt idx="258">
                  <c:v>0.37341772151898733</c:v>
                </c:pt>
                <c:pt idx="259">
                  <c:v>0.37223974763406942</c:v>
                </c:pt>
                <c:pt idx="260">
                  <c:v>0.37106918238993708</c:v>
                </c:pt>
                <c:pt idx="261">
                  <c:v>0.36990595611285265</c:v>
                </c:pt>
                <c:pt idx="262">
                  <c:v>0.36875000000000002</c:v>
                </c:pt>
                <c:pt idx="263">
                  <c:v>0.36760124610591899</c:v>
                </c:pt>
                <c:pt idx="264">
                  <c:v>0.36645962732919257</c:v>
                </c:pt>
                <c:pt idx="265">
                  <c:v>0.3653250773993808</c:v>
                </c:pt>
                <c:pt idx="266">
                  <c:v>0.36419753086419754</c:v>
                </c:pt>
                <c:pt idx="267">
                  <c:v>0.36307692307692307</c:v>
                </c:pt>
                <c:pt idx="268">
                  <c:v>0.3619631901840491</c:v>
                </c:pt>
                <c:pt idx="269">
                  <c:v>0.36085626911314983</c:v>
                </c:pt>
                <c:pt idx="270">
                  <c:v>0.3597560975609756</c:v>
                </c:pt>
                <c:pt idx="271">
                  <c:v>0.35866261398176291</c:v>
                </c:pt>
                <c:pt idx="272">
                  <c:v>0.3575757575757576</c:v>
                </c:pt>
                <c:pt idx="273">
                  <c:v>0.35649546827794559</c:v>
                </c:pt>
                <c:pt idx="274">
                  <c:v>0.35542168674698793</c:v>
                </c:pt>
                <c:pt idx="275">
                  <c:v>0.35435435435435436</c:v>
                </c:pt>
                <c:pt idx="276">
                  <c:v>0.3532934131736527</c:v>
                </c:pt>
                <c:pt idx="277">
                  <c:v>0.35223880597014923</c:v>
                </c:pt>
                <c:pt idx="278">
                  <c:v>0.35119047619047616</c:v>
                </c:pt>
                <c:pt idx="279">
                  <c:v>0.35014836795252224</c:v>
                </c:pt>
                <c:pt idx="280">
                  <c:v>0.34911242603550297</c:v>
                </c:pt>
                <c:pt idx="281">
                  <c:v>0.34808259587020651</c:v>
                </c:pt>
                <c:pt idx="282">
                  <c:v>0.34705882352941175</c:v>
                </c:pt>
                <c:pt idx="283">
                  <c:v>0.3460410557184751</c:v>
                </c:pt>
                <c:pt idx="284">
                  <c:v>0.34502923976608185</c:v>
                </c:pt>
                <c:pt idx="285">
                  <c:v>0.34402332361516036</c:v>
                </c:pt>
                <c:pt idx="286">
                  <c:v>0.34302325581395349</c:v>
                </c:pt>
                <c:pt idx="287">
                  <c:v>0.34202898550724636</c:v>
                </c:pt>
                <c:pt idx="288">
                  <c:v>0.34104046242774566</c:v>
                </c:pt>
                <c:pt idx="289">
                  <c:v>0.34005763688760809</c:v>
                </c:pt>
                <c:pt idx="290">
                  <c:v>0.33908045977011492</c:v>
                </c:pt>
                <c:pt idx="291">
                  <c:v>0.33810888252148996</c:v>
                </c:pt>
                <c:pt idx="292">
                  <c:v>0.33714285714285713</c:v>
                </c:pt>
                <c:pt idx="293">
                  <c:v>0.33618233618233617</c:v>
                </c:pt>
                <c:pt idx="294">
                  <c:v>0.33522727272727271</c:v>
                </c:pt>
                <c:pt idx="295">
                  <c:v>0.33427762039660058</c:v>
                </c:pt>
                <c:pt idx="296">
                  <c:v>0.33333333333333331</c:v>
                </c:pt>
                <c:pt idx="297">
                  <c:v>0.3323943661971831</c:v>
                </c:pt>
                <c:pt idx="298">
                  <c:v>0.33146067415730335</c:v>
                </c:pt>
                <c:pt idx="299">
                  <c:v>0.33053221288515405</c:v>
                </c:pt>
                <c:pt idx="300">
                  <c:v>0.32960893854748602</c:v>
                </c:pt>
                <c:pt idx="301">
                  <c:v>0.32869080779944287</c:v>
                </c:pt>
                <c:pt idx="302">
                  <c:v>0.32777777777777778</c:v>
                </c:pt>
                <c:pt idx="303">
                  <c:v>0.32686980609418281</c:v>
                </c:pt>
                <c:pt idx="304">
                  <c:v>0.32596685082872928</c:v>
                </c:pt>
                <c:pt idx="305">
                  <c:v>0.32506887052341599</c:v>
                </c:pt>
                <c:pt idx="306">
                  <c:v>0.32417582417582419</c:v>
                </c:pt>
                <c:pt idx="307">
                  <c:v>0.32328767123287672</c:v>
                </c:pt>
                <c:pt idx="308">
                  <c:v>0.32240437158469948</c:v>
                </c:pt>
                <c:pt idx="309">
                  <c:v>0.32152588555858308</c:v>
                </c:pt>
                <c:pt idx="310">
                  <c:v>0.32065217391304346</c:v>
                </c:pt>
                <c:pt idx="311">
                  <c:v>0.31978319783197834</c:v>
                </c:pt>
                <c:pt idx="312">
                  <c:v>0.31891891891891894</c:v>
                </c:pt>
                <c:pt idx="313">
                  <c:v>0.31805929919137466</c:v>
                </c:pt>
                <c:pt idx="314">
                  <c:v>0.31720430107526881</c:v>
                </c:pt>
                <c:pt idx="315">
                  <c:v>0.3163538873994638</c:v>
                </c:pt>
                <c:pt idx="316">
                  <c:v>0.31550802139037432</c:v>
                </c:pt>
                <c:pt idx="317">
                  <c:v>0.31466666666666665</c:v>
                </c:pt>
                <c:pt idx="318">
                  <c:v>0.31382978723404253</c:v>
                </c:pt>
                <c:pt idx="319">
                  <c:v>0.3129973474801061</c:v>
                </c:pt>
                <c:pt idx="320">
                  <c:v>0.31216931216931215</c:v>
                </c:pt>
                <c:pt idx="321">
                  <c:v>0.31134564643799473</c:v>
                </c:pt>
                <c:pt idx="322">
                  <c:v>0.31052631578947371</c:v>
                </c:pt>
                <c:pt idx="323">
                  <c:v>0.30971128608923887</c:v>
                </c:pt>
                <c:pt idx="324">
                  <c:v>0.30890052356020942</c:v>
                </c:pt>
                <c:pt idx="325">
                  <c:v>0.30809399477806787</c:v>
                </c:pt>
                <c:pt idx="326">
                  <c:v>0.30729166666666669</c:v>
                </c:pt>
                <c:pt idx="327">
                  <c:v>0.30649350649350648</c:v>
                </c:pt>
                <c:pt idx="328">
                  <c:v>0.30569948186528495</c:v>
                </c:pt>
                <c:pt idx="329">
                  <c:v>0.30490956072351422</c:v>
                </c:pt>
                <c:pt idx="330">
                  <c:v>0.30412371134020616</c:v>
                </c:pt>
                <c:pt idx="331">
                  <c:v>0.30334190231362468</c:v>
                </c:pt>
                <c:pt idx="332">
                  <c:v>0.30256410256410254</c:v>
                </c:pt>
                <c:pt idx="333">
                  <c:v>0.30179028132992325</c:v>
                </c:pt>
                <c:pt idx="334">
                  <c:v>0.30102040816326531</c:v>
                </c:pt>
                <c:pt idx="335">
                  <c:v>0.30025445292620867</c:v>
                </c:pt>
                <c:pt idx="336">
                  <c:v>0.29949238578680204</c:v>
                </c:pt>
                <c:pt idx="337">
                  <c:v>0.29873417721518986</c:v>
                </c:pt>
                <c:pt idx="338">
                  <c:v>0.29797979797979796</c:v>
                </c:pt>
                <c:pt idx="339">
                  <c:v>0.29722921914357681</c:v>
                </c:pt>
                <c:pt idx="340">
                  <c:v>0.29648241206030151</c:v>
                </c:pt>
                <c:pt idx="341">
                  <c:v>0.2957393483709273</c:v>
                </c:pt>
                <c:pt idx="342">
                  <c:v>0.29499999999999998</c:v>
                </c:pt>
                <c:pt idx="343">
                  <c:v>0.29426433915211969</c:v>
                </c:pt>
                <c:pt idx="344">
                  <c:v>0.29353233830845771</c:v>
                </c:pt>
                <c:pt idx="345">
                  <c:v>0.29280397022332505</c:v>
                </c:pt>
                <c:pt idx="346">
                  <c:v>0.29207920792079206</c:v>
                </c:pt>
                <c:pt idx="347">
                  <c:v>0.29135802469135802</c:v>
                </c:pt>
                <c:pt idx="348">
                  <c:v>0.29064039408866993</c:v>
                </c:pt>
                <c:pt idx="349">
                  <c:v>0.28992628992628994</c:v>
                </c:pt>
                <c:pt idx="350">
                  <c:v>0.28921568627450983</c:v>
                </c:pt>
                <c:pt idx="351">
                  <c:v>0.28850855745721271</c:v>
                </c:pt>
                <c:pt idx="352">
                  <c:v>0.28780487804878047</c:v>
                </c:pt>
                <c:pt idx="353">
                  <c:v>0.28710462287104621</c:v>
                </c:pt>
                <c:pt idx="354">
                  <c:v>0.28640776699029125</c:v>
                </c:pt>
                <c:pt idx="355">
                  <c:v>0.2857142857142857</c:v>
                </c:pt>
                <c:pt idx="356">
                  <c:v>0.28502415458937197</c:v>
                </c:pt>
                <c:pt idx="357">
                  <c:v>0.28433734939759037</c:v>
                </c:pt>
                <c:pt idx="358">
                  <c:v>0.28365384615384615</c:v>
                </c:pt>
                <c:pt idx="359">
                  <c:v>0.28297362110311752</c:v>
                </c:pt>
                <c:pt idx="360">
                  <c:v>0.28229665071770332</c:v>
                </c:pt>
                <c:pt idx="361">
                  <c:v>0.28162291169451076</c:v>
                </c:pt>
                <c:pt idx="362">
                  <c:v>0.28095238095238095</c:v>
                </c:pt>
                <c:pt idx="363">
                  <c:v>0.28028503562945367</c:v>
                </c:pt>
                <c:pt idx="364">
                  <c:v>0.27962085308056872</c:v>
                </c:pt>
                <c:pt idx="365">
                  <c:v>0.27895981087470451</c:v>
                </c:pt>
                <c:pt idx="366">
                  <c:v>0.27830188679245282</c:v>
                </c:pt>
                <c:pt idx="367">
                  <c:v>0.27764705882352941</c:v>
                </c:pt>
                <c:pt idx="368">
                  <c:v>0.27699530516431925</c:v>
                </c:pt>
                <c:pt idx="369">
                  <c:v>0.27634660421545665</c:v>
                </c:pt>
                <c:pt idx="370">
                  <c:v>0.27570093457943923</c:v>
                </c:pt>
                <c:pt idx="371">
                  <c:v>0.27505827505827507</c:v>
                </c:pt>
                <c:pt idx="372">
                  <c:v>0.2744186046511628</c:v>
                </c:pt>
                <c:pt idx="373">
                  <c:v>0.27378190255220419</c:v>
                </c:pt>
                <c:pt idx="374">
                  <c:v>0.27314814814814814</c:v>
                </c:pt>
                <c:pt idx="375">
                  <c:v>0.27251732101616627</c:v>
                </c:pt>
                <c:pt idx="376">
                  <c:v>0.27188940092165897</c:v>
                </c:pt>
                <c:pt idx="377">
                  <c:v>0.27126436781609198</c:v>
                </c:pt>
                <c:pt idx="378">
                  <c:v>0.27064220183486237</c:v>
                </c:pt>
                <c:pt idx="379">
                  <c:v>0.27002288329519453</c:v>
                </c:pt>
                <c:pt idx="380">
                  <c:v>0.26940639269406391</c:v>
                </c:pt>
                <c:pt idx="381">
                  <c:v>0.26879271070615035</c:v>
                </c:pt>
                <c:pt idx="382">
                  <c:v>0.26818181818181819</c:v>
                </c:pt>
                <c:pt idx="383">
                  <c:v>0.26757369614512472</c:v>
                </c:pt>
                <c:pt idx="384">
                  <c:v>0.2669683257918552</c:v>
                </c:pt>
                <c:pt idx="385">
                  <c:v>0.26636568848758463</c:v>
                </c:pt>
                <c:pt idx="386">
                  <c:v>0.26576576576576577</c:v>
                </c:pt>
                <c:pt idx="387">
                  <c:v>0.26516853932584272</c:v>
                </c:pt>
                <c:pt idx="388">
                  <c:v>0.26457399103139012</c:v>
                </c:pt>
                <c:pt idx="389">
                  <c:v>0.26398210290827739</c:v>
                </c:pt>
                <c:pt idx="390">
                  <c:v>0.26339285714285715</c:v>
                </c:pt>
                <c:pt idx="391">
                  <c:v>0.26280623608017817</c:v>
                </c:pt>
                <c:pt idx="392">
                  <c:v>0.26222222222222225</c:v>
                </c:pt>
                <c:pt idx="393">
                  <c:v>0.2616407982261641</c:v>
                </c:pt>
                <c:pt idx="394">
                  <c:v>0.26106194690265488</c:v>
                </c:pt>
                <c:pt idx="395">
                  <c:v>0.26048565121412803</c:v>
                </c:pt>
                <c:pt idx="396">
                  <c:v>0.25991189427312777</c:v>
                </c:pt>
                <c:pt idx="397">
                  <c:v>0.25934065934065936</c:v>
                </c:pt>
                <c:pt idx="398">
                  <c:v>0.25877192982456143</c:v>
                </c:pt>
                <c:pt idx="399">
                  <c:v>0.25820568927789933</c:v>
                </c:pt>
                <c:pt idx="400">
                  <c:v>0.2576419213973799</c:v>
                </c:pt>
                <c:pt idx="401">
                  <c:v>0.2570806100217865</c:v>
                </c:pt>
                <c:pt idx="402">
                  <c:v>0.2565217391304348</c:v>
                </c:pt>
                <c:pt idx="403">
                  <c:v>0.2559652928416486</c:v>
                </c:pt>
                <c:pt idx="404">
                  <c:v>0.25541125541125542</c:v>
                </c:pt>
                <c:pt idx="405">
                  <c:v>0.25485961123110151</c:v>
                </c:pt>
                <c:pt idx="406">
                  <c:v>0.25431034482758619</c:v>
                </c:pt>
                <c:pt idx="407">
                  <c:v>0.25376344086021507</c:v>
                </c:pt>
                <c:pt idx="408">
                  <c:v>0.25321888412017168</c:v>
                </c:pt>
                <c:pt idx="409">
                  <c:v>0.25267665952890794</c:v>
                </c:pt>
                <c:pt idx="410">
                  <c:v>0.25213675213675213</c:v>
                </c:pt>
                <c:pt idx="411">
                  <c:v>0.25159914712153519</c:v>
                </c:pt>
                <c:pt idx="412">
                  <c:v>0.25106382978723402</c:v>
                </c:pt>
                <c:pt idx="413">
                  <c:v>0.2505307855626327</c:v>
                </c:pt>
                <c:pt idx="414">
                  <c:v>0.25</c:v>
                </c:pt>
                <c:pt idx="415">
                  <c:v>0.24947145877378435</c:v>
                </c:pt>
                <c:pt idx="416">
                  <c:v>0.24894514767932491</c:v>
                </c:pt>
                <c:pt idx="417">
                  <c:v>0.24842105263157896</c:v>
                </c:pt>
                <c:pt idx="418">
                  <c:v>0.24789915966386555</c:v>
                </c:pt>
                <c:pt idx="419">
                  <c:v>0.24737945492662475</c:v>
                </c:pt>
                <c:pt idx="420">
                  <c:v>0.24686192468619247</c:v>
                </c:pt>
                <c:pt idx="421">
                  <c:v>0.24634655532359082</c:v>
                </c:pt>
                <c:pt idx="422">
                  <c:v>0.24583333333333332</c:v>
                </c:pt>
                <c:pt idx="423">
                  <c:v>0.24532224532224534</c:v>
                </c:pt>
                <c:pt idx="424">
                  <c:v>0.24481327800829875</c:v>
                </c:pt>
                <c:pt idx="425">
                  <c:v>0.2443064182194617</c:v>
                </c:pt>
                <c:pt idx="426">
                  <c:v>0.24380165289256198</c:v>
                </c:pt>
                <c:pt idx="427">
                  <c:v>0.24329896907216494</c:v>
                </c:pt>
                <c:pt idx="428">
                  <c:v>0.24279835390946503</c:v>
                </c:pt>
                <c:pt idx="429">
                  <c:v>0.24229979466119098</c:v>
                </c:pt>
                <c:pt idx="430">
                  <c:v>0.24180327868852458</c:v>
                </c:pt>
                <c:pt idx="431">
                  <c:v>0.24130879345603273</c:v>
                </c:pt>
                <c:pt idx="432">
                  <c:v>0.24081632653061225</c:v>
                </c:pt>
                <c:pt idx="433">
                  <c:v>0.24032586558044808</c:v>
                </c:pt>
                <c:pt idx="434">
                  <c:v>0.23983739837398374</c:v>
                </c:pt>
                <c:pt idx="435">
                  <c:v>0.23935091277890466</c:v>
                </c:pt>
                <c:pt idx="436">
                  <c:v>0.23886639676113361</c:v>
                </c:pt>
                <c:pt idx="437">
                  <c:v>0.23838383838383839</c:v>
                </c:pt>
                <c:pt idx="438">
                  <c:v>0.23790322580645162</c:v>
                </c:pt>
                <c:pt idx="439">
                  <c:v>0.23742454728370221</c:v>
                </c:pt>
                <c:pt idx="440">
                  <c:v>0.23694779116465864</c:v>
                </c:pt>
                <c:pt idx="441">
                  <c:v>0.23647294589178355</c:v>
                </c:pt>
                <c:pt idx="442">
                  <c:v>0.23599999999999999</c:v>
                </c:pt>
                <c:pt idx="443">
                  <c:v>0.23552894211576847</c:v>
                </c:pt>
                <c:pt idx="444">
                  <c:v>0.23505976095617531</c:v>
                </c:pt>
                <c:pt idx="445">
                  <c:v>0.23459244532803181</c:v>
                </c:pt>
                <c:pt idx="446">
                  <c:v>0.23412698412698413</c:v>
                </c:pt>
                <c:pt idx="447">
                  <c:v>0.23366336633663368</c:v>
                </c:pt>
                <c:pt idx="448">
                  <c:v>0.233201581027668</c:v>
                </c:pt>
                <c:pt idx="449">
                  <c:v>0.23274161735700197</c:v>
                </c:pt>
                <c:pt idx="450">
                  <c:v>0.23228346456692914</c:v>
                </c:pt>
                <c:pt idx="451">
                  <c:v>0.23182711198428291</c:v>
                </c:pt>
                <c:pt idx="452">
                  <c:v>0.23137254901960785</c:v>
                </c:pt>
                <c:pt idx="453">
                  <c:v>0.2309197651663405</c:v>
                </c:pt>
                <c:pt idx="454">
                  <c:v>0.23046875</c:v>
                </c:pt>
                <c:pt idx="455">
                  <c:v>0.2300194931773879</c:v>
                </c:pt>
                <c:pt idx="456">
                  <c:v>0.22957198443579765</c:v>
                </c:pt>
                <c:pt idx="457">
                  <c:v>0.22912621359223301</c:v>
                </c:pt>
                <c:pt idx="458">
                  <c:v>0.22868217054263565</c:v>
                </c:pt>
                <c:pt idx="459">
                  <c:v>0.22823984526112184</c:v>
                </c:pt>
                <c:pt idx="460">
                  <c:v>0.22779922779922779</c:v>
                </c:pt>
                <c:pt idx="461">
                  <c:v>0.22736030828516376</c:v>
                </c:pt>
                <c:pt idx="462">
                  <c:v>0.22692307692307692</c:v>
                </c:pt>
                <c:pt idx="463">
                  <c:v>0.22648752399232247</c:v>
                </c:pt>
                <c:pt idx="464">
                  <c:v>0.22605363984674329</c:v>
                </c:pt>
                <c:pt idx="465">
                  <c:v>0.22562141491395793</c:v>
                </c:pt>
                <c:pt idx="466">
                  <c:v>0.22519083969465647</c:v>
                </c:pt>
                <c:pt idx="467">
                  <c:v>0.22519083969465647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7C-3040-8CDA-EF1691B82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923264"/>
        <c:axId val="330931504"/>
      </c:scatterChart>
      <c:valAx>
        <c:axId val="330923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0931504"/>
        <c:crosses val="autoZero"/>
        <c:crossBetween val="midCat"/>
      </c:valAx>
      <c:valAx>
        <c:axId val="33093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0923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88900</xdr:colOff>
      <xdr:row>5</xdr:row>
      <xdr:rowOff>127000</xdr:rowOff>
    </xdr:from>
    <xdr:to>
      <xdr:col>14</xdr:col>
      <xdr:colOff>190500</xdr:colOff>
      <xdr:row>25</xdr:row>
      <xdr:rowOff>69850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D39FE420-30AB-BAF2-A50A-C6354446E8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133350</xdr:colOff>
      <xdr:row>26</xdr:row>
      <xdr:rowOff>69850</xdr:rowOff>
    </xdr:from>
    <xdr:to>
      <xdr:col>14</xdr:col>
      <xdr:colOff>63500</xdr:colOff>
      <xdr:row>43</xdr:row>
      <xdr:rowOff>165100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5F3C1F13-FB79-AB2F-6E80-A529968443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21</xdr:col>
      <xdr:colOff>533768</xdr:colOff>
      <xdr:row>34</xdr:row>
      <xdr:rowOff>117881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A0CBE17C-7AEA-0841-B6C6-4DD328BE6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F1" zoomScale="114" zoomScaleNormal="100" workbookViewId="0">
      <selection activeCell="O18" sqref="O18"/>
    </sheetView>
  </sheetViews>
  <sheetFormatPr defaultColWidth="11" defaultRowHeight="15.75" x14ac:dyDescent="0.25"/>
  <cols>
    <col min="1" max="1" width="20.5" style="8" bestFit="1" customWidth="1"/>
    <col min="2" max="2" width="14.625" bestFit="1" customWidth="1"/>
    <col min="3" max="3" width="7.625" bestFit="1" customWidth="1"/>
    <col min="4" max="4" width="9.375" bestFit="1" customWidth="1"/>
    <col min="5" max="5" width="2.5" bestFit="1" customWidth="1"/>
    <col min="6" max="6" width="12.125" customWidth="1"/>
    <col min="7" max="7" width="13.125" customWidth="1"/>
    <col min="9" max="9" width="11.5" customWidth="1"/>
    <col min="11" max="11" width="40.625" customWidth="1"/>
  </cols>
  <sheetData>
    <row r="1" spans="1:26" s="8" customFormat="1" ht="16.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918</v>
      </c>
      <c r="G1" s="7" t="s">
        <v>917</v>
      </c>
      <c r="H1" s="6" t="s">
        <v>922</v>
      </c>
      <c r="I1" s="6" t="s">
        <v>923</v>
      </c>
      <c r="J1" s="6" t="s">
        <v>925</v>
      </c>
      <c r="K1" s="6" t="s">
        <v>919</v>
      </c>
      <c r="L1" s="6">
        <v>544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5">
      <c r="A2" s="9" t="s">
        <v>5</v>
      </c>
      <c r="B2" s="1" t="s">
        <v>6</v>
      </c>
      <c r="C2" s="1">
        <v>896.1</v>
      </c>
      <c r="D2" s="2">
        <v>9.2999999999999999E-268</v>
      </c>
      <c r="E2" s="1">
        <v>1</v>
      </c>
      <c r="F2">
        <v>1</v>
      </c>
      <c r="G2" t="s">
        <v>916</v>
      </c>
      <c r="H2" s="1">
        <f xml:space="preserve"> 1- ((COUNTIF(G3:G$468, "no") +L$1-L$2)/(L$1-L$3))</f>
        <v>-2.0618556701030855E-3</v>
      </c>
      <c r="I2" s="5">
        <f xml:space="preserve"> COUNTIF(G$2:G2, "yes")/$L$3</f>
        <v>1.6949152542372881E-2</v>
      </c>
      <c r="J2" s="5">
        <f xml:space="preserve"> 2*COUNTIF(G$2:G2, "yes")/(COUNTIF(G$2:G2, "yes")+L$3+(L$1-L$3-(COUNTIF(G3:G$468, "no")+L$1-L$2)))</f>
        <v>3.3898305084745763E-2</v>
      </c>
      <c r="K2" s="3" t="s">
        <v>920</v>
      </c>
      <c r="L2" s="3">
        <v>466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6" t="s">
        <v>7</v>
      </c>
      <c r="B3" s="1" t="s">
        <v>8</v>
      </c>
      <c r="C3" s="1">
        <v>887.9</v>
      </c>
      <c r="D3" s="2">
        <v>2.7000000000000002E-265</v>
      </c>
      <c r="E3" s="1">
        <v>1</v>
      </c>
      <c r="F3">
        <v>0</v>
      </c>
      <c r="G3" t="s">
        <v>916</v>
      </c>
      <c r="H3" s="1">
        <f xml:space="preserve"> 1- ((COUNTIF(G4:G$468, "no") +L$1-L$2)/(L$1-L$3))</f>
        <v>-2.0618556701030855E-3</v>
      </c>
      <c r="I3" s="5">
        <f xml:space="preserve"> COUNTIF(G$2:G3, "yes")/$L$3</f>
        <v>3.3898305084745763E-2</v>
      </c>
      <c r="J3" s="5">
        <f xml:space="preserve"> 2*COUNTIF(G$2:G3, "yes")/(COUNTIF(G$2:G3, "yes")+L$3+(L$1-L$3-(COUNTIF(G4:G$468, "no")+L$1-L$2)))</f>
        <v>6.6666666666666666E-2</v>
      </c>
      <c r="K3" s="3" t="s">
        <v>921</v>
      </c>
      <c r="L3" s="3">
        <v>59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6" t="s">
        <v>9</v>
      </c>
      <c r="B4" s="1" t="s">
        <v>10</v>
      </c>
      <c r="C4" s="1">
        <v>886</v>
      </c>
      <c r="D4" s="2">
        <v>1.1E-264</v>
      </c>
      <c r="E4" s="1">
        <v>1</v>
      </c>
      <c r="F4">
        <v>1</v>
      </c>
      <c r="G4" t="s">
        <v>916</v>
      </c>
      <c r="H4" s="1">
        <f xml:space="preserve"> 1- ((COUNTIF(G5:G$468, "no") +L$1-L$2)/(L$1-L$3))</f>
        <v>-2.0618556701030855E-3</v>
      </c>
      <c r="I4" s="5">
        <f xml:space="preserve"> COUNTIF(G$2:G4, "yes")/$L$3</f>
        <v>5.0847457627118647E-2</v>
      </c>
      <c r="J4" s="5">
        <f xml:space="preserve"> 2*COUNTIF(G$2:G4, "yes")/(COUNTIF(G$2:G4, "yes")+L$3+(L$1-L$3-(COUNTIF(G5:G$468, "no")+L$1-L$2)))</f>
        <v>9.8360655737704916E-2</v>
      </c>
      <c r="K4" s="3" t="s">
        <v>924</v>
      </c>
      <c r="L4" s="3">
        <f>L1-L3</f>
        <v>485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6" t="s">
        <v>11</v>
      </c>
      <c r="B5" s="1" t="s">
        <v>12</v>
      </c>
      <c r="C5" s="1">
        <v>878.1</v>
      </c>
      <c r="D5" s="2">
        <v>2.5E-262</v>
      </c>
      <c r="E5" s="1">
        <v>1</v>
      </c>
      <c r="F5">
        <v>1</v>
      </c>
      <c r="G5" t="s">
        <v>916</v>
      </c>
      <c r="H5" s="1">
        <f xml:space="preserve"> 1- ((COUNTIF(G6:G$468, "no") +L$1-L$2)/(L$1-L$3))</f>
        <v>-2.0618556701030855E-3</v>
      </c>
      <c r="I5" s="5">
        <f xml:space="preserve"> COUNTIF(G$2:G5, "yes")/$L$3</f>
        <v>6.7796610169491525E-2</v>
      </c>
      <c r="J5" s="5">
        <f xml:space="preserve"> 2*COUNTIF(G$2:G5, "yes")/(COUNTIF(G$2:G5, "yes")+L$3+(L$1-L$3-(COUNTIF(G6:G$468, "no")+L$1-L$2)))</f>
        <v>0.12903225806451613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6" t="s">
        <v>15</v>
      </c>
      <c r="B6" s="1" t="s">
        <v>16</v>
      </c>
      <c r="C6" s="1">
        <v>874.1</v>
      </c>
      <c r="D6" s="2">
        <v>4.1000000000000001E-261</v>
      </c>
      <c r="E6" s="1">
        <v>1</v>
      </c>
      <c r="F6">
        <v>1</v>
      </c>
      <c r="G6" t="s">
        <v>916</v>
      </c>
      <c r="H6" s="1">
        <f xml:space="preserve"> 1- ((COUNTIF(G7:G$468, "no") +L$1-L$2)/(L$1-L$3))</f>
        <v>-2.0618556701030855E-3</v>
      </c>
      <c r="I6" s="5">
        <f xml:space="preserve"> COUNTIF(G$2:G6, "yes")/$L$3</f>
        <v>8.4745762711864403E-2</v>
      </c>
      <c r="J6" s="5">
        <f xml:space="preserve"> 2*COUNTIF(G$2:G6, "yes")/(COUNTIF(G$2:G6, "yes")+L$3+(L$1-L$3-(COUNTIF(G7:G$468, "no")+L$1-L$2)))</f>
        <v>0.15873015873015872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6" t="s">
        <v>13</v>
      </c>
      <c r="B7" s="1" t="s">
        <v>14</v>
      </c>
      <c r="C7" s="1">
        <v>874.1</v>
      </c>
      <c r="D7" s="2">
        <v>4.1000000000000001E-261</v>
      </c>
      <c r="E7" s="1">
        <v>1</v>
      </c>
      <c r="F7">
        <v>0</v>
      </c>
      <c r="G7" t="s">
        <v>916</v>
      </c>
      <c r="H7" s="1">
        <f xml:space="preserve"> 1- ((COUNTIF(G8:G$468, "no") +L$1-L$2)/(L$1-L$3))</f>
        <v>-2.0618556701030855E-3</v>
      </c>
      <c r="I7" s="5">
        <f xml:space="preserve"> COUNTIF(G$2:G7, "yes")/$L$3</f>
        <v>0.10169491525423729</v>
      </c>
      <c r="J7" s="5">
        <f xml:space="preserve"> 2*COUNTIF(G$2:G7, "yes")/(COUNTIF(G$2:G7, "yes")+L$3+(L$1-L$3-(COUNTIF(G8:G$468, "no")+L$1-L$2)))</f>
        <v>0.1875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6" t="s">
        <v>17</v>
      </c>
      <c r="B8" s="1" t="s">
        <v>18</v>
      </c>
      <c r="C8" s="1">
        <v>872</v>
      </c>
      <c r="D8" s="2">
        <v>1.8E-260</v>
      </c>
      <c r="E8" s="1">
        <v>1</v>
      </c>
      <c r="F8">
        <v>0</v>
      </c>
      <c r="G8" t="s">
        <v>916</v>
      </c>
      <c r="H8" s="1">
        <f xml:space="preserve"> 1- ((COUNTIF(G9:G$468, "no") +L$1-L$2)/(L$1-L$3))</f>
        <v>-2.0618556701030855E-3</v>
      </c>
      <c r="I8" s="5">
        <f xml:space="preserve"> COUNTIF(G$2:G8, "yes")/$L$3</f>
        <v>0.11864406779661017</v>
      </c>
      <c r="J8" s="5">
        <f xml:space="preserve"> 2*COUNTIF(G$2:G8, "yes")/(COUNTIF(G$2:G8, "yes")+L$3+(L$1-L$3-(COUNTIF(G9:G$468, "no")+L$1-L$2)))</f>
        <v>0.2153846153846154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6" t="s">
        <v>19</v>
      </c>
      <c r="B9" s="1" t="s">
        <v>20</v>
      </c>
      <c r="C9" s="1">
        <v>870.7</v>
      </c>
      <c r="D9" s="2">
        <v>4.1E-260</v>
      </c>
      <c r="E9" s="1">
        <v>1</v>
      </c>
      <c r="F9">
        <v>0</v>
      </c>
      <c r="G9" t="s">
        <v>916</v>
      </c>
      <c r="H9" s="1">
        <f xml:space="preserve"> 1- ((COUNTIF(G10:G$468, "no") +L$1-L$2)/(L$1-L$3))</f>
        <v>-2.0618556701030855E-3</v>
      </c>
      <c r="I9" s="5">
        <f xml:space="preserve"> COUNTIF(G$2:G9, "yes")/$L$3</f>
        <v>0.13559322033898305</v>
      </c>
      <c r="J9" s="5">
        <f xml:space="preserve"> 2*COUNTIF(G$2:G9, "yes")/(COUNTIF(G$2:G9, "yes")+L$3+(L$1-L$3-(COUNTIF(G10:G$468, "no")+L$1-L$2)))</f>
        <v>0.24242424242424243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6" t="s">
        <v>21</v>
      </c>
      <c r="B10" s="1" t="s">
        <v>22</v>
      </c>
      <c r="C10" s="1">
        <v>864.4</v>
      </c>
      <c r="D10" s="2">
        <v>3.3E-258</v>
      </c>
      <c r="E10" s="1">
        <v>1</v>
      </c>
      <c r="F10">
        <v>1</v>
      </c>
      <c r="G10" t="s">
        <v>916</v>
      </c>
      <c r="H10" s="1">
        <f xml:space="preserve"> 1- ((COUNTIF(G11:G$468, "no") +L$1-L$2)/(L$1-L$3))</f>
        <v>-2.0618556701030855E-3</v>
      </c>
      <c r="I10" s="5">
        <f xml:space="preserve"> COUNTIF(G$2:G10, "yes")/$L$3</f>
        <v>0.15254237288135594</v>
      </c>
      <c r="J10" s="5">
        <f xml:space="preserve"> 2*COUNTIF(G$2:G10, "yes")/(COUNTIF(G$2:G10, "yes")+L$3+(L$1-L$3-(COUNTIF(G11:G$468, "no")+L$1-L$2)))</f>
        <v>0.26865671641791045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6" t="s">
        <v>23</v>
      </c>
      <c r="B11" s="1" t="s">
        <v>24</v>
      </c>
      <c r="C11" s="1">
        <v>863.6</v>
      </c>
      <c r="D11" s="2">
        <v>6.0000000000000004E-258</v>
      </c>
      <c r="E11" s="1">
        <v>1</v>
      </c>
      <c r="F11">
        <v>1</v>
      </c>
      <c r="G11" t="s">
        <v>916</v>
      </c>
      <c r="H11" s="1">
        <f xml:space="preserve"> 1- ((COUNTIF(G12:G$468, "no") +L$1-L$2)/(L$1-L$3))</f>
        <v>-2.0618556701030855E-3</v>
      </c>
      <c r="I11" s="5">
        <f xml:space="preserve"> COUNTIF(G$2:G11, "yes")/$L$3</f>
        <v>0.16949152542372881</v>
      </c>
      <c r="J11" s="5">
        <f xml:space="preserve"> 2*COUNTIF(G$2:G11, "yes")/(COUNTIF(G$2:G11, "yes")+L$3+(L$1-L$3-(COUNTIF(G12:G$468, "no")+L$1-L$2)))</f>
        <v>0.29411764705882354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6" t="s">
        <v>25</v>
      </c>
      <c r="B12" s="1" t="s">
        <v>26</v>
      </c>
      <c r="C12" s="1">
        <v>862.2</v>
      </c>
      <c r="D12" s="2">
        <v>1.5E-257</v>
      </c>
      <c r="E12" s="1">
        <v>1</v>
      </c>
      <c r="F12">
        <v>0</v>
      </c>
      <c r="G12" t="s">
        <v>916</v>
      </c>
      <c r="H12" s="1">
        <f xml:space="preserve"> 1- ((COUNTIF(G13:G$468, "no") +L$1-L$2)/(L$1-L$3))</f>
        <v>-2.0618556701030855E-3</v>
      </c>
      <c r="I12" s="5">
        <f xml:space="preserve"> COUNTIF(G$2:G12, "yes")/$L$3</f>
        <v>0.1864406779661017</v>
      </c>
      <c r="J12" s="5">
        <f xml:space="preserve"> 2*COUNTIF(G$2:G12, "yes")/(COUNTIF(G$2:G12, "yes")+L$3+(L$1-L$3-(COUNTIF(G13:G$468, "no")+L$1-L$2)))</f>
        <v>0.3188405797101449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6" t="s">
        <v>27</v>
      </c>
      <c r="B13" s="1" t="s">
        <v>28</v>
      </c>
      <c r="C13" s="1">
        <v>856.3</v>
      </c>
      <c r="D13" s="2">
        <v>9.1E-256</v>
      </c>
      <c r="E13" s="1">
        <v>1</v>
      </c>
      <c r="F13">
        <v>1</v>
      </c>
      <c r="G13" t="s">
        <v>916</v>
      </c>
      <c r="H13" s="1">
        <f xml:space="preserve"> 1- ((COUNTIF(G14:G$468, "no") +L$1-L$2)/(L$1-L$3))</f>
        <v>-2.0618556701030855E-3</v>
      </c>
      <c r="I13" s="5">
        <f xml:space="preserve"> COUNTIF(G$2:G13, "yes")/$L$3</f>
        <v>0.20338983050847459</v>
      </c>
      <c r="J13" s="5">
        <f xml:space="preserve"> 2*COUNTIF(G$2:G13, "yes")/(COUNTIF(G$2:G13, "yes")+L$3+(L$1-L$3-(COUNTIF(G14:G$468, "no")+L$1-L$2)))</f>
        <v>0.34285714285714286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6" t="s">
        <v>29</v>
      </c>
      <c r="B14" s="1" t="s">
        <v>30</v>
      </c>
      <c r="C14" s="1">
        <v>854.4</v>
      </c>
      <c r="D14" s="2">
        <v>3.3999999999999998E-255</v>
      </c>
      <c r="E14" s="1">
        <v>1</v>
      </c>
      <c r="F14">
        <v>0</v>
      </c>
      <c r="G14" t="s">
        <v>916</v>
      </c>
      <c r="H14" s="1">
        <f xml:space="preserve"> 1- ((COUNTIF(G15:G$468, "no") +L$1-L$2)/(L$1-L$3))</f>
        <v>-2.0618556701030855E-3</v>
      </c>
      <c r="I14" s="5">
        <f xml:space="preserve"> COUNTIF(G$2:G14, "yes")/$L$3</f>
        <v>0.22033898305084745</v>
      </c>
      <c r="J14" s="5">
        <f xml:space="preserve"> 2*COUNTIF(G$2:G14, "yes")/(COUNTIF(G$2:G14, "yes")+L$3+(L$1-L$3-(COUNTIF(G15:G$468, "no")+L$1-L$2)))</f>
        <v>0.36619718309859156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6" t="s">
        <v>31</v>
      </c>
      <c r="B15" s="1" t="s">
        <v>32</v>
      </c>
      <c r="C15" s="1">
        <v>849.6</v>
      </c>
      <c r="D15" s="2">
        <v>9.2999999999999993E-254</v>
      </c>
      <c r="E15" s="1">
        <v>1</v>
      </c>
      <c r="F15">
        <v>0</v>
      </c>
      <c r="G15" t="s">
        <v>916</v>
      </c>
      <c r="H15" s="1">
        <f xml:space="preserve"> 1- ((COUNTIF(G16:G$468, "no") +L$1-L$2)/(L$1-L$3))</f>
        <v>-2.0618556701030855E-3</v>
      </c>
      <c r="I15" s="5">
        <f xml:space="preserve"> COUNTIF(G$2:G15, "yes")/$L$3</f>
        <v>0.23728813559322035</v>
      </c>
      <c r="J15" s="5">
        <f xml:space="preserve"> 2*COUNTIF(G$2:G15, "yes")/(COUNTIF(G$2:G15, "yes")+L$3+(L$1-L$3-(COUNTIF(G16:G$468, "no")+L$1-L$2)))</f>
        <v>0.3888888888888889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6" t="s">
        <v>33</v>
      </c>
      <c r="B16" s="1" t="s">
        <v>34</v>
      </c>
      <c r="C16" s="1">
        <v>847.2</v>
      </c>
      <c r="D16" s="2">
        <v>4.8999999999999999E-253</v>
      </c>
      <c r="E16" s="1">
        <v>1</v>
      </c>
      <c r="F16">
        <v>0</v>
      </c>
      <c r="G16" t="s">
        <v>916</v>
      </c>
      <c r="H16" s="1">
        <f xml:space="preserve"> 1- ((COUNTIF(G17:G$468, "no") +L$1-L$2)/(L$1-L$3))</f>
        <v>-2.0618556701030855E-3</v>
      </c>
      <c r="I16" s="5">
        <f xml:space="preserve"> COUNTIF(G$2:G16, "yes")/$L$3</f>
        <v>0.25423728813559321</v>
      </c>
      <c r="J16" s="5">
        <f xml:space="preserve"> 2*COUNTIF(G$2:G16, "yes")/(COUNTIF(G$2:G16, "yes")+L$3+(L$1-L$3-(COUNTIF(G17:G$468, "no")+L$1-L$2)))</f>
        <v>0.41095890410958902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6" t="s">
        <v>35</v>
      </c>
      <c r="B17" s="1" t="s">
        <v>36</v>
      </c>
      <c r="C17" s="1">
        <v>843.3</v>
      </c>
      <c r="D17" s="2">
        <v>7.7000000000000004E-252</v>
      </c>
      <c r="E17" s="1">
        <v>1</v>
      </c>
      <c r="F17">
        <v>0</v>
      </c>
      <c r="G17" t="s">
        <v>916</v>
      </c>
      <c r="H17" s="1">
        <f xml:space="preserve"> 1- ((COUNTIF(G18:G$468, "no") +L$1-L$2)/(L$1-L$3))</f>
        <v>-2.0618556701030855E-3</v>
      </c>
      <c r="I17" s="5">
        <f xml:space="preserve"> COUNTIF(G$2:G17, "yes")/$L$3</f>
        <v>0.2711864406779661</v>
      </c>
      <c r="J17" s="5">
        <f xml:space="preserve"> 2*COUNTIF(G$2:G17, "yes")/(COUNTIF(G$2:G17, "yes")+L$3+(L$1-L$3-(COUNTIF(G18:G$468, "no")+L$1-L$2)))</f>
        <v>0.43243243243243246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6" t="s">
        <v>37</v>
      </c>
      <c r="B18" s="1" t="s">
        <v>38</v>
      </c>
      <c r="C18" s="1">
        <v>842.1</v>
      </c>
      <c r="D18" s="2">
        <v>1.7000000000000001E-251</v>
      </c>
      <c r="E18" s="1">
        <v>1</v>
      </c>
      <c r="F18">
        <v>1</v>
      </c>
      <c r="G18" t="s">
        <v>916</v>
      </c>
      <c r="H18" s="1">
        <f xml:space="preserve"> 1- ((COUNTIF(G19:G$468, "no") +L$1-L$2)/(L$1-L$3))</f>
        <v>-2.0618556701030855E-3</v>
      </c>
      <c r="I18" s="5">
        <f xml:space="preserve"> COUNTIF(G$2:G18, "yes")/$L$3</f>
        <v>0.28813559322033899</v>
      </c>
      <c r="J18" s="5">
        <f xml:space="preserve"> 2*COUNTIF(G$2:G18, "yes")/(COUNTIF(G$2:G18, "yes")+L$3+(L$1-L$3-(COUNTIF(G19:G$468, "no")+L$1-L$2)))</f>
        <v>0.45333333333333331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6" t="s">
        <v>43</v>
      </c>
      <c r="B19" s="1" t="s">
        <v>44</v>
      </c>
      <c r="C19" s="1">
        <v>837.5</v>
      </c>
      <c r="D19" s="2">
        <v>4.1000000000000002E-250</v>
      </c>
      <c r="E19" s="1">
        <v>1</v>
      </c>
      <c r="F19">
        <v>1</v>
      </c>
      <c r="G19" t="s">
        <v>916</v>
      </c>
      <c r="H19" s="1">
        <f xml:space="preserve"> 1- ((COUNTIF(G20:G$468, "no") +L$1-L$2)/(L$1-L$3))</f>
        <v>-2.0618556701030855E-3</v>
      </c>
      <c r="I19" s="5">
        <f xml:space="preserve"> COUNTIF(G$2:G19, "yes")/$L$3</f>
        <v>0.30508474576271188</v>
      </c>
      <c r="J19" s="5">
        <f xml:space="preserve"> 2*COUNTIF(G$2:G19, "yes")/(COUNTIF(G$2:G19, "yes")+L$3+(L$1-L$3-(COUNTIF(G20:G$468, "no")+L$1-L$2)))</f>
        <v>0.47368421052631576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6" t="s">
        <v>39</v>
      </c>
      <c r="B20" s="1" t="s">
        <v>40</v>
      </c>
      <c r="C20" s="1">
        <v>837.5</v>
      </c>
      <c r="D20" s="2">
        <v>4.1000000000000002E-250</v>
      </c>
      <c r="E20" s="1">
        <v>1</v>
      </c>
      <c r="F20">
        <v>0</v>
      </c>
      <c r="G20" t="s">
        <v>916</v>
      </c>
      <c r="H20" s="1">
        <f xml:space="preserve"> 1- ((COUNTIF(G21:G$468, "no") +L$1-L$2)/(L$1-L$3))</f>
        <v>-2.0618556701030855E-3</v>
      </c>
      <c r="I20" s="5">
        <f xml:space="preserve"> COUNTIF(G$2:G20, "yes")/$L$3</f>
        <v>0.32203389830508472</v>
      </c>
      <c r="J20" s="5">
        <f xml:space="preserve"> 2*COUNTIF(G$2:G20, "yes")/(COUNTIF(G$2:G20, "yes")+L$3+(L$1-L$3-(COUNTIF(G21:G$468, "no")+L$1-L$2)))</f>
        <v>0.4935064935064935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6" t="s">
        <v>41</v>
      </c>
      <c r="B21" s="1" t="s">
        <v>42</v>
      </c>
      <c r="C21" s="1">
        <v>837.5</v>
      </c>
      <c r="D21" s="2">
        <v>4.1000000000000002E-250</v>
      </c>
      <c r="E21" s="1">
        <v>1</v>
      </c>
      <c r="F21">
        <v>0</v>
      </c>
      <c r="G21" t="s">
        <v>916</v>
      </c>
      <c r="H21" s="1">
        <f xml:space="preserve"> 1- ((COUNTIF(G22:G$468, "no") +L$1-L$2)/(L$1-L$3))</f>
        <v>-2.0618556701030855E-3</v>
      </c>
      <c r="I21" s="5">
        <f xml:space="preserve"> COUNTIF(G$2:G21, "yes")/$L$3</f>
        <v>0.33898305084745761</v>
      </c>
      <c r="J21" s="5">
        <f xml:space="preserve"> 2*COUNTIF(G$2:G21, "yes")/(COUNTIF(G$2:G21, "yes")+L$3+(L$1-L$3-(COUNTIF(G22:G$468, "no")+L$1-L$2)))</f>
        <v>0.51282051282051277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6" t="s">
        <v>45</v>
      </c>
      <c r="B22" s="1" t="s">
        <v>46</v>
      </c>
      <c r="C22" s="1">
        <v>834.6</v>
      </c>
      <c r="D22" s="2">
        <v>3.0999999999999999E-249</v>
      </c>
      <c r="E22" s="1">
        <v>1</v>
      </c>
      <c r="F22">
        <v>1</v>
      </c>
      <c r="G22" t="s">
        <v>916</v>
      </c>
      <c r="H22" s="1">
        <f xml:space="preserve"> 1- ((COUNTIF(G23:G$468, "no") +L$1-L$2)/(L$1-L$3))</f>
        <v>-2.0618556701030855E-3</v>
      </c>
      <c r="I22" s="5">
        <f xml:space="preserve"> COUNTIF(G$2:G22, "yes")/$L$3</f>
        <v>0.3559322033898305</v>
      </c>
      <c r="J22" s="5">
        <f xml:space="preserve"> 2*COUNTIF(G$2:G22, "yes")/(COUNTIF(G$2:G22, "yes")+L$3+(L$1-L$3-(COUNTIF(G23:G$468, "no")+L$1-L$2)))</f>
        <v>0.53164556962025311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6" t="s">
        <v>47</v>
      </c>
      <c r="B23" s="1" t="s">
        <v>48</v>
      </c>
      <c r="C23" s="1">
        <v>832</v>
      </c>
      <c r="D23" s="2">
        <v>1.8999999999999999E-248</v>
      </c>
      <c r="E23" s="1">
        <v>1</v>
      </c>
      <c r="F23">
        <v>1</v>
      </c>
      <c r="G23" t="s">
        <v>916</v>
      </c>
      <c r="H23" s="1">
        <f xml:space="preserve"> 1- ((COUNTIF(G24:G$468, "no") +L$1-L$2)/(L$1-L$3))</f>
        <v>-2.0618556701030855E-3</v>
      </c>
      <c r="I23" s="5">
        <f xml:space="preserve"> COUNTIF(G$2:G23, "yes")/$L$3</f>
        <v>0.3728813559322034</v>
      </c>
      <c r="J23" s="5">
        <f xml:space="preserve"> 2*COUNTIF(G$2:G23, "yes")/(COUNTIF(G$2:G23, "yes")+L$3+(L$1-L$3-(COUNTIF(G24:G$468, "no")+L$1-L$2)))</f>
        <v>0.55000000000000004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6" t="s">
        <v>49</v>
      </c>
      <c r="B24" s="1" t="s">
        <v>50</v>
      </c>
      <c r="C24" s="1">
        <v>830.7</v>
      </c>
      <c r="D24" s="2">
        <v>4.6999999999999996E-248</v>
      </c>
      <c r="E24" s="1">
        <v>1</v>
      </c>
      <c r="F24" s="4">
        <v>0</v>
      </c>
      <c r="G24" s="4" t="s">
        <v>916</v>
      </c>
      <c r="H24" s="1">
        <f xml:space="preserve"> 1- ((COUNTIF(G25:G$468, "no") +L$1-L$2)/(L$1-L$3))</f>
        <v>-2.0618556701030855E-3</v>
      </c>
      <c r="I24" s="5">
        <f xml:space="preserve"> COUNTIF(G$2:G24, "yes")/$L$3</f>
        <v>0.38983050847457629</v>
      </c>
      <c r="J24" s="5">
        <f xml:space="preserve"> 2*COUNTIF(G$2:G24, "yes")/(COUNTIF(G$2:G24, "yes")+L$3+(L$1-L$3-(COUNTIF(G25:G$468, "no")+L$1-L$2)))</f>
        <v>0.5679012345679012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6" t="s">
        <v>51</v>
      </c>
      <c r="B25" s="1" t="s">
        <v>52</v>
      </c>
      <c r="C25" s="1">
        <v>824.4</v>
      </c>
      <c r="D25" s="2">
        <v>3.7999999999999998E-246</v>
      </c>
      <c r="E25" s="1">
        <v>1</v>
      </c>
      <c r="F25">
        <v>1</v>
      </c>
      <c r="G25" t="s">
        <v>916</v>
      </c>
      <c r="H25" s="1">
        <f xml:space="preserve"> 1- ((COUNTIF(G26:G$468, "no") +L$1-L$2)/(L$1-L$3))</f>
        <v>-2.0618556701030855E-3</v>
      </c>
      <c r="I25" s="5">
        <f xml:space="preserve"> COUNTIF(G$2:G25, "yes")/$L$3</f>
        <v>0.40677966101694918</v>
      </c>
      <c r="J25" s="5">
        <f xml:space="preserve"> 2*COUNTIF(G$2:G25, "yes")/(COUNTIF(G$2:G25, "yes")+L$3+(L$1-L$3-(COUNTIF(G26:G$468, "no")+L$1-L$2)))</f>
        <v>0.58536585365853655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6" t="s">
        <v>53</v>
      </c>
      <c r="B26" s="1" t="s">
        <v>54</v>
      </c>
      <c r="C26" s="1">
        <v>821.9</v>
      </c>
      <c r="D26" s="2">
        <v>2.1000000000000001E-245</v>
      </c>
      <c r="E26" s="1">
        <v>1</v>
      </c>
      <c r="F26">
        <v>0</v>
      </c>
      <c r="G26" t="s">
        <v>916</v>
      </c>
      <c r="H26" s="1">
        <f xml:space="preserve"> 1- ((COUNTIF(G27:G$468, "no") +L$1-L$2)/(L$1-L$3))</f>
        <v>-2.0618556701030855E-3</v>
      </c>
      <c r="I26" s="5">
        <f xml:space="preserve"> COUNTIF(G$2:G26, "yes")/$L$3</f>
        <v>0.42372881355932202</v>
      </c>
      <c r="J26" s="5">
        <f xml:space="preserve"> 2*COUNTIF(G$2:G26, "yes")/(COUNTIF(G$2:G26, "yes")+L$3+(L$1-L$3-(COUNTIF(G27:G$468, "no")+L$1-L$2)))</f>
        <v>0.60240963855421692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6" t="s">
        <v>55</v>
      </c>
      <c r="B27" s="1" t="s">
        <v>56</v>
      </c>
      <c r="C27" s="1">
        <v>817.1</v>
      </c>
      <c r="D27" s="2">
        <v>5.7000000000000001E-244</v>
      </c>
      <c r="E27" s="1">
        <v>1</v>
      </c>
      <c r="F27">
        <v>0</v>
      </c>
      <c r="G27" t="s">
        <v>916</v>
      </c>
      <c r="H27" s="1">
        <f xml:space="preserve"> 1- ((COUNTIF(G28:G$468, "no") +L$1-L$2)/(L$1-L$3))</f>
        <v>-2.0618556701030855E-3</v>
      </c>
      <c r="I27" s="5">
        <f xml:space="preserve"> COUNTIF(G$2:G27, "yes")/$L$3</f>
        <v>0.44067796610169491</v>
      </c>
      <c r="J27" s="5">
        <f xml:space="preserve"> 2*COUNTIF(G$2:G27, "yes")/(COUNTIF(G$2:G27, "yes")+L$3+(L$1-L$3-(COUNTIF(G28:G$468, "no")+L$1-L$2)))</f>
        <v>0.61904761904761907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6" t="s">
        <v>57</v>
      </c>
      <c r="B28" s="1" t="s">
        <v>58</v>
      </c>
      <c r="C28" s="1">
        <v>815.3</v>
      </c>
      <c r="D28" s="2">
        <v>2.1000000000000001E-243</v>
      </c>
      <c r="E28" s="1">
        <v>1</v>
      </c>
      <c r="F28">
        <v>0</v>
      </c>
      <c r="G28" t="s">
        <v>916</v>
      </c>
      <c r="H28" s="1">
        <f xml:space="preserve"> 1- ((COUNTIF(G29:G$468, "no") +L$1-L$2)/(L$1-L$3))</f>
        <v>-2.0618556701030855E-3</v>
      </c>
      <c r="I28" s="5">
        <f xml:space="preserve"> COUNTIF(G$2:G28, "yes")/$L$3</f>
        <v>0.4576271186440678</v>
      </c>
      <c r="J28" s="5">
        <f xml:space="preserve"> 2*COUNTIF(G$2:G28, "yes")/(COUNTIF(G$2:G28, "yes")+L$3+(L$1-L$3-(COUNTIF(G29:G$468, "no")+L$1-L$2)))</f>
        <v>0.63529411764705879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6" t="s">
        <v>59</v>
      </c>
      <c r="B29" s="1" t="s">
        <v>60</v>
      </c>
      <c r="C29" s="1">
        <v>812.1</v>
      </c>
      <c r="D29" s="2">
        <v>1.8000000000000001E-242</v>
      </c>
      <c r="E29" s="1">
        <v>1</v>
      </c>
      <c r="F29">
        <v>1</v>
      </c>
      <c r="G29" t="s">
        <v>916</v>
      </c>
      <c r="H29" s="1">
        <f xml:space="preserve"> 1- ((COUNTIF(G30:G$468, "no") +L$1-L$2)/(L$1-L$3))</f>
        <v>-2.0618556701030855E-3</v>
      </c>
      <c r="I29" s="5">
        <f xml:space="preserve"> COUNTIF(G$2:G29, "yes")/$L$3</f>
        <v>0.47457627118644069</v>
      </c>
      <c r="J29" s="5">
        <f xml:space="preserve"> 2*COUNTIF(G$2:G29, "yes")/(COUNTIF(G$2:G29, "yes")+L$3+(L$1-L$3-(COUNTIF(G30:G$468, "no")+L$1-L$2)))</f>
        <v>0.65116279069767447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6" t="s">
        <v>61</v>
      </c>
      <c r="B30" s="1" t="s">
        <v>62</v>
      </c>
      <c r="C30" s="1">
        <v>811.2</v>
      </c>
      <c r="D30" s="2">
        <v>3.4999999999999999E-242</v>
      </c>
      <c r="E30" s="1">
        <v>1</v>
      </c>
      <c r="F30">
        <v>0</v>
      </c>
      <c r="G30" t="s">
        <v>916</v>
      </c>
      <c r="H30" s="1">
        <f xml:space="preserve"> 1- ((COUNTIF(G31:G$468, "no") +L$1-L$2)/(L$1-L$3))</f>
        <v>-2.0618556701030855E-3</v>
      </c>
      <c r="I30" s="5">
        <f xml:space="preserve"> COUNTIF(G$2:G30, "yes")/$L$3</f>
        <v>0.49152542372881358</v>
      </c>
      <c r="J30" s="5">
        <f xml:space="preserve"> 2*COUNTIF(G$2:G30, "yes")/(COUNTIF(G$2:G30, "yes")+L$3+(L$1-L$3-(COUNTIF(G31:G$468, "no")+L$1-L$2)))</f>
        <v>0.66666666666666663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6" t="s">
        <v>63</v>
      </c>
      <c r="B31" s="1" t="s">
        <v>64</v>
      </c>
      <c r="C31" s="1">
        <v>808.4</v>
      </c>
      <c r="D31" s="2">
        <v>2.3999999999999999E-241</v>
      </c>
      <c r="E31" s="1">
        <v>1</v>
      </c>
      <c r="F31">
        <v>1</v>
      </c>
      <c r="G31" t="s">
        <v>916</v>
      </c>
      <c r="H31" s="1">
        <f xml:space="preserve"> 1- ((COUNTIF(G32:G$468, "no") +L$1-L$2)/(L$1-L$3))</f>
        <v>-2.0618556701030855E-3</v>
      </c>
      <c r="I31" s="5">
        <f xml:space="preserve"> COUNTIF(G$2:G31, "yes")/$L$3</f>
        <v>0.50847457627118642</v>
      </c>
      <c r="J31" s="5">
        <f xml:space="preserve"> 2*COUNTIF(G$2:G31, "yes")/(COUNTIF(G$2:G31, "yes")+L$3+(L$1-L$3-(COUNTIF(G32:G$468, "no")+L$1-L$2)))</f>
        <v>0.68181818181818177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6" t="s">
        <v>65</v>
      </c>
      <c r="B32" s="1" t="s">
        <v>66</v>
      </c>
      <c r="C32" s="1">
        <v>804.3</v>
      </c>
      <c r="D32" s="2">
        <v>4.1000000000000001E-240</v>
      </c>
      <c r="E32" s="1">
        <v>1</v>
      </c>
      <c r="F32">
        <v>1</v>
      </c>
      <c r="G32" t="s">
        <v>916</v>
      </c>
      <c r="H32" s="1">
        <f xml:space="preserve"> 1- ((COUNTIF(G33:G$468, "no") +L$1-L$2)/(L$1-L$3))</f>
        <v>-2.0618556701030855E-3</v>
      </c>
      <c r="I32" s="5">
        <f xml:space="preserve"> COUNTIF(G$2:G32, "yes")/$L$3</f>
        <v>0.52542372881355937</v>
      </c>
      <c r="J32" s="5">
        <f xml:space="preserve"> 2*COUNTIF(G$2:G32, "yes")/(COUNTIF(G$2:G32, "yes")+L$3+(L$1-L$3-(COUNTIF(G33:G$468, "no")+L$1-L$2)))</f>
        <v>0.6966292134831461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6" t="s">
        <v>67</v>
      </c>
      <c r="B33" s="1" t="s">
        <v>68</v>
      </c>
      <c r="C33" s="1">
        <v>803.5</v>
      </c>
      <c r="D33" s="2">
        <v>7.0999999999999995E-240</v>
      </c>
      <c r="E33" s="1">
        <v>1</v>
      </c>
      <c r="F33">
        <v>0</v>
      </c>
      <c r="G33" t="s">
        <v>916</v>
      </c>
      <c r="H33" s="1">
        <f xml:space="preserve"> 1- ((COUNTIF(G34:G$468, "no") +L$1-L$2)/(L$1-L$3))</f>
        <v>-2.0618556701030855E-3</v>
      </c>
      <c r="I33" s="5">
        <f xml:space="preserve"> COUNTIF(G$2:G33, "yes")/$L$3</f>
        <v>0.5423728813559322</v>
      </c>
      <c r="J33" s="5">
        <f xml:space="preserve"> 2*COUNTIF(G$2:G33, "yes")/(COUNTIF(G$2:G33, "yes")+L$3+(L$1-L$3-(COUNTIF(G34:G$468, "no")+L$1-L$2)))</f>
        <v>0.71111111111111114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6" t="s">
        <v>71</v>
      </c>
      <c r="B34" s="1" t="s">
        <v>72</v>
      </c>
      <c r="C34" s="1">
        <v>800.7</v>
      </c>
      <c r="D34" s="2">
        <v>4.9000000000000003E-239</v>
      </c>
      <c r="E34" s="1">
        <v>1</v>
      </c>
      <c r="F34">
        <v>0</v>
      </c>
      <c r="G34" t="s">
        <v>916</v>
      </c>
      <c r="H34" s="1">
        <f xml:space="preserve"> 1- ((COUNTIF(G35:G$468, "no") +L$1-L$2)/(L$1-L$3))</f>
        <v>-2.0618556701030855E-3</v>
      </c>
      <c r="I34" s="5">
        <f xml:space="preserve"> COUNTIF(G$2:G34, "yes")/$L$3</f>
        <v>0.55932203389830504</v>
      </c>
      <c r="J34" s="5">
        <f xml:space="preserve"> 2*COUNTIF(G$2:G34, "yes")/(COUNTIF(G$2:G34, "yes")+L$3+(L$1-L$3-(COUNTIF(G35:G$468, "no")+L$1-L$2)))</f>
        <v>0.72527472527472525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6" t="s">
        <v>69</v>
      </c>
      <c r="B35" s="1" t="s">
        <v>70</v>
      </c>
      <c r="C35" s="1">
        <v>800.7</v>
      </c>
      <c r="D35" s="2">
        <v>4.9000000000000003E-239</v>
      </c>
      <c r="E35" s="1">
        <v>1</v>
      </c>
      <c r="F35">
        <v>0</v>
      </c>
      <c r="G35" t="s">
        <v>916</v>
      </c>
      <c r="H35" s="1">
        <f xml:space="preserve"> 1- ((COUNTIF(G36:G$468, "no") +L$1-L$2)/(L$1-L$3))</f>
        <v>-2.0618556701030855E-3</v>
      </c>
      <c r="I35" s="5">
        <f xml:space="preserve"> COUNTIF(G$2:G35, "yes")/$L$3</f>
        <v>0.57627118644067798</v>
      </c>
      <c r="J35" s="5">
        <f xml:space="preserve"> 2*COUNTIF(G$2:G35, "yes")/(COUNTIF(G$2:G35, "yes")+L$3+(L$1-L$3-(COUNTIF(G36:G$468, "no")+L$1-L$2)))</f>
        <v>0.73913043478260865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 t="s">
        <v>73</v>
      </c>
      <c r="B36" s="1" t="s">
        <v>74</v>
      </c>
      <c r="C36" s="1">
        <v>798.5</v>
      </c>
      <c r="D36" s="2">
        <v>2.3E-238</v>
      </c>
      <c r="E36" s="1">
        <v>1</v>
      </c>
      <c r="F36">
        <v>0</v>
      </c>
      <c r="G36" t="s">
        <v>916</v>
      </c>
      <c r="H36" s="1">
        <f xml:space="preserve"> 1- ((COUNTIF(G37:G$468, "no") +L$1-L$2)/(L$1-L$3))</f>
        <v>-2.0618556701030855E-3</v>
      </c>
      <c r="I36" s="5">
        <f xml:space="preserve"> COUNTIF(G$2:G36, "yes")/$L$3</f>
        <v>0.59322033898305082</v>
      </c>
      <c r="J36" s="5">
        <f xml:space="preserve"> 2*COUNTIF(G$2:G36, "yes")/(COUNTIF(G$2:G36, "yes")+L$3+(L$1-L$3-(COUNTIF(G37:G$468, "no")+L$1-L$2)))</f>
        <v>0.75268817204301075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 t="s">
        <v>75</v>
      </c>
      <c r="B37" s="1" t="s">
        <v>76</v>
      </c>
      <c r="C37" s="1">
        <v>786.5</v>
      </c>
      <c r="D37" s="2">
        <v>9.4000000000000002E-235</v>
      </c>
      <c r="E37" s="1">
        <v>1</v>
      </c>
      <c r="F37">
        <v>0</v>
      </c>
      <c r="G37" t="s">
        <v>916</v>
      </c>
      <c r="H37" s="1">
        <f xml:space="preserve"> 1- ((COUNTIF(G38:G$468, "no") +L$1-L$2)/(L$1-L$3))</f>
        <v>-2.0618556701030855E-3</v>
      </c>
      <c r="I37" s="5">
        <f xml:space="preserve"> COUNTIF(G$2:G37, "yes")/$L$3</f>
        <v>0.61016949152542377</v>
      </c>
      <c r="J37" s="5">
        <f xml:space="preserve"> 2*COUNTIF(G$2:G37, "yes")/(COUNTIF(G$2:G37, "yes")+L$3+(L$1-L$3-(COUNTIF(G38:G$468, "no")+L$1-L$2)))</f>
        <v>0.76595744680851063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6" t="s">
        <v>77</v>
      </c>
      <c r="B38" s="1" t="s">
        <v>78</v>
      </c>
      <c r="C38" s="1">
        <v>784.4</v>
      </c>
      <c r="D38" s="2">
        <v>4.1000000000000001E-234</v>
      </c>
      <c r="E38" s="1">
        <v>1</v>
      </c>
      <c r="F38">
        <v>1</v>
      </c>
      <c r="G38" t="s">
        <v>916</v>
      </c>
      <c r="H38" s="1">
        <f xml:space="preserve"> 1- ((COUNTIF(G39:G$468, "no") +L$1-L$2)/(L$1-L$3))</f>
        <v>-2.0618556701030855E-3</v>
      </c>
      <c r="I38" s="5">
        <f xml:space="preserve"> COUNTIF(G$2:G38, "yes")/$L$3</f>
        <v>0.6271186440677966</v>
      </c>
      <c r="J38" s="5">
        <f xml:space="preserve"> 2*COUNTIF(G$2:G38, "yes")/(COUNTIF(G$2:G38, "yes")+L$3+(L$1-L$3-(COUNTIF(G39:G$468, "no")+L$1-L$2)))</f>
        <v>0.77894736842105261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6" t="s">
        <v>79</v>
      </c>
      <c r="B39" s="1" t="s">
        <v>80</v>
      </c>
      <c r="C39" s="1">
        <v>757.7</v>
      </c>
      <c r="D39" s="2">
        <v>4.4000000000000002E-226</v>
      </c>
      <c r="E39" s="1">
        <v>1</v>
      </c>
      <c r="F39">
        <v>1</v>
      </c>
      <c r="G39" t="s">
        <v>916</v>
      </c>
      <c r="H39" s="1">
        <f xml:space="preserve"> 1- ((COUNTIF(G40:G$468, "no") +L$1-L$2)/(L$1-L$3))</f>
        <v>-2.0618556701030855E-3</v>
      </c>
      <c r="I39" s="5">
        <f xml:space="preserve"> COUNTIF(G$2:G39, "yes")/$L$3</f>
        <v>0.64406779661016944</v>
      </c>
      <c r="J39" s="5">
        <f xml:space="preserve"> 2*COUNTIF(G$2:G39, "yes")/(COUNTIF(G$2:G39, "yes")+L$3+(L$1-L$3-(COUNTIF(G40:G$468, "no")+L$1-L$2)))</f>
        <v>0.79166666666666663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6" t="s">
        <v>81</v>
      </c>
      <c r="B40" s="1" t="s">
        <v>82</v>
      </c>
      <c r="C40" s="1">
        <v>720.9</v>
      </c>
      <c r="D40" s="2">
        <v>5.4000000000000004E-215</v>
      </c>
      <c r="E40" s="1">
        <v>1</v>
      </c>
      <c r="F40">
        <v>1</v>
      </c>
      <c r="G40" t="s">
        <v>916</v>
      </c>
      <c r="H40" s="1">
        <f xml:space="preserve"> 1- ((COUNTIF(G41:G$468, "no") +L$1-L$2)/(L$1-L$3))</f>
        <v>-2.0618556701030855E-3</v>
      </c>
      <c r="I40" s="5">
        <f xml:space="preserve"> COUNTIF(G$2:G40, "yes")/$L$3</f>
        <v>0.66101694915254239</v>
      </c>
      <c r="J40" s="5">
        <f xml:space="preserve"> 2*COUNTIF(G$2:G40, "yes")/(COUNTIF(G$2:G40, "yes")+L$3+(L$1-L$3-(COUNTIF(G41:G$468, "no")+L$1-L$2)))</f>
        <v>0.80412371134020622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6" t="s">
        <v>83</v>
      </c>
      <c r="B41" s="1" t="s">
        <v>84</v>
      </c>
      <c r="C41" s="1">
        <v>714.7</v>
      </c>
      <c r="D41" s="2">
        <v>3.8E-213</v>
      </c>
      <c r="E41" s="1">
        <v>1</v>
      </c>
      <c r="F41">
        <v>1</v>
      </c>
      <c r="G41" t="s">
        <v>916</v>
      </c>
      <c r="H41" s="1">
        <f xml:space="preserve"> 1- ((COUNTIF(G42:G$468, "no") +L$1-L$2)/(L$1-L$3))</f>
        <v>-2.0618556701030855E-3</v>
      </c>
      <c r="I41" s="5">
        <f xml:space="preserve"> COUNTIF(G$2:G41, "yes")/$L$3</f>
        <v>0.67796610169491522</v>
      </c>
      <c r="J41" s="5">
        <f xml:space="preserve"> 2*COUNTIF(G$2:G41, "yes")/(COUNTIF(G$2:G41, "yes")+L$3+(L$1-L$3-(COUNTIF(G42:G$468, "no")+L$1-L$2)))</f>
        <v>0.81632653061224492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6" t="s">
        <v>85</v>
      </c>
      <c r="B42" s="1" t="s">
        <v>86</v>
      </c>
      <c r="C42" s="1">
        <v>689.5</v>
      </c>
      <c r="D42" s="2">
        <v>1.5E-205</v>
      </c>
      <c r="E42" s="1">
        <v>1</v>
      </c>
      <c r="F42">
        <v>1</v>
      </c>
      <c r="G42" t="s">
        <v>916</v>
      </c>
      <c r="H42" s="1">
        <f xml:space="preserve"> 1- ((COUNTIF(G43:G$468, "no") +L$1-L$2)/(L$1-L$3))</f>
        <v>-2.0618556701030855E-3</v>
      </c>
      <c r="I42" s="5">
        <f xml:space="preserve"> COUNTIF(G$2:G42, "yes")/$L$3</f>
        <v>0.69491525423728817</v>
      </c>
      <c r="J42" s="5">
        <f xml:space="preserve"> 2*COUNTIF(G$2:G42, "yes")/(COUNTIF(G$2:G42, "yes")+L$3+(L$1-L$3-(COUNTIF(G43:G$468, "no")+L$1-L$2)))</f>
        <v>0.82828282828282829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6" t="s">
        <v>87</v>
      </c>
      <c r="B43" s="1" t="s">
        <v>88</v>
      </c>
      <c r="C43" s="1">
        <v>689.3</v>
      </c>
      <c r="D43" s="2">
        <v>1.7000000000000001E-205</v>
      </c>
      <c r="E43" s="1">
        <v>1</v>
      </c>
      <c r="F43">
        <v>0</v>
      </c>
      <c r="G43" t="s">
        <v>916</v>
      </c>
      <c r="H43" s="1">
        <f xml:space="preserve"> 1- ((COUNTIF(G44:G$468, "no") +L$1-L$2)/(L$1-L$3))</f>
        <v>-2.0618556701030855E-3</v>
      </c>
      <c r="I43" s="5">
        <f xml:space="preserve"> COUNTIF(G$2:G43, "yes")/$L$3</f>
        <v>0.71186440677966101</v>
      </c>
      <c r="J43" s="5">
        <f xml:space="preserve"> 2*COUNTIF(G$2:G43, "yes")/(COUNTIF(G$2:G43, "yes")+L$3+(L$1-L$3-(COUNTIF(G44:G$468, "no")+L$1-L$2)))</f>
        <v>0.84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6" t="s">
        <v>89</v>
      </c>
      <c r="B44" s="1" t="s">
        <v>90</v>
      </c>
      <c r="C44" s="1">
        <v>687.3</v>
      </c>
      <c r="D44" s="2">
        <v>6.5999999999999998E-205</v>
      </c>
      <c r="E44" s="1">
        <v>1</v>
      </c>
      <c r="F44">
        <v>1</v>
      </c>
      <c r="G44" t="s">
        <v>916</v>
      </c>
      <c r="H44" s="1">
        <f xml:space="preserve"> 1- ((COUNTIF(G45:G$468, "no") +L$1-L$2)/(L$1-L$3))</f>
        <v>-2.0618556701030855E-3</v>
      </c>
      <c r="I44" s="5">
        <f xml:space="preserve"> COUNTIF(G$2:G44, "yes")/$L$3</f>
        <v>0.72881355932203384</v>
      </c>
      <c r="J44" s="5">
        <f xml:space="preserve"> 2*COUNTIF(G$2:G44, "yes")/(COUNTIF(G$2:G44, "yes")+L$3+(L$1-L$3-(COUNTIF(G45:G$468, "no")+L$1-L$2)))</f>
        <v>0.85148514851485146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6" t="s">
        <v>91</v>
      </c>
      <c r="B45" s="1" t="s">
        <v>92</v>
      </c>
      <c r="C45" s="1">
        <v>683.8</v>
      </c>
      <c r="D45" s="2">
        <v>7.5000000000000003E-204</v>
      </c>
      <c r="E45" s="1">
        <v>1</v>
      </c>
      <c r="F45">
        <v>1</v>
      </c>
      <c r="G45" t="s">
        <v>916</v>
      </c>
      <c r="H45" s="1">
        <f xml:space="preserve"> 1- ((COUNTIF(G46:G$468, "no") +L$1-L$2)/(L$1-L$3))</f>
        <v>-2.0618556701030855E-3</v>
      </c>
      <c r="I45" s="5">
        <f xml:space="preserve"> COUNTIF(G$2:G45, "yes")/$L$3</f>
        <v>0.74576271186440679</v>
      </c>
      <c r="J45" s="5">
        <f xml:space="preserve"> 2*COUNTIF(G$2:G45, "yes")/(COUNTIF(G$2:G45, "yes")+L$3+(L$1-L$3-(COUNTIF(G46:G$468, "no")+L$1-L$2)))</f>
        <v>0.86274509803921573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6" t="s">
        <v>93</v>
      </c>
      <c r="B46" s="1" t="s">
        <v>94</v>
      </c>
      <c r="C46" s="1">
        <v>676.1</v>
      </c>
      <c r="D46" s="2">
        <v>1.6000000000000001E-201</v>
      </c>
      <c r="E46" s="1">
        <v>1</v>
      </c>
      <c r="F46">
        <v>1</v>
      </c>
      <c r="G46" t="s">
        <v>916</v>
      </c>
      <c r="H46" s="1">
        <f xml:space="preserve"> 1- ((COUNTIF(G47:G$468, "no") +L$1-L$2)/(L$1-L$3))</f>
        <v>-2.0618556701030855E-3</v>
      </c>
      <c r="I46" s="5">
        <f xml:space="preserve"> COUNTIF(G$2:G46, "yes")/$L$3</f>
        <v>0.76271186440677963</v>
      </c>
      <c r="J46" s="5">
        <f xml:space="preserve"> 2*COUNTIF(G$2:G46, "yes")/(COUNTIF(G$2:G46, "yes")+L$3+(L$1-L$3-(COUNTIF(G47:G$468, "no")+L$1-L$2)))</f>
        <v>0.87378640776699024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6" t="s">
        <v>95</v>
      </c>
      <c r="B47" s="1" t="s">
        <v>96</v>
      </c>
      <c r="C47" s="1">
        <v>670.3</v>
      </c>
      <c r="D47" s="2">
        <v>9.2000000000000003E-200</v>
      </c>
      <c r="E47" s="1">
        <v>1</v>
      </c>
      <c r="F47">
        <v>1</v>
      </c>
      <c r="G47" t="s">
        <v>916</v>
      </c>
      <c r="H47" s="1">
        <f xml:space="preserve"> 1- ((COUNTIF(G48:G$468, "no") +L$1-L$2)/(L$1-L$3))</f>
        <v>-2.0618556701030855E-3</v>
      </c>
      <c r="I47" s="5">
        <f xml:space="preserve"> COUNTIF(G$2:G47, "yes")/$L$3</f>
        <v>0.77966101694915257</v>
      </c>
      <c r="J47" s="5">
        <f xml:space="preserve"> 2*COUNTIF(G$2:G47, "yes")/(COUNTIF(G$2:G47, "yes")+L$3+(L$1-L$3-(COUNTIF(G48:G$468, "no")+L$1-L$2)))</f>
        <v>0.88461538461538458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6" t="s">
        <v>97</v>
      </c>
      <c r="B48" s="1" t="s">
        <v>98</v>
      </c>
      <c r="C48" s="1">
        <v>670</v>
      </c>
      <c r="D48" s="2">
        <v>1.0999999999999999E-199</v>
      </c>
      <c r="E48" s="1">
        <v>1</v>
      </c>
      <c r="F48">
        <v>0</v>
      </c>
      <c r="G48" t="s">
        <v>916</v>
      </c>
      <c r="H48" s="1">
        <f xml:space="preserve"> 1- ((COUNTIF(G49:G$468, "no") +L$1-L$2)/(L$1-L$3))</f>
        <v>-2.0618556701030855E-3</v>
      </c>
      <c r="I48" s="5">
        <f xml:space="preserve"> COUNTIF(G$2:G48, "yes")/$L$3</f>
        <v>0.79661016949152541</v>
      </c>
      <c r="J48" s="5">
        <f xml:space="preserve"> 2*COUNTIF(G$2:G48, "yes")/(COUNTIF(G$2:G48, "yes")+L$3+(L$1-L$3-(COUNTIF(G49:G$468, "no")+L$1-L$2)))</f>
        <v>0.89523809523809528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6" t="s">
        <v>99</v>
      </c>
      <c r="B49" s="1" t="s">
        <v>100</v>
      </c>
      <c r="C49" s="1">
        <v>654.20000000000005</v>
      </c>
      <c r="D49" s="2">
        <v>6.2E-195</v>
      </c>
      <c r="E49" s="1">
        <v>1</v>
      </c>
      <c r="F49">
        <v>0</v>
      </c>
      <c r="G49" t="s">
        <v>916</v>
      </c>
      <c r="H49" s="1">
        <f xml:space="preserve"> 1- ((COUNTIF(G50:G$468, "no") +L$1-L$2)/(L$1-L$3))</f>
        <v>-2.0618556701030855E-3</v>
      </c>
      <c r="I49" s="5">
        <f xml:space="preserve"> COUNTIF(G$2:G49, "yes")/$L$3</f>
        <v>0.81355932203389836</v>
      </c>
      <c r="J49" s="5">
        <f xml:space="preserve"> 2*COUNTIF(G$2:G49, "yes")/(COUNTIF(G$2:G49, "yes")+L$3+(L$1-L$3-(COUNTIF(G50:G$468, "no")+L$1-L$2)))</f>
        <v>0.90566037735849059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6" t="s">
        <v>101</v>
      </c>
      <c r="B50" s="1" t="s">
        <v>102</v>
      </c>
      <c r="C50" s="1">
        <v>649.20000000000005</v>
      </c>
      <c r="D50" s="2">
        <v>2.0000000000000001E-193</v>
      </c>
      <c r="E50" s="1">
        <v>1</v>
      </c>
      <c r="F50">
        <v>1</v>
      </c>
      <c r="G50" t="s">
        <v>916</v>
      </c>
      <c r="H50" s="1">
        <f xml:space="preserve"> 1- ((COUNTIF(G51:G$468, "no") +L$1-L$2)/(L$1-L$3))</f>
        <v>-2.0618556701030855E-3</v>
      </c>
      <c r="I50" s="5">
        <f xml:space="preserve"> COUNTIF(G$2:G50, "yes")/$L$3</f>
        <v>0.83050847457627119</v>
      </c>
      <c r="J50" s="5">
        <f xml:space="preserve"> 2*COUNTIF(G$2:G50, "yes")/(COUNTIF(G$2:G50, "yes")+L$3+(L$1-L$3-(COUNTIF(G51:G$468, "no")+L$1-L$2)))</f>
        <v>0.91588785046728971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6" t="s">
        <v>103</v>
      </c>
      <c r="B51" s="1" t="s">
        <v>104</v>
      </c>
      <c r="C51" s="1">
        <v>645.5</v>
      </c>
      <c r="D51" s="2">
        <v>2.6999999999999999E-192</v>
      </c>
      <c r="E51" s="1">
        <v>1</v>
      </c>
      <c r="F51">
        <v>0</v>
      </c>
      <c r="G51" t="s">
        <v>916</v>
      </c>
      <c r="H51" s="1">
        <f xml:space="preserve"> 1- ((COUNTIF(G52:G$468, "no") +L$1-L$2)/(L$1-L$3))</f>
        <v>-2.0618556701030855E-3</v>
      </c>
      <c r="I51" s="5">
        <f xml:space="preserve"> COUNTIF(G$2:G51, "yes")/$L$3</f>
        <v>0.84745762711864403</v>
      </c>
      <c r="J51" s="5">
        <f xml:space="preserve"> 2*COUNTIF(G$2:G51, "yes")/(COUNTIF(G$2:G51, "yes")+L$3+(L$1-L$3-(COUNTIF(G52:G$468, "no")+L$1-L$2)))</f>
        <v>0.92592592592592593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6" t="s">
        <v>105</v>
      </c>
      <c r="B52" s="1" t="s">
        <v>106</v>
      </c>
      <c r="C52" s="1">
        <v>644.29999999999995</v>
      </c>
      <c r="D52" s="2">
        <v>5.8999999999999997E-192</v>
      </c>
      <c r="E52" s="1">
        <v>1</v>
      </c>
      <c r="F52">
        <v>1</v>
      </c>
      <c r="G52" t="s">
        <v>916</v>
      </c>
      <c r="H52" s="1">
        <f xml:space="preserve"> 1- ((COUNTIF(G53:G$468, "no") +L$1-L$2)/(L$1-L$3))</f>
        <v>-2.0618556701030855E-3</v>
      </c>
      <c r="I52" s="5">
        <f xml:space="preserve"> COUNTIF(G$2:G52, "yes")/$L$3</f>
        <v>0.86440677966101698</v>
      </c>
      <c r="J52" s="5">
        <f xml:space="preserve"> 2*COUNTIF(G$2:G52, "yes")/(COUNTIF(G$2:G52, "yes")+L$3+(L$1-L$3-(COUNTIF(G53:G$468, "no")+L$1-L$2)))</f>
        <v>0.93577981651376152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6" t="s">
        <v>107</v>
      </c>
      <c r="B53" s="1" t="s">
        <v>108</v>
      </c>
      <c r="C53" s="1">
        <v>640.70000000000005</v>
      </c>
      <c r="D53" s="2">
        <v>7.3000000000000005E-191</v>
      </c>
      <c r="E53" s="1">
        <v>1</v>
      </c>
      <c r="F53">
        <v>0</v>
      </c>
      <c r="G53" t="s">
        <v>916</v>
      </c>
      <c r="H53" s="1">
        <f xml:space="preserve"> 1- ((COUNTIF(G54:G$468, "no") +L$1-L$2)/(L$1-L$3))</f>
        <v>-2.0618556701030855E-3</v>
      </c>
      <c r="I53" s="5">
        <f xml:space="preserve"> COUNTIF(G$2:G53, "yes")/$L$3</f>
        <v>0.88135593220338981</v>
      </c>
      <c r="J53" s="5">
        <f xml:space="preserve"> 2*COUNTIF(G$2:G53, "yes")/(COUNTIF(G$2:G53, "yes")+L$3+(L$1-L$3-(COUNTIF(G54:G$468, "no")+L$1-L$2)))</f>
        <v>0.94545454545454544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6" t="s">
        <v>109</v>
      </c>
      <c r="B54" s="1" t="s">
        <v>110</v>
      </c>
      <c r="C54" s="1">
        <v>633.6</v>
      </c>
      <c r="D54" s="2">
        <v>9.9999999999999995E-189</v>
      </c>
      <c r="E54" s="1">
        <v>1</v>
      </c>
      <c r="F54">
        <v>0</v>
      </c>
      <c r="G54" t="s">
        <v>916</v>
      </c>
      <c r="H54" s="1">
        <f xml:space="preserve"> 1- ((COUNTIF(G55:G$468, "no") +L$1-L$2)/(L$1-L$3))</f>
        <v>-2.0618556701030855E-3</v>
      </c>
      <c r="I54" s="5">
        <f xml:space="preserve"> COUNTIF(G$2:G54, "yes")/$L$3</f>
        <v>0.89830508474576276</v>
      </c>
      <c r="J54" s="5">
        <f xml:space="preserve"> 2*COUNTIF(G$2:G54, "yes")/(COUNTIF(G$2:G54, "yes")+L$3+(L$1-L$3-(COUNTIF(G55:G$468, "no")+L$1-L$2)))</f>
        <v>0.95495495495495497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6" t="s">
        <v>111</v>
      </c>
      <c r="B55" s="1" t="s">
        <v>112</v>
      </c>
      <c r="C55" s="1">
        <v>633.4</v>
      </c>
      <c r="D55" s="2">
        <v>1.1E-188</v>
      </c>
      <c r="E55" s="1">
        <v>1</v>
      </c>
      <c r="F55">
        <v>0</v>
      </c>
      <c r="G55" t="s">
        <v>916</v>
      </c>
      <c r="H55" s="1">
        <f xml:space="preserve"> 1- ((COUNTIF(G56:G$468, "no") +L$1-L$2)/(L$1-L$3))</f>
        <v>-2.0618556701030855E-3</v>
      </c>
      <c r="I55" s="5">
        <f xml:space="preserve"> COUNTIF(G$2:G55, "yes")/$L$3</f>
        <v>0.9152542372881356</v>
      </c>
      <c r="J55" s="5">
        <f xml:space="preserve"> 2*COUNTIF(G$2:G55, "yes")/(COUNTIF(G$2:G55, "yes")+L$3+(L$1-L$3-(COUNTIF(G56:G$468, "no")+L$1-L$2)))</f>
        <v>0.9642857142857143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6" t="s">
        <v>113</v>
      </c>
      <c r="B56" s="1" t="s">
        <v>114</v>
      </c>
      <c r="C56" s="1">
        <v>603.9</v>
      </c>
      <c r="D56" s="2">
        <v>9.1E-180</v>
      </c>
      <c r="E56" s="1">
        <v>1</v>
      </c>
      <c r="F56">
        <v>0</v>
      </c>
      <c r="G56" t="s">
        <v>916</v>
      </c>
      <c r="H56" s="1">
        <f xml:space="preserve"> 1- ((COUNTIF(G57:G$468, "no") +L$1-L$2)/(L$1-L$3))</f>
        <v>-2.0618556701030855E-3</v>
      </c>
      <c r="I56" s="5">
        <f xml:space="preserve"> COUNTIF(G$2:G56, "yes")/$L$3</f>
        <v>0.93220338983050843</v>
      </c>
      <c r="J56" s="5">
        <f xml:space="preserve"> 2*COUNTIF(G$2:G56, "yes")/(COUNTIF(G$2:G56, "yes")+L$3+(L$1-L$3-(COUNTIF(G57:G$468, "no")+L$1-L$2)))</f>
        <v>0.97345132743362828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6" t="s">
        <v>115</v>
      </c>
      <c r="B57" s="1" t="s">
        <v>116</v>
      </c>
      <c r="C57" s="1">
        <v>594.29999999999995</v>
      </c>
      <c r="D57" s="2">
        <v>6.9000000000000002E-177</v>
      </c>
      <c r="E57" s="1">
        <v>1</v>
      </c>
      <c r="F57">
        <v>0</v>
      </c>
      <c r="G57" t="s">
        <v>916</v>
      </c>
      <c r="H57" s="1">
        <f xml:space="preserve"> 1- ((COUNTIF(G58:G$468, "no") +L$1-L$2)/(L$1-L$3))</f>
        <v>-2.0618556701030855E-3</v>
      </c>
      <c r="I57" s="5">
        <f xml:space="preserve"> COUNTIF(G$2:G57, "yes")/$L$3</f>
        <v>0.94915254237288138</v>
      </c>
      <c r="J57" s="5">
        <f xml:space="preserve"> 2*COUNTIF(G$2:G57, "yes")/(COUNTIF(G$2:G57, "yes")+L$3+(L$1-L$3-(COUNTIF(G58:G$468, "no")+L$1-L$2)))</f>
        <v>0.98245614035087714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6" t="s">
        <v>117</v>
      </c>
      <c r="B58" s="1" t="s">
        <v>118</v>
      </c>
      <c r="C58" s="1">
        <v>590.29999999999995</v>
      </c>
      <c r="D58" s="2">
        <v>1.1E-175</v>
      </c>
      <c r="E58" s="1">
        <v>1</v>
      </c>
      <c r="F58">
        <v>0</v>
      </c>
      <c r="G58" s="4" t="s">
        <v>915</v>
      </c>
      <c r="H58" s="1">
        <f xml:space="preserve"> 1- ((COUNTIF(G59:G$468, "no") +L$1-L$2)/(L$1-L$3))</f>
        <v>0</v>
      </c>
      <c r="I58" s="5">
        <f xml:space="preserve"> COUNTIF(G$2:G58, "yes")/$L$3</f>
        <v>0.94915254237288138</v>
      </c>
      <c r="J58" s="5">
        <f xml:space="preserve"> 2*COUNTIF(G$2:G58, "yes")/(COUNTIF(G$2:G58, "yes")+L$3+(L$1-L$3-(COUNTIF(G59:G$468, "no")+L$1-L$2)))</f>
        <v>0.97391304347826091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6" t="s">
        <v>117</v>
      </c>
      <c r="B59" s="1" t="s">
        <v>118</v>
      </c>
      <c r="C59" s="1">
        <v>590.29999999999995</v>
      </c>
      <c r="D59" s="2">
        <v>1.1E-175</v>
      </c>
      <c r="E59" s="1">
        <v>1</v>
      </c>
      <c r="F59">
        <v>0</v>
      </c>
      <c r="G59" s="4" t="s">
        <v>915</v>
      </c>
      <c r="H59" s="1">
        <f xml:space="preserve"> 1- ((COUNTIF(G60:G$468, "no") +L$1-L$2)/(L$1-L$3))</f>
        <v>2.0618556701030855E-3</v>
      </c>
      <c r="I59" s="5">
        <f xml:space="preserve"> COUNTIF(G$2:G59, "yes")/$L$3</f>
        <v>0.94915254237288138</v>
      </c>
      <c r="J59" s="5">
        <f xml:space="preserve"> 2*COUNTIF(G$2:G59, "yes")/(COUNTIF(G$2:G59, "yes")+L$3+(L$1-L$3-(COUNTIF(G60:G$468, "no")+L$1-L$2)))</f>
        <v>0.96551724137931039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6" t="s">
        <v>119</v>
      </c>
      <c r="B60" s="1" t="s">
        <v>120</v>
      </c>
      <c r="C60" s="1">
        <v>586.5</v>
      </c>
      <c r="D60" s="2">
        <v>1.6E-174</v>
      </c>
      <c r="E60" s="1">
        <v>1</v>
      </c>
      <c r="F60">
        <v>0</v>
      </c>
      <c r="G60" s="4" t="s">
        <v>915</v>
      </c>
      <c r="H60" s="1">
        <f xml:space="preserve"> 1- ((COUNTIF(G61:G$468, "no") +L$1-L$2)/(L$1-L$3))</f>
        <v>4.1237113402061709E-3</v>
      </c>
      <c r="I60" s="5">
        <f xml:space="preserve"> COUNTIF(G$2:G60, "yes")/$L$3</f>
        <v>0.94915254237288138</v>
      </c>
      <c r="J60" s="5">
        <f xml:space="preserve"> 2*COUNTIF(G$2:G60, "yes")/(COUNTIF(G$2:G60, "yes")+L$3+(L$1-L$3-(COUNTIF(G61:G$468, "no")+L$1-L$2)))</f>
        <v>0.95726495726495731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6" t="s">
        <v>119</v>
      </c>
      <c r="B61" s="1" t="s">
        <v>120</v>
      </c>
      <c r="C61" s="1">
        <v>586.5</v>
      </c>
      <c r="D61" s="2">
        <v>1.6E-174</v>
      </c>
      <c r="E61" s="1">
        <v>1</v>
      </c>
      <c r="F61">
        <v>0</v>
      </c>
      <c r="G61" s="4" t="s">
        <v>915</v>
      </c>
      <c r="H61" s="1">
        <f xml:space="preserve"> 1- ((COUNTIF(G62:G$468, "no") +L$1-L$2)/(L$1-L$3))</f>
        <v>6.1855670103092564E-3</v>
      </c>
      <c r="I61" s="5">
        <f xml:space="preserve"> COUNTIF(G$2:G61, "yes")/$L$3</f>
        <v>0.94915254237288138</v>
      </c>
      <c r="J61" s="5">
        <f xml:space="preserve"> 2*COUNTIF(G$2:G61, "yes")/(COUNTIF(G$2:G61, "yes")+L$3+(L$1-L$3-(COUNTIF(G62:G$468, "no")+L$1-L$2)))</f>
        <v>0.94915254237288138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6" t="s">
        <v>121</v>
      </c>
      <c r="B62" s="1" t="s">
        <v>122</v>
      </c>
      <c r="C62" s="1">
        <v>582.9</v>
      </c>
      <c r="D62" s="2">
        <v>1.7999999999999999E-173</v>
      </c>
      <c r="E62" s="1">
        <v>1</v>
      </c>
      <c r="F62">
        <v>0</v>
      </c>
      <c r="G62" t="s">
        <v>916</v>
      </c>
      <c r="H62" s="1">
        <f xml:space="preserve"> 1- ((COUNTIF(G63:G$468, "no") +L$1-L$2)/(L$1-L$3))</f>
        <v>6.1855670103092564E-3</v>
      </c>
      <c r="I62" s="5">
        <f xml:space="preserve"> COUNTIF(G$2:G62, "yes")/$L$3</f>
        <v>0.96610169491525422</v>
      </c>
      <c r="J62" s="5">
        <f xml:space="preserve"> 2*COUNTIF(G$2:G62, "yes")/(COUNTIF(G$2:G62, "yes")+L$3+(L$1-L$3-(COUNTIF(G63:G$468, "no")+L$1-L$2)))</f>
        <v>0.95798319327731096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6" t="s">
        <v>123</v>
      </c>
      <c r="B63" s="1" t="s">
        <v>124</v>
      </c>
      <c r="C63" s="1">
        <v>571.29999999999995</v>
      </c>
      <c r="D63" s="2">
        <v>5.8000000000000001E-170</v>
      </c>
      <c r="E63" s="1">
        <v>1</v>
      </c>
      <c r="F63">
        <v>1</v>
      </c>
      <c r="G63" t="s">
        <v>916</v>
      </c>
      <c r="H63" s="1">
        <f xml:space="preserve"> 1- ((COUNTIF(G64:G$468, "no") +L$1-L$2)/(L$1-L$3))</f>
        <v>6.1855670103092564E-3</v>
      </c>
      <c r="I63" s="5">
        <f xml:space="preserve"> COUNTIF(G$2:G63, "yes")/$L$3</f>
        <v>0.98305084745762716</v>
      </c>
      <c r="J63" s="5">
        <f xml:space="preserve"> 2*COUNTIF(G$2:G63, "yes")/(COUNTIF(G$2:G63, "yes")+L$3+(L$1-L$3-(COUNTIF(G64:G$468, "no")+L$1-L$2)))</f>
        <v>0.96666666666666667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6" t="s">
        <v>125</v>
      </c>
      <c r="B64" s="1" t="s">
        <v>126</v>
      </c>
      <c r="C64" s="1">
        <v>524.5</v>
      </c>
      <c r="D64" s="2">
        <v>6.7999999999999998E-156</v>
      </c>
      <c r="E64" s="1">
        <v>1</v>
      </c>
      <c r="F64">
        <v>0</v>
      </c>
      <c r="G64" s="4" t="s">
        <v>915</v>
      </c>
      <c r="H64" s="1">
        <f xml:space="preserve"> 1- ((COUNTIF(G65:G$468, "no") +L$1-L$2)/(L$1-L$3))</f>
        <v>8.2474226804123418E-3</v>
      </c>
      <c r="I64" s="5">
        <f xml:space="preserve"> COUNTIF(G$2:G64, "yes")/$L$3</f>
        <v>0.98305084745762716</v>
      </c>
      <c r="J64" s="5">
        <f xml:space="preserve"> 2*COUNTIF(G$2:G64, "yes")/(COUNTIF(G$2:G64, "yes")+L$3+(L$1-L$3-(COUNTIF(G65:G$468, "no")+L$1-L$2)))</f>
        <v>0.95867768595041325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6" t="s">
        <v>127</v>
      </c>
      <c r="B65" s="1" t="s">
        <v>128</v>
      </c>
      <c r="C65" s="1">
        <v>445.2</v>
      </c>
      <c r="D65" s="2">
        <v>5.2000000000000002E-132</v>
      </c>
      <c r="E65" s="1">
        <v>1</v>
      </c>
      <c r="F65">
        <v>0</v>
      </c>
      <c r="G65" s="4" t="s">
        <v>915</v>
      </c>
      <c r="H65" s="1">
        <f xml:space="preserve"> 1- ((COUNTIF(G66:G$468, "no") +L$1-L$2)/(L$1-L$3))</f>
        <v>1.0309278350515427E-2</v>
      </c>
      <c r="I65" s="5">
        <f xml:space="preserve"> COUNTIF(G$2:G65, "yes")/$L$3</f>
        <v>0.98305084745762716</v>
      </c>
      <c r="J65" s="5">
        <f xml:space="preserve"> 2*COUNTIF(G$2:G65, "yes")/(COUNTIF(G$2:G65, "yes")+L$3+(L$1-L$3-(COUNTIF(G66:G$468, "no")+L$1-L$2)))</f>
        <v>0.95081967213114749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6" t="s">
        <v>129</v>
      </c>
      <c r="B66" s="1" t="s">
        <v>130</v>
      </c>
      <c r="C66" s="1">
        <v>427.7</v>
      </c>
      <c r="D66" s="2">
        <v>9.7000000000000006E-127</v>
      </c>
      <c r="E66" s="1">
        <v>1</v>
      </c>
      <c r="F66">
        <v>0</v>
      </c>
      <c r="G66" t="s">
        <v>916</v>
      </c>
      <c r="H66" s="1">
        <f xml:space="preserve"> 1- ((COUNTIF(G67:G$468, "no") +L$1-L$2)/(L$1-L$3))</f>
        <v>1.0309278350515427E-2</v>
      </c>
      <c r="I66" s="5">
        <f xml:space="preserve"> COUNTIF(G$2:G66, "yes")/$L$3</f>
        <v>1</v>
      </c>
      <c r="J66" s="5">
        <f xml:space="preserve"> 2*COUNTIF(G$2:G66, "yes")/(COUNTIF(G$2:G66, "yes")+L$3+(L$1-L$3-(COUNTIF(G67:G$468, "no")+L$1-L$2)))</f>
        <v>0.95934959349593496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6" t="s">
        <v>131</v>
      </c>
      <c r="B67" s="1" t="s">
        <v>132</v>
      </c>
      <c r="C67" s="1">
        <v>423</v>
      </c>
      <c r="D67" s="2">
        <v>2.4999999999999998E-125</v>
      </c>
      <c r="E67" s="1">
        <v>1</v>
      </c>
      <c r="F67">
        <v>0</v>
      </c>
      <c r="G67" s="4" t="s">
        <v>915</v>
      </c>
      <c r="H67" s="1">
        <f xml:space="preserve"> 1- ((COUNTIF(G68:G$468, "no") +L$1-L$2)/(L$1-L$3))</f>
        <v>1.2371134020618513E-2</v>
      </c>
      <c r="I67" s="5">
        <f xml:space="preserve"> COUNTIF(G$2:G67, "yes")/$L$3</f>
        <v>1</v>
      </c>
      <c r="J67" s="5">
        <f xml:space="preserve"> 2*COUNTIF(G$2:G67, "yes")/(COUNTIF(G$2:G67, "yes")+L$3+(L$1-L$3-(COUNTIF(G68:G$468, "no")+L$1-L$2)))</f>
        <v>0.95161290322580649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6" t="s">
        <v>133</v>
      </c>
      <c r="B68" s="1" t="s">
        <v>134</v>
      </c>
      <c r="C68" s="1">
        <v>398.2</v>
      </c>
      <c r="D68" s="2">
        <v>7.1000000000000001E-118</v>
      </c>
      <c r="E68" s="1">
        <v>1</v>
      </c>
      <c r="F68">
        <v>0</v>
      </c>
      <c r="G68" s="4" t="s">
        <v>915</v>
      </c>
      <c r="H68" s="1">
        <f xml:space="preserve"> 1- ((COUNTIF(G69:G$468, "no") +L$1-L$2)/(L$1-L$3))</f>
        <v>1.4432989690721598E-2</v>
      </c>
      <c r="I68" s="5">
        <f xml:space="preserve"> COUNTIF(G$2:G68, "yes")/$L$3</f>
        <v>1</v>
      </c>
      <c r="J68" s="5">
        <f xml:space="preserve"> 2*COUNTIF(G$2:G68, "yes")/(COUNTIF(G$2:G68, "yes")+L$3+(L$1-L$3-(COUNTIF(G69:G$468, "no")+L$1-L$2)))</f>
        <v>0.94399999999999995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6" t="s">
        <v>135</v>
      </c>
      <c r="B69" s="1" t="s">
        <v>136</v>
      </c>
      <c r="C69" s="1">
        <v>393</v>
      </c>
      <c r="D69" s="2">
        <v>2.6E-116</v>
      </c>
      <c r="E69" s="1">
        <v>1</v>
      </c>
      <c r="F69">
        <v>0</v>
      </c>
      <c r="G69" s="4" t="s">
        <v>915</v>
      </c>
      <c r="H69" s="1">
        <f xml:space="preserve"> 1- ((COUNTIF(G70:G$468, "no") +L$1-L$2)/(L$1-L$3))</f>
        <v>1.6494845360824795E-2</v>
      </c>
      <c r="I69" s="5">
        <f xml:space="preserve"> COUNTIF(G$2:G69, "yes")/$L$3</f>
        <v>1</v>
      </c>
      <c r="J69" s="5">
        <f xml:space="preserve"> 2*COUNTIF(G$2:G69, "yes")/(COUNTIF(G$2:G69, "yes")+L$3+(L$1-L$3-(COUNTIF(G70:G$468, "no")+L$1-L$2)))</f>
        <v>0.93650793650793651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6" t="s">
        <v>137</v>
      </c>
      <c r="B70" s="1" t="s">
        <v>138</v>
      </c>
      <c r="C70" s="1">
        <v>360</v>
      </c>
      <c r="D70" s="2">
        <v>2.3000000000000001E-106</v>
      </c>
      <c r="E70" s="1">
        <v>1</v>
      </c>
      <c r="F70">
        <v>0</v>
      </c>
      <c r="G70" s="4" t="s">
        <v>915</v>
      </c>
      <c r="H70" s="1">
        <f xml:space="preserve"> 1- ((COUNTIF(G71:G$468, "no") +L$1-L$2)/(L$1-L$3))</f>
        <v>1.855670103092788E-2</v>
      </c>
      <c r="I70" s="5">
        <f xml:space="preserve"> COUNTIF(G$2:G70, "yes")/$L$3</f>
        <v>1</v>
      </c>
      <c r="J70" s="5">
        <f xml:space="preserve"> 2*COUNTIF(G$2:G70, "yes")/(COUNTIF(G$2:G70, "yes")+L$3+(L$1-L$3-(COUNTIF(G71:G$468, "no")+L$1-L$2)))</f>
        <v>0.92913385826771655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6" t="s">
        <v>139</v>
      </c>
      <c r="B71" s="1" t="s">
        <v>140</v>
      </c>
      <c r="C71" s="1">
        <v>330.3</v>
      </c>
      <c r="D71" s="2">
        <v>2.0000000000000001E-97</v>
      </c>
      <c r="E71" s="1">
        <v>1</v>
      </c>
      <c r="F71">
        <v>0</v>
      </c>
      <c r="G71" s="4" t="s">
        <v>915</v>
      </c>
      <c r="H71" s="1">
        <f xml:space="preserve"> 1- ((COUNTIF(G72:G$468, "no") +L$1-L$2)/(L$1-L$3))</f>
        <v>2.0618556701030966E-2</v>
      </c>
      <c r="I71" s="5">
        <f xml:space="preserve"> COUNTIF(G$2:G71, "yes")/$L$3</f>
        <v>1</v>
      </c>
      <c r="J71" s="5">
        <f xml:space="preserve"> 2*COUNTIF(G$2:G71, "yes")/(COUNTIF(G$2:G71, "yes")+L$3+(L$1-L$3-(COUNTIF(G72:G$468, "no")+L$1-L$2)))</f>
        <v>0.921875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6" t="s">
        <v>141</v>
      </c>
      <c r="B72" s="1" t="s">
        <v>142</v>
      </c>
      <c r="C72" s="1">
        <v>328.2</v>
      </c>
      <c r="D72" s="2">
        <v>8.7999999999999996E-97</v>
      </c>
      <c r="E72" s="1">
        <v>1</v>
      </c>
      <c r="F72">
        <v>0</v>
      </c>
      <c r="G72" s="4" t="s">
        <v>915</v>
      </c>
      <c r="H72" s="1">
        <f xml:space="preserve"> 1- ((COUNTIF(G73:G$468, "no") +L$1-L$2)/(L$1-L$3))</f>
        <v>2.2680412371134051E-2</v>
      </c>
      <c r="I72" s="5">
        <f xml:space="preserve"> COUNTIF(G$2:G72, "yes")/$L$3</f>
        <v>1</v>
      </c>
      <c r="J72" s="5">
        <f xml:space="preserve"> 2*COUNTIF(G$2:G72, "yes")/(COUNTIF(G$2:G72, "yes")+L$3+(L$1-L$3-(COUNTIF(G73:G$468, "no")+L$1-L$2)))</f>
        <v>0.9147286821705426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6" t="s">
        <v>143</v>
      </c>
      <c r="B73" s="1" t="s">
        <v>144</v>
      </c>
      <c r="C73" s="1">
        <v>321.3</v>
      </c>
      <c r="D73" s="2">
        <v>9.9999999999999996E-95</v>
      </c>
      <c r="E73" s="1">
        <v>1</v>
      </c>
      <c r="F73">
        <v>0</v>
      </c>
      <c r="G73" s="4" t="s">
        <v>915</v>
      </c>
      <c r="H73" s="1">
        <f xml:space="preserve"> 1- ((COUNTIF(G74:G$468, "no") +L$1-L$2)/(L$1-L$3))</f>
        <v>2.4742268041237137E-2</v>
      </c>
      <c r="I73" s="5">
        <f xml:space="preserve"> COUNTIF(G$2:G73, "yes")/$L$3</f>
        <v>1</v>
      </c>
      <c r="J73" s="5">
        <f xml:space="preserve"> 2*COUNTIF(G$2:G73, "yes")/(COUNTIF(G$2:G73, "yes")+L$3+(L$1-L$3-(COUNTIF(G74:G$468, "no")+L$1-L$2)))</f>
        <v>0.90769230769230769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6" t="s">
        <v>145</v>
      </c>
      <c r="B74" s="1" t="s">
        <v>146</v>
      </c>
      <c r="C74" s="1">
        <v>317.89999999999998</v>
      </c>
      <c r="D74" s="2">
        <v>1.1E-93</v>
      </c>
      <c r="E74" s="1">
        <v>1</v>
      </c>
      <c r="F74">
        <v>0</v>
      </c>
      <c r="G74" s="4" t="s">
        <v>915</v>
      </c>
      <c r="H74" s="1">
        <f xml:space="preserve"> 1- ((COUNTIF(G75:G$468, "no") +L$1-L$2)/(L$1-L$3))</f>
        <v>2.6804123711340222E-2</v>
      </c>
      <c r="I74" s="5">
        <f xml:space="preserve"> COUNTIF(G$2:G74, "yes")/$L$3</f>
        <v>1</v>
      </c>
      <c r="J74" s="5">
        <f xml:space="preserve"> 2*COUNTIF(G$2:G74, "yes")/(COUNTIF(G$2:G74, "yes")+L$3+(L$1-L$3-(COUNTIF(G75:G$468, "no")+L$1-L$2)))</f>
        <v>0.9007633587786259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6" t="s">
        <v>147</v>
      </c>
      <c r="B75" s="1" t="s">
        <v>148</v>
      </c>
      <c r="C75" s="1">
        <v>316.3</v>
      </c>
      <c r="D75" s="2">
        <v>3.3000000000000001E-93</v>
      </c>
      <c r="E75" s="1">
        <v>1</v>
      </c>
      <c r="F75">
        <v>0</v>
      </c>
      <c r="G75" s="4" t="s">
        <v>915</v>
      </c>
      <c r="H75" s="1">
        <f xml:space="preserve"> 1- ((COUNTIF(G76:G$468, "no") +L$1-L$2)/(L$1-L$3))</f>
        <v>2.8865979381443307E-2</v>
      </c>
      <c r="I75" s="5">
        <f xml:space="preserve"> COUNTIF(G$2:G75, "yes")/$L$3</f>
        <v>1</v>
      </c>
      <c r="J75" s="5">
        <f xml:space="preserve"> 2*COUNTIF(G$2:G75, "yes")/(COUNTIF(G$2:G75, "yes")+L$3+(L$1-L$3-(COUNTIF(G76:G$468, "no")+L$1-L$2)))</f>
        <v>0.89393939393939392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6" t="s">
        <v>149</v>
      </c>
      <c r="B76" s="1" t="s">
        <v>150</v>
      </c>
      <c r="C76" s="1">
        <v>316.10000000000002</v>
      </c>
      <c r="D76" s="2">
        <v>3.7E-93</v>
      </c>
      <c r="E76" s="1">
        <v>1</v>
      </c>
      <c r="F76">
        <v>0</v>
      </c>
      <c r="G76" s="4" t="s">
        <v>915</v>
      </c>
      <c r="H76" s="1">
        <f xml:space="preserve"> 1- ((COUNTIF(G77:G$468, "no") +L$1-L$2)/(L$1-L$3))</f>
        <v>3.0927835051546393E-2</v>
      </c>
      <c r="I76" s="5">
        <f xml:space="preserve"> COUNTIF(G$2:G76, "yes")/$L$3</f>
        <v>1</v>
      </c>
      <c r="J76" s="5">
        <f xml:space="preserve"> 2*COUNTIF(G$2:G76, "yes")/(COUNTIF(G$2:G76, "yes")+L$3+(L$1-L$3-(COUNTIF(G77:G$468, "no")+L$1-L$2)))</f>
        <v>0.88721804511278191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6" t="s">
        <v>151</v>
      </c>
      <c r="B77" s="1" t="s">
        <v>152</v>
      </c>
      <c r="C77" s="1">
        <v>315.7</v>
      </c>
      <c r="D77" s="2">
        <v>5.1000000000000002E-93</v>
      </c>
      <c r="E77" s="1">
        <v>1</v>
      </c>
      <c r="F77">
        <v>0</v>
      </c>
      <c r="G77" s="4" t="s">
        <v>915</v>
      </c>
      <c r="H77" s="1">
        <f xml:space="preserve"> 1- ((COUNTIF(G78:G$468, "no") +L$1-L$2)/(L$1-L$3))</f>
        <v>3.2989690721649478E-2</v>
      </c>
      <c r="I77" s="5">
        <f xml:space="preserve"> COUNTIF(G$2:G77, "yes")/$L$3</f>
        <v>1</v>
      </c>
      <c r="J77" s="5">
        <f xml:space="preserve"> 2*COUNTIF(G$2:G77, "yes")/(COUNTIF(G$2:G77, "yes")+L$3+(L$1-L$3-(COUNTIF(G78:G$468, "no")+L$1-L$2)))</f>
        <v>0.88059701492537312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6" t="s">
        <v>153</v>
      </c>
      <c r="B78" s="1" t="s">
        <v>154</v>
      </c>
      <c r="C78" s="1">
        <v>308.60000000000002</v>
      </c>
      <c r="D78" s="2">
        <v>6.9999999999999997E-91</v>
      </c>
      <c r="E78" s="1">
        <v>1</v>
      </c>
      <c r="F78">
        <v>0</v>
      </c>
      <c r="G78" s="4" t="s">
        <v>915</v>
      </c>
      <c r="H78" s="1">
        <f xml:space="preserve"> 1- ((COUNTIF(G79:G$468, "no") +L$1-L$2)/(L$1-L$3))</f>
        <v>3.5051546391752564E-2</v>
      </c>
      <c r="I78" s="5">
        <f xml:space="preserve"> COUNTIF(G$2:G78, "yes")/$L$3</f>
        <v>1</v>
      </c>
      <c r="J78" s="5">
        <f xml:space="preserve"> 2*COUNTIF(G$2:G78, "yes")/(COUNTIF(G$2:G78, "yes")+L$3+(L$1-L$3-(COUNTIF(G79:G$468, "no")+L$1-L$2)))</f>
        <v>0.87407407407407411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6" t="s">
        <v>155</v>
      </c>
      <c r="B79" s="1" t="s">
        <v>156</v>
      </c>
      <c r="C79" s="1">
        <v>307.10000000000002</v>
      </c>
      <c r="D79" s="2">
        <v>2E-90</v>
      </c>
      <c r="E79" s="1">
        <v>1</v>
      </c>
      <c r="F79">
        <v>0</v>
      </c>
      <c r="G79" s="4" t="s">
        <v>915</v>
      </c>
      <c r="H79" s="1">
        <f xml:space="preserve"> 1- ((COUNTIF(G80:G$468, "no") +L$1-L$2)/(L$1-L$3))</f>
        <v>3.7113402061855649E-2</v>
      </c>
      <c r="I79" s="5">
        <f xml:space="preserve"> COUNTIF(G$2:G79, "yes")/$L$3</f>
        <v>1</v>
      </c>
      <c r="J79" s="5">
        <f xml:space="preserve"> 2*COUNTIF(G$2:G79, "yes")/(COUNTIF(G$2:G79, "yes")+L$3+(L$1-L$3-(COUNTIF(G80:G$468, "no")+L$1-L$2)))</f>
        <v>0.86764705882352944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6" t="s">
        <v>157</v>
      </c>
      <c r="B80" s="1" t="s">
        <v>158</v>
      </c>
      <c r="C80" s="1">
        <v>306</v>
      </c>
      <c r="D80" s="2">
        <v>4.3000000000000002E-90</v>
      </c>
      <c r="E80" s="1">
        <v>1</v>
      </c>
      <c r="F80">
        <v>0</v>
      </c>
      <c r="G80" s="4" t="s">
        <v>915</v>
      </c>
      <c r="H80" s="1">
        <f xml:space="preserve"> 1- ((COUNTIF(G81:G$468, "no") +L$1-L$2)/(L$1-L$3))</f>
        <v>3.9175257731958735E-2</v>
      </c>
      <c r="I80" s="5">
        <f xml:space="preserve"> COUNTIF(G$2:G80, "yes")/$L$3</f>
        <v>1</v>
      </c>
      <c r="J80" s="5">
        <f xml:space="preserve"> 2*COUNTIF(G$2:G80, "yes")/(COUNTIF(G$2:G80, "yes")+L$3+(L$1-L$3-(COUNTIF(G81:G$468, "no")+L$1-L$2)))</f>
        <v>0.86131386861313863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6" t="s">
        <v>159</v>
      </c>
      <c r="B81" s="1" t="s">
        <v>160</v>
      </c>
      <c r="C81" s="1">
        <v>298</v>
      </c>
      <c r="D81" s="2">
        <v>1.0999999999999999E-87</v>
      </c>
      <c r="E81" s="1">
        <v>1</v>
      </c>
      <c r="F81">
        <v>0</v>
      </c>
      <c r="G81" s="4" t="s">
        <v>915</v>
      </c>
      <c r="H81" s="1">
        <f xml:space="preserve"> 1- ((COUNTIF(G82:G$468, "no") +L$1-L$2)/(L$1-L$3))</f>
        <v>4.123711340206182E-2</v>
      </c>
      <c r="I81" s="5">
        <f xml:space="preserve"> COUNTIF(G$2:G81, "yes")/$L$3</f>
        <v>1</v>
      </c>
      <c r="J81" s="5">
        <f xml:space="preserve"> 2*COUNTIF(G$2:G81, "yes")/(COUNTIF(G$2:G81, "yes")+L$3+(L$1-L$3-(COUNTIF(G82:G$468, "no")+L$1-L$2)))</f>
        <v>0.85507246376811596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6" t="s">
        <v>161</v>
      </c>
      <c r="B82" s="1" t="s">
        <v>162</v>
      </c>
      <c r="C82" s="1">
        <v>296.39999999999998</v>
      </c>
      <c r="D82" s="2">
        <v>3.3E-87</v>
      </c>
      <c r="E82" s="1">
        <v>1</v>
      </c>
      <c r="F82">
        <v>0</v>
      </c>
      <c r="G82" s="4" t="s">
        <v>915</v>
      </c>
      <c r="H82" s="1">
        <f xml:space="preserve"> 1- ((COUNTIF(G83:G$468, "no") +L$1-L$2)/(L$1-L$3))</f>
        <v>4.3298969072164906E-2</v>
      </c>
      <c r="I82" s="5">
        <f xml:space="preserve"> COUNTIF(G$2:G82, "yes")/$L$3</f>
        <v>1</v>
      </c>
      <c r="J82" s="5">
        <f xml:space="preserve"> 2*COUNTIF(G$2:G82, "yes")/(COUNTIF(G$2:G82, "yes")+L$3+(L$1-L$3-(COUNTIF(G83:G$468, "no")+L$1-L$2)))</f>
        <v>0.84892086330935257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6" t="s">
        <v>163</v>
      </c>
      <c r="B83" s="1" t="s">
        <v>164</v>
      </c>
      <c r="C83" s="1">
        <v>293.39999999999998</v>
      </c>
      <c r="D83" s="2">
        <v>2.6999999999999999E-86</v>
      </c>
      <c r="E83" s="1">
        <v>1</v>
      </c>
      <c r="F83">
        <v>0</v>
      </c>
      <c r="G83" s="4" t="s">
        <v>915</v>
      </c>
      <c r="H83" s="1">
        <f xml:space="preserve"> 1- ((COUNTIF(G84:G$468, "no") +L$1-L$2)/(L$1-L$3))</f>
        <v>4.5360824742267991E-2</v>
      </c>
      <c r="I83" s="5">
        <f xml:space="preserve"> COUNTIF(G$2:G83, "yes")/$L$3</f>
        <v>1</v>
      </c>
      <c r="J83" s="5">
        <f xml:space="preserve"> 2*COUNTIF(G$2:G83, "yes")/(COUNTIF(G$2:G83, "yes")+L$3+(L$1-L$3-(COUNTIF(G84:G$468, "no")+L$1-L$2)))</f>
        <v>0.84285714285714286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6" t="s">
        <v>165</v>
      </c>
      <c r="B84" s="1" t="s">
        <v>166</v>
      </c>
      <c r="C84" s="1">
        <v>289.5</v>
      </c>
      <c r="D84" s="2">
        <v>3.6999999999999998E-85</v>
      </c>
      <c r="E84" s="1">
        <v>1</v>
      </c>
      <c r="F84">
        <v>0</v>
      </c>
      <c r="G84" s="4" t="s">
        <v>915</v>
      </c>
      <c r="H84" s="1">
        <f xml:space="preserve"> 1- ((COUNTIF(G85:G$468, "no") +L$1-L$2)/(L$1-L$3))</f>
        <v>4.7422680412371188E-2</v>
      </c>
      <c r="I84" s="5">
        <f xml:space="preserve"> COUNTIF(G$2:G84, "yes")/$L$3</f>
        <v>1</v>
      </c>
      <c r="J84" s="5">
        <f xml:space="preserve"> 2*COUNTIF(G$2:G84, "yes")/(COUNTIF(G$2:G84, "yes")+L$3+(L$1-L$3-(COUNTIF(G85:G$468, "no")+L$1-L$2)))</f>
        <v>0.83687943262411346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6" t="s">
        <v>167</v>
      </c>
      <c r="B85" s="1" t="s">
        <v>168</v>
      </c>
      <c r="C85" s="1">
        <v>289.39999999999998</v>
      </c>
      <c r="D85" s="2">
        <v>3.9999999999999999E-85</v>
      </c>
      <c r="E85" s="1">
        <v>1</v>
      </c>
      <c r="F85">
        <v>0</v>
      </c>
      <c r="G85" s="4" t="s">
        <v>915</v>
      </c>
      <c r="H85" s="1">
        <f xml:space="preserve"> 1- ((COUNTIF(G86:G$468, "no") +L$1-L$2)/(L$1-L$3))</f>
        <v>4.9484536082474273E-2</v>
      </c>
      <c r="I85" s="5">
        <f xml:space="preserve"> COUNTIF(G$2:G85, "yes")/$L$3</f>
        <v>1</v>
      </c>
      <c r="J85" s="5">
        <f xml:space="preserve"> 2*COUNTIF(G$2:G85, "yes")/(COUNTIF(G$2:G85, "yes")+L$3+(L$1-L$3-(COUNTIF(G86:G$468, "no")+L$1-L$2)))</f>
        <v>0.83098591549295775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6" t="s">
        <v>169</v>
      </c>
      <c r="B86" s="1" t="s">
        <v>170</v>
      </c>
      <c r="C86" s="1">
        <v>288.7</v>
      </c>
      <c r="D86" s="2">
        <v>6.9999999999999996E-85</v>
      </c>
      <c r="E86" s="1">
        <v>1</v>
      </c>
      <c r="F86">
        <v>0</v>
      </c>
      <c r="G86" s="4" t="s">
        <v>915</v>
      </c>
      <c r="H86" s="1">
        <f xml:space="preserve"> 1- ((COUNTIF(G87:G$468, "no") +L$1-L$2)/(L$1-L$3))</f>
        <v>5.1546391752577359E-2</v>
      </c>
      <c r="I86" s="5">
        <f xml:space="preserve"> COUNTIF(G$2:G86, "yes")/$L$3</f>
        <v>1</v>
      </c>
      <c r="J86" s="5">
        <f xml:space="preserve"> 2*COUNTIF(G$2:G86, "yes")/(COUNTIF(G$2:G86, "yes")+L$3+(L$1-L$3-(COUNTIF(G87:G$468, "no")+L$1-L$2)))</f>
        <v>0.82517482517482521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6" t="s">
        <v>171</v>
      </c>
      <c r="B87" s="1" t="s">
        <v>172</v>
      </c>
      <c r="C87" s="1">
        <v>285.8</v>
      </c>
      <c r="D87" s="2">
        <v>4.8999999999999998E-84</v>
      </c>
      <c r="E87" s="1">
        <v>1</v>
      </c>
      <c r="F87">
        <v>0</v>
      </c>
      <c r="G87" s="4" t="s">
        <v>915</v>
      </c>
      <c r="H87" s="1">
        <f xml:space="preserve"> 1- ((COUNTIF(G88:G$468, "no") +L$1-L$2)/(L$1-L$3))</f>
        <v>5.3608247422680444E-2</v>
      </c>
      <c r="I87" s="5">
        <f xml:space="preserve"> COUNTIF(G$2:G87, "yes")/$L$3</f>
        <v>1</v>
      </c>
      <c r="J87" s="5">
        <f xml:space="preserve"> 2*COUNTIF(G$2:G87, "yes")/(COUNTIF(G$2:G87, "yes")+L$3+(L$1-L$3-(COUNTIF(G88:G$468, "no")+L$1-L$2)))</f>
        <v>0.81944444444444442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6" t="s">
        <v>173</v>
      </c>
      <c r="B88" s="1" t="s">
        <v>174</v>
      </c>
      <c r="C88" s="1">
        <v>282.3</v>
      </c>
      <c r="D88" s="2">
        <v>5.6000000000000002E-83</v>
      </c>
      <c r="E88" s="1">
        <v>1</v>
      </c>
      <c r="F88">
        <v>0</v>
      </c>
      <c r="G88" s="4" t="s">
        <v>915</v>
      </c>
      <c r="H88" s="1">
        <f xml:space="preserve"> 1- ((COUNTIF(G89:G$468, "no") +L$1-L$2)/(L$1-L$3))</f>
        <v>5.5670103092783529E-2</v>
      </c>
      <c r="I88" s="5">
        <f xml:space="preserve"> COUNTIF(G$2:G88, "yes")/$L$3</f>
        <v>1</v>
      </c>
      <c r="J88" s="5">
        <f xml:space="preserve"> 2*COUNTIF(G$2:G88, "yes")/(COUNTIF(G$2:G88, "yes")+L$3+(L$1-L$3-(COUNTIF(G89:G$468, "no")+L$1-L$2)))</f>
        <v>0.81379310344827582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6" t="s">
        <v>175</v>
      </c>
      <c r="B89" s="1" t="s">
        <v>176</v>
      </c>
      <c r="C89" s="1">
        <v>280.2</v>
      </c>
      <c r="D89" s="2">
        <v>2.4999999999999999E-82</v>
      </c>
      <c r="E89" s="1">
        <v>1</v>
      </c>
      <c r="F89">
        <v>0</v>
      </c>
      <c r="G89" s="4" t="s">
        <v>915</v>
      </c>
      <c r="H89" s="1">
        <f xml:space="preserve"> 1- ((COUNTIF(G90:G$468, "no") +L$1-L$2)/(L$1-L$3))</f>
        <v>5.7731958762886615E-2</v>
      </c>
      <c r="I89" s="5">
        <f xml:space="preserve"> COUNTIF(G$2:G89, "yes")/$L$3</f>
        <v>1</v>
      </c>
      <c r="J89" s="5">
        <f xml:space="preserve"> 2*COUNTIF(G$2:G89, "yes")/(COUNTIF(G$2:G89, "yes")+L$3+(L$1-L$3-(COUNTIF(G90:G$468, "no")+L$1-L$2)))</f>
        <v>0.80821917808219179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6" t="s">
        <v>177</v>
      </c>
      <c r="B90" s="1" t="s">
        <v>178</v>
      </c>
      <c r="C90" s="1">
        <v>270</v>
      </c>
      <c r="D90" s="2">
        <v>2.8000000000000001E-79</v>
      </c>
      <c r="E90" s="1">
        <v>1</v>
      </c>
      <c r="F90">
        <v>0</v>
      </c>
      <c r="G90" s="4" t="s">
        <v>915</v>
      </c>
      <c r="H90" s="1">
        <f xml:space="preserve"> 1- ((COUNTIF(G91:G$468, "no") +L$1-L$2)/(L$1-L$3))</f>
        <v>5.97938144329897E-2</v>
      </c>
      <c r="I90" s="5">
        <f xml:space="preserve"> COUNTIF(G$2:G90, "yes")/$L$3</f>
        <v>1</v>
      </c>
      <c r="J90" s="5">
        <f xml:space="preserve"> 2*COUNTIF(G$2:G90, "yes")/(COUNTIF(G$2:G90, "yes")+L$3+(L$1-L$3-(COUNTIF(G91:G$468, "no")+L$1-L$2)))</f>
        <v>0.80272108843537415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6" t="s">
        <v>179</v>
      </c>
      <c r="B91" s="1" t="s">
        <v>180</v>
      </c>
      <c r="C91" s="1">
        <v>265.3</v>
      </c>
      <c r="D91" s="2">
        <v>7.5999999999999998E-78</v>
      </c>
      <c r="E91" s="1">
        <v>1</v>
      </c>
      <c r="F91">
        <v>0</v>
      </c>
      <c r="G91" s="4" t="s">
        <v>915</v>
      </c>
      <c r="H91" s="1">
        <f xml:space="preserve"> 1- ((COUNTIF(G92:G$468, "no") +L$1-L$2)/(L$1-L$3))</f>
        <v>6.1855670103092786E-2</v>
      </c>
      <c r="I91" s="5">
        <f xml:space="preserve"> COUNTIF(G$2:G91, "yes")/$L$3</f>
        <v>1</v>
      </c>
      <c r="J91" s="5">
        <f xml:space="preserve"> 2*COUNTIF(G$2:G91, "yes")/(COUNTIF(G$2:G91, "yes")+L$3+(L$1-L$3-(COUNTIF(G92:G$468, "no")+L$1-L$2)))</f>
        <v>0.79729729729729726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6" t="s">
        <v>181</v>
      </c>
      <c r="B92" s="1" t="s">
        <v>182</v>
      </c>
      <c r="C92" s="1">
        <v>264.2</v>
      </c>
      <c r="D92" s="2">
        <v>1.6E-77</v>
      </c>
      <c r="E92" s="1">
        <v>1</v>
      </c>
      <c r="F92">
        <v>0</v>
      </c>
      <c r="G92" s="4" t="s">
        <v>915</v>
      </c>
      <c r="H92" s="1">
        <f xml:space="preserve"> 1- ((COUNTIF(G93:G$468, "no") +L$1-L$2)/(L$1-L$3))</f>
        <v>6.3917525773195871E-2</v>
      </c>
      <c r="I92" s="5">
        <f xml:space="preserve"> COUNTIF(G$2:G92, "yes")/$L$3</f>
        <v>1</v>
      </c>
      <c r="J92" s="5">
        <f xml:space="preserve"> 2*COUNTIF(G$2:G92, "yes")/(COUNTIF(G$2:G92, "yes")+L$3+(L$1-L$3-(COUNTIF(G93:G$468, "no")+L$1-L$2)))</f>
        <v>0.79194630872483218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6" t="s">
        <v>183</v>
      </c>
      <c r="B93" s="1" t="s">
        <v>184</v>
      </c>
      <c r="C93" s="1">
        <v>254</v>
      </c>
      <c r="D93" s="2">
        <v>1.8999999999999998E-74</v>
      </c>
      <c r="E93" s="1">
        <v>1</v>
      </c>
      <c r="F93">
        <v>0</v>
      </c>
      <c r="G93" s="4" t="s">
        <v>915</v>
      </c>
      <c r="H93" s="1">
        <f xml:space="preserve"> 1- ((COUNTIF(G94:G$468, "no") +L$1-L$2)/(L$1-L$3))</f>
        <v>6.5979381443298957E-2</v>
      </c>
      <c r="I93" s="5">
        <f xml:space="preserve"> COUNTIF(G$2:G93, "yes")/$L$3</f>
        <v>1</v>
      </c>
      <c r="J93" s="5">
        <f xml:space="preserve"> 2*COUNTIF(G$2:G93, "yes")/(COUNTIF(G$2:G93, "yes")+L$3+(L$1-L$3-(COUNTIF(G94:G$468, "no")+L$1-L$2)))</f>
        <v>0.78666666666666663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6" t="s">
        <v>185</v>
      </c>
      <c r="B94" s="1" t="s">
        <v>186</v>
      </c>
      <c r="C94" s="1">
        <v>250.7</v>
      </c>
      <c r="D94" s="2">
        <v>1.9000000000000001E-73</v>
      </c>
      <c r="E94" s="1">
        <v>1</v>
      </c>
      <c r="F94">
        <v>0</v>
      </c>
      <c r="G94" s="4" t="s">
        <v>915</v>
      </c>
      <c r="H94" s="1">
        <f xml:space="preserve"> 1- ((COUNTIF(G95:G$468, "no") +L$1-L$2)/(L$1-L$3))</f>
        <v>6.8041237113402042E-2</v>
      </c>
      <c r="I94" s="5">
        <f xml:space="preserve"> COUNTIF(G$2:G94, "yes")/$L$3</f>
        <v>1</v>
      </c>
      <c r="J94" s="5">
        <f xml:space="preserve"> 2*COUNTIF(G$2:G94, "yes")/(COUNTIF(G$2:G94, "yes")+L$3+(L$1-L$3-(COUNTIF(G95:G$468, "no")+L$1-L$2)))</f>
        <v>0.7814569536423841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6" t="s">
        <v>187</v>
      </c>
      <c r="B95" s="1" t="s">
        <v>188</v>
      </c>
      <c r="C95" s="1">
        <v>242.9</v>
      </c>
      <c r="D95" s="2">
        <v>4.2000000000000002E-71</v>
      </c>
      <c r="E95" s="1">
        <v>1</v>
      </c>
      <c r="F95">
        <v>0</v>
      </c>
      <c r="G95" s="4" t="s">
        <v>915</v>
      </c>
      <c r="H95" s="1">
        <f xml:space="preserve"> 1- ((COUNTIF(G96:G$468, "no") +L$1-L$2)/(L$1-L$3))</f>
        <v>7.0103092783505128E-2</v>
      </c>
      <c r="I95" s="5">
        <f xml:space="preserve"> COUNTIF(G$2:G95, "yes")/$L$3</f>
        <v>1</v>
      </c>
      <c r="J95" s="5">
        <f xml:space="preserve"> 2*COUNTIF(G$2:G95, "yes")/(COUNTIF(G$2:G95, "yes")+L$3+(L$1-L$3-(COUNTIF(G96:G$468, "no")+L$1-L$2)))</f>
        <v>0.77631578947368418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6" t="s">
        <v>189</v>
      </c>
      <c r="B96" s="1" t="s">
        <v>190</v>
      </c>
      <c r="C96" s="1">
        <v>242.6</v>
      </c>
      <c r="D96" s="2">
        <v>5.1000000000000003E-71</v>
      </c>
      <c r="E96" s="1">
        <v>1</v>
      </c>
      <c r="F96">
        <v>0</v>
      </c>
      <c r="G96" s="4" t="s">
        <v>915</v>
      </c>
      <c r="H96" s="1">
        <f xml:space="preserve"> 1- ((COUNTIF(G97:G$468, "no") +L$1-L$2)/(L$1-L$3))</f>
        <v>7.2164948453608213E-2</v>
      </c>
      <c r="I96" s="5">
        <f xml:space="preserve"> COUNTIF(G$2:G96, "yes")/$L$3</f>
        <v>1</v>
      </c>
      <c r="J96" s="5">
        <f xml:space="preserve"> 2*COUNTIF(G$2:G96, "yes")/(COUNTIF(G$2:G96, "yes")+L$3+(L$1-L$3-(COUNTIF(G97:G$468, "no")+L$1-L$2)))</f>
        <v>0.77124183006535951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6" t="s">
        <v>191</v>
      </c>
      <c r="B97" s="1" t="s">
        <v>192</v>
      </c>
      <c r="C97" s="1">
        <v>242.4</v>
      </c>
      <c r="D97" s="2">
        <v>5.9E-71</v>
      </c>
      <c r="E97" s="1">
        <v>1</v>
      </c>
      <c r="F97">
        <v>0</v>
      </c>
      <c r="G97" s="4" t="s">
        <v>915</v>
      </c>
      <c r="H97" s="1">
        <f xml:space="preserve"> 1- ((COUNTIF(G98:G$468, "no") +L$1-L$2)/(L$1-L$3))</f>
        <v>7.4226804123711299E-2</v>
      </c>
      <c r="I97" s="5">
        <f xml:space="preserve"> COUNTIF(G$2:G97, "yes")/$L$3</f>
        <v>1</v>
      </c>
      <c r="J97" s="5">
        <f xml:space="preserve"> 2*COUNTIF(G$2:G97, "yes")/(COUNTIF(G$2:G97, "yes")+L$3+(L$1-L$3-(COUNTIF(G98:G$468, "no")+L$1-L$2)))</f>
        <v>0.76623376623376627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6" t="s">
        <v>193</v>
      </c>
      <c r="B98" s="1" t="s">
        <v>194</v>
      </c>
      <c r="C98" s="1">
        <v>241.8</v>
      </c>
      <c r="D98" s="2">
        <v>9.0999999999999999E-71</v>
      </c>
      <c r="E98" s="1">
        <v>1</v>
      </c>
      <c r="F98">
        <v>0</v>
      </c>
      <c r="G98" s="4" t="s">
        <v>915</v>
      </c>
      <c r="H98" s="1">
        <f xml:space="preserve"> 1- ((COUNTIF(G99:G$468, "no") +L$1-L$2)/(L$1-L$3))</f>
        <v>7.6288659793814384E-2</v>
      </c>
      <c r="I98" s="5">
        <f xml:space="preserve"> COUNTIF(G$2:G98, "yes")/$L$3</f>
        <v>1</v>
      </c>
      <c r="J98" s="5">
        <f xml:space="preserve"> 2*COUNTIF(G$2:G98, "yes")/(COUNTIF(G$2:G98, "yes")+L$3+(L$1-L$3-(COUNTIF(G99:G$468, "no")+L$1-L$2)))</f>
        <v>0.76129032258064511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6" t="s">
        <v>195</v>
      </c>
      <c r="B99" s="1" t="s">
        <v>196</v>
      </c>
      <c r="C99" s="1">
        <v>236.2</v>
      </c>
      <c r="D99" s="2">
        <v>4.1999999999999999E-69</v>
      </c>
      <c r="E99" s="1">
        <v>1</v>
      </c>
      <c r="F99">
        <v>0</v>
      </c>
      <c r="G99" s="4" t="s">
        <v>915</v>
      </c>
      <c r="H99" s="1">
        <f xml:space="preserve"> 1- ((COUNTIF(G100:G$468, "no") +L$1-L$2)/(L$1-L$3))</f>
        <v>7.835051546391758E-2</v>
      </c>
      <c r="I99" s="5">
        <f xml:space="preserve"> COUNTIF(G$2:G99, "yes")/$L$3</f>
        <v>1</v>
      </c>
      <c r="J99" s="5">
        <f xml:space="preserve"> 2*COUNTIF(G$2:G99, "yes")/(COUNTIF(G$2:G99, "yes")+L$3+(L$1-L$3-(COUNTIF(G100:G$468, "no")+L$1-L$2)))</f>
        <v>0.75641025641025639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6" t="s">
        <v>197</v>
      </c>
      <c r="B100" s="1" t="s">
        <v>198</v>
      </c>
      <c r="C100" s="1">
        <v>232.8</v>
      </c>
      <c r="D100" s="2">
        <v>4.5E-68</v>
      </c>
      <c r="E100" s="1">
        <v>1</v>
      </c>
      <c r="F100">
        <v>0</v>
      </c>
      <c r="G100" s="4" t="s">
        <v>915</v>
      </c>
      <c r="H100" s="1">
        <f xml:space="preserve"> 1- ((COUNTIF(G101:G$468, "no") +L$1-L$2)/(L$1-L$3))</f>
        <v>8.0412371134020666E-2</v>
      </c>
      <c r="I100" s="5">
        <f xml:space="preserve"> COUNTIF(G$2:G100, "yes")/$L$3</f>
        <v>1</v>
      </c>
      <c r="J100" s="5">
        <f xml:space="preserve"> 2*COUNTIF(G$2:G100, "yes")/(COUNTIF(G$2:G100, "yes")+L$3+(L$1-L$3-(COUNTIF(G101:G$468, "no")+L$1-L$2)))</f>
        <v>0.75159235668789814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6" t="s">
        <v>199</v>
      </c>
      <c r="B101" s="1" t="s">
        <v>200</v>
      </c>
      <c r="C101" s="1">
        <v>213.2</v>
      </c>
      <c r="D101" s="2">
        <v>3.6999999999999998E-62</v>
      </c>
      <c r="E101" s="1">
        <v>1</v>
      </c>
      <c r="F101">
        <v>0</v>
      </c>
      <c r="G101" s="4" t="s">
        <v>915</v>
      </c>
      <c r="H101" s="1">
        <f xml:space="preserve"> 1- ((COUNTIF(G102:G$468, "no") +L$1-L$2)/(L$1-L$3))</f>
        <v>8.2474226804123751E-2</v>
      </c>
      <c r="I101" s="5">
        <f xml:space="preserve"> COUNTIF(G$2:G101, "yes")/$L$3</f>
        <v>1</v>
      </c>
      <c r="J101" s="5">
        <f xml:space="preserve"> 2*COUNTIF(G$2:G101, "yes")/(COUNTIF(G$2:G101, "yes")+L$3+(L$1-L$3-(COUNTIF(G102:G$468, "no")+L$1-L$2)))</f>
        <v>0.74683544303797467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6" t="s">
        <v>201</v>
      </c>
      <c r="B102" s="1" t="s">
        <v>202</v>
      </c>
      <c r="C102" s="1">
        <v>206.2</v>
      </c>
      <c r="D102" s="2">
        <v>4.6999999999999999E-60</v>
      </c>
      <c r="E102" s="1">
        <v>1</v>
      </c>
      <c r="F102">
        <v>0</v>
      </c>
      <c r="G102" s="4" t="s">
        <v>915</v>
      </c>
      <c r="H102" s="1">
        <f xml:space="preserve"> 1- ((COUNTIF(G103:G$468, "no") +L$1-L$2)/(L$1-L$3))</f>
        <v>8.4536082474226837E-2</v>
      </c>
      <c r="I102" s="5">
        <f xml:space="preserve"> COUNTIF(G$2:G102, "yes")/$L$3</f>
        <v>1</v>
      </c>
      <c r="J102" s="5">
        <f xml:space="preserve"> 2*COUNTIF(G$2:G102, "yes")/(COUNTIF(G$2:G102, "yes")+L$3+(L$1-L$3-(COUNTIF(G103:G$468, "no")+L$1-L$2)))</f>
        <v>0.74213836477987416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6" t="s">
        <v>203</v>
      </c>
      <c r="B103" s="1" t="s">
        <v>204</v>
      </c>
      <c r="C103" s="1">
        <v>204.6</v>
      </c>
      <c r="D103" s="2">
        <v>1.3999999999999999E-59</v>
      </c>
      <c r="E103" s="1">
        <v>1</v>
      </c>
      <c r="F103">
        <v>0</v>
      </c>
      <c r="G103" s="4" t="s">
        <v>915</v>
      </c>
      <c r="H103" s="1">
        <f xml:space="preserve"> 1- ((COUNTIF(G104:G$468, "no") +L$1-L$2)/(L$1-L$3))</f>
        <v>8.6597938144329922E-2</v>
      </c>
      <c r="I103" s="5">
        <f xml:space="preserve"> COUNTIF(G$2:G103, "yes")/$L$3</f>
        <v>1</v>
      </c>
      <c r="J103" s="5">
        <f xml:space="preserve"> 2*COUNTIF(G$2:G103, "yes")/(COUNTIF(G$2:G103, "yes")+L$3+(L$1-L$3-(COUNTIF(G104:G$468, "no")+L$1-L$2)))</f>
        <v>0.73750000000000004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6" t="s">
        <v>205</v>
      </c>
      <c r="B104" s="1" t="s">
        <v>206</v>
      </c>
      <c r="C104" s="1">
        <v>201.5</v>
      </c>
      <c r="D104" s="2">
        <v>1.2E-58</v>
      </c>
      <c r="E104" s="1">
        <v>1</v>
      </c>
      <c r="F104">
        <v>0</v>
      </c>
      <c r="G104" s="4" t="s">
        <v>915</v>
      </c>
      <c r="H104" s="1">
        <f xml:space="preserve"> 1- ((COUNTIF(G105:G$468, "no") +L$1-L$2)/(L$1-L$3))</f>
        <v>8.8659793814433008E-2</v>
      </c>
      <c r="I104" s="5">
        <f xml:space="preserve"> COUNTIF(G$2:G104, "yes")/$L$3</f>
        <v>1</v>
      </c>
      <c r="J104" s="5">
        <f xml:space="preserve"> 2*COUNTIF(G$2:G104, "yes")/(COUNTIF(G$2:G104, "yes")+L$3+(L$1-L$3-(COUNTIF(G105:G$468, "no")+L$1-L$2)))</f>
        <v>0.73291925465838514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6" t="s">
        <v>207</v>
      </c>
      <c r="B105" s="1" t="s">
        <v>208</v>
      </c>
      <c r="C105" s="1">
        <v>199</v>
      </c>
      <c r="D105" s="2">
        <v>6.7999999999999995E-58</v>
      </c>
      <c r="E105" s="1">
        <v>1</v>
      </c>
      <c r="F105">
        <v>0</v>
      </c>
      <c r="G105" s="4" t="s">
        <v>915</v>
      </c>
      <c r="H105" s="1">
        <f xml:space="preserve"> 1- ((COUNTIF(G106:G$468, "no") +L$1-L$2)/(L$1-L$3))</f>
        <v>9.0721649484536093E-2</v>
      </c>
      <c r="I105" s="5">
        <f xml:space="preserve"> COUNTIF(G$2:G105, "yes")/$L$3</f>
        <v>1</v>
      </c>
      <c r="J105" s="5">
        <f xml:space="preserve"> 2*COUNTIF(G$2:G105, "yes")/(COUNTIF(G$2:G105, "yes")+L$3+(L$1-L$3-(COUNTIF(G106:G$468, "no")+L$1-L$2)))</f>
        <v>0.72839506172839508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6" t="s">
        <v>209</v>
      </c>
      <c r="B106" s="1" t="s">
        <v>210</v>
      </c>
      <c r="C106" s="1">
        <v>198.4</v>
      </c>
      <c r="D106" s="2">
        <v>9.9999999999999995E-58</v>
      </c>
      <c r="E106" s="1">
        <v>1</v>
      </c>
      <c r="F106">
        <v>0</v>
      </c>
      <c r="G106" s="4" t="s">
        <v>915</v>
      </c>
      <c r="H106" s="1">
        <f xml:space="preserve"> 1- ((COUNTIF(G107:G$468, "no") +L$1-L$2)/(L$1-L$3))</f>
        <v>9.2783505154639179E-2</v>
      </c>
      <c r="I106" s="5">
        <f xml:space="preserve"> COUNTIF(G$2:G106, "yes")/$L$3</f>
        <v>1</v>
      </c>
      <c r="J106" s="5">
        <f xml:space="preserve"> 2*COUNTIF(G$2:G106, "yes")/(COUNTIF(G$2:G106, "yes")+L$3+(L$1-L$3-(COUNTIF(G107:G$468, "no")+L$1-L$2)))</f>
        <v>0.7239263803680982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6" t="s">
        <v>209</v>
      </c>
      <c r="B107" s="1" t="s">
        <v>210</v>
      </c>
      <c r="C107" s="1">
        <v>198.4</v>
      </c>
      <c r="D107" s="2">
        <v>9.9999999999999995E-58</v>
      </c>
      <c r="E107" s="1">
        <v>1</v>
      </c>
      <c r="F107">
        <v>0</v>
      </c>
      <c r="G107" s="4" t="s">
        <v>915</v>
      </c>
      <c r="H107" s="1">
        <f xml:space="preserve"> 1- ((COUNTIF(G108:G$468, "no") +L$1-L$2)/(L$1-L$3))</f>
        <v>9.4845360824742264E-2</v>
      </c>
      <c r="I107" s="5">
        <f xml:space="preserve"> COUNTIF(G$2:G107, "yes")/$L$3</f>
        <v>1</v>
      </c>
      <c r="J107" s="5">
        <f xml:space="preserve"> 2*COUNTIF(G$2:G107, "yes")/(COUNTIF(G$2:G107, "yes")+L$3+(L$1-L$3-(COUNTIF(G108:G$468, "no")+L$1-L$2)))</f>
        <v>0.71951219512195119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6" t="s">
        <v>211</v>
      </c>
      <c r="B108" s="1" t="s">
        <v>212</v>
      </c>
      <c r="C108" s="1">
        <v>188.5</v>
      </c>
      <c r="D108" s="2">
        <v>9.5000000000000006E-55</v>
      </c>
      <c r="E108" s="1">
        <v>1</v>
      </c>
      <c r="F108">
        <v>0</v>
      </c>
      <c r="G108" s="4" t="s">
        <v>915</v>
      </c>
      <c r="H108" s="1">
        <f xml:space="preserve"> 1- ((COUNTIF(G109:G$468, "no") +L$1-L$2)/(L$1-L$3))</f>
        <v>9.690721649484535E-2</v>
      </c>
      <c r="I108" s="5">
        <f xml:space="preserve"> COUNTIF(G$2:G108, "yes")/$L$3</f>
        <v>1</v>
      </c>
      <c r="J108" s="5">
        <f xml:space="preserve"> 2*COUNTIF(G$2:G108, "yes")/(COUNTIF(G$2:G108, "yes")+L$3+(L$1-L$3-(COUNTIF(G109:G$468, "no")+L$1-L$2)))</f>
        <v>0.7151515151515152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6" t="s">
        <v>213</v>
      </c>
      <c r="B109" s="1" t="s">
        <v>214</v>
      </c>
      <c r="C109" s="1">
        <v>183.9</v>
      </c>
      <c r="D109" s="2">
        <v>2.4000000000000001E-53</v>
      </c>
      <c r="E109" s="1">
        <v>1</v>
      </c>
      <c r="F109">
        <v>0</v>
      </c>
      <c r="G109" s="4" t="s">
        <v>915</v>
      </c>
      <c r="H109" s="1">
        <f xml:space="preserve"> 1- ((COUNTIF(G110:G$468, "no") +L$1-L$2)/(L$1-L$3))</f>
        <v>9.8969072164948435E-2</v>
      </c>
      <c r="I109" s="5">
        <f xml:space="preserve"> COUNTIF(G$2:G109, "yes")/$L$3</f>
        <v>1</v>
      </c>
      <c r="J109" s="5">
        <f xml:space="preserve"> 2*COUNTIF(G$2:G109, "yes")/(COUNTIF(G$2:G109, "yes")+L$3+(L$1-L$3-(COUNTIF(G110:G$468, "no")+L$1-L$2)))</f>
        <v>0.71084337349397586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6" t="s">
        <v>215</v>
      </c>
      <c r="B110" s="1" t="s">
        <v>216</v>
      </c>
      <c r="C110" s="1">
        <v>177.5</v>
      </c>
      <c r="D110" s="2">
        <v>2E-51</v>
      </c>
      <c r="E110" s="1">
        <v>1</v>
      </c>
      <c r="F110">
        <v>0</v>
      </c>
      <c r="G110" s="4" t="s">
        <v>915</v>
      </c>
      <c r="H110" s="1">
        <f xml:space="preserve"> 1- ((COUNTIF(G111:G$468, "no") +L$1-L$2)/(L$1-L$3))</f>
        <v>0.10103092783505152</v>
      </c>
      <c r="I110" s="5">
        <f xml:space="preserve"> COUNTIF(G$2:G110, "yes")/$L$3</f>
        <v>1</v>
      </c>
      <c r="J110" s="5">
        <f xml:space="preserve"> 2*COUNTIF(G$2:G110, "yes")/(COUNTIF(G$2:G110, "yes")+L$3+(L$1-L$3-(COUNTIF(G111:G$468, "no")+L$1-L$2)))</f>
        <v>0.70658682634730541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6" t="s">
        <v>217</v>
      </c>
      <c r="B111" s="1" t="s">
        <v>218</v>
      </c>
      <c r="C111" s="1">
        <v>175.4</v>
      </c>
      <c r="D111" s="2">
        <v>8.5999999999999995E-51</v>
      </c>
      <c r="E111" s="1">
        <v>1</v>
      </c>
      <c r="F111">
        <v>0</v>
      </c>
      <c r="G111" s="4" t="s">
        <v>915</v>
      </c>
      <c r="H111" s="1">
        <f xml:space="preserve"> 1- ((COUNTIF(G112:G$468, "no") +L$1-L$2)/(L$1-L$3))</f>
        <v>0.10309278350515461</v>
      </c>
      <c r="I111" s="5">
        <f xml:space="preserve"> COUNTIF(G$2:G111, "yes")/$L$3</f>
        <v>1</v>
      </c>
      <c r="J111" s="5">
        <f xml:space="preserve"> 2*COUNTIF(G$2:G111, "yes")/(COUNTIF(G$2:G111, "yes")+L$3+(L$1-L$3-(COUNTIF(G112:G$468, "no")+L$1-L$2)))</f>
        <v>0.70238095238095233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6" t="s">
        <v>219</v>
      </c>
      <c r="B112" s="1" t="s">
        <v>220</v>
      </c>
      <c r="C112" s="1">
        <v>171.1</v>
      </c>
      <c r="D112" s="2">
        <v>1.7E-49</v>
      </c>
      <c r="E112" s="1">
        <v>1</v>
      </c>
      <c r="F112">
        <v>0</v>
      </c>
      <c r="G112" s="4" t="s">
        <v>915</v>
      </c>
      <c r="H112" s="1">
        <f xml:space="preserve"> 1- ((COUNTIF(G113:G$468, "no") +L$1-L$2)/(L$1-L$3))</f>
        <v>0.10515463917525769</v>
      </c>
      <c r="I112" s="5">
        <f xml:space="preserve"> COUNTIF(G$2:G112, "yes")/$L$3</f>
        <v>1</v>
      </c>
      <c r="J112" s="5">
        <f xml:space="preserve"> 2*COUNTIF(G$2:G112, "yes")/(COUNTIF(G$2:G112, "yes")+L$3+(L$1-L$3-(COUNTIF(G113:G$468, "no")+L$1-L$2)))</f>
        <v>0.69822485207100593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6" t="s">
        <v>221</v>
      </c>
      <c r="B113" s="1" t="s">
        <v>222</v>
      </c>
      <c r="C113" s="1">
        <v>170.5</v>
      </c>
      <c r="D113" s="2">
        <v>2.4999999999999999E-49</v>
      </c>
      <c r="E113" s="1">
        <v>1</v>
      </c>
      <c r="F113">
        <v>0</v>
      </c>
      <c r="G113" s="4" t="s">
        <v>915</v>
      </c>
      <c r="H113" s="1">
        <f xml:space="preserve"> 1- ((COUNTIF(G114:G$468, "no") +L$1-L$2)/(L$1-L$3))</f>
        <v>0.10721649484536078</v>
      </c>
      <c r="I113" s="5">
        <f xml:space="preserve"> COUNTIF(G$2:G113, "yes")/$L$3</f>
        <v>1</v>
      </c>
      <c r="J113" s="5">
        <f xml:space="preserve"> 2*COUNTIF(G$2:G113, "yes")/(COUNTIF(G$2:G113, "yes")+L$3+(L$1-L$3-(COUNTIF(G114:G$468, "no")+L$1-L$2)))</f>
        <v>0.69411764705882351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6" t="s">
        <v>223</v>
      </c>
      <c r="B114" s="1" t="s">
        <v>224</v>
      </c>
      <c r="C114" s="1">
        <v>168.4</v>
      </c>
      <c r="D114" s="2">
        <v>1.1000000000000001E-48</v>
      </c>
      <c r="E114" s="1">
        <v>1</v>
      </c>
      <c r="F114">
        <v>0</v>
      </c>
      <c r="G114" s="4" t="s">
        <v>915</v>
      </c>
      <c r="H114" s="1">
        <f xml:space="preserve"> 1- ((COUNTIF(G115:G$468, "no") +L$1-L$2)/(L$1-L$3))</f>
        <v>0.10927835051546386</v>
      </c>
      <c r="I114" s="5">
        <f xml:space="preserve"> COUNTIF(G$2:G114, "yes")/$L$3</f>
        <v>1</v>
      </c>
      <c r="J114" s="5">
        <f xml:space="preserve"> 2*COUNTIF(G$2:G114, "yes")/(COUNTIF(G$2:G114, "yes")+L$3+(L$1-L$3-(COUNTIF(G115:G$468, "no")+L$1-L$2)))</f>
        <v>0.6900584795321637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6" t="s">
        <v>225</v>
      </c>
      <c r="B115" s="1" t="s">
        <v>226</v>
      </c>
      <c r="C115" s="1">
        <v>164.6</v>
      </c>
      <c r="D115" s="2">
        <v>1.6E-47</v>
      </c>
      <c r="E115" s="1">
        <v>1</v>
      </c>
      <c r="F115">
        <v>0</v>
      </c>
      <c r="G115" s="4" t="s">
        <v>915</v>
      </c>
      <c r="H115" s="1">
        <f xml:space="preserve"> 1- ((COUNTIF(G116:G$468, "no") +L$1-L$2)/(L$1-L$3))</f>
        <v>0.11134020618556706</v>
      </c>
      <c r="I115" s="5">
        <f xml:space="preserve"> COUNTIF(G$2:G115, "yes")/$L$3</f>
        <v>1</v>
      </c>
      <c r="J115" s="5">
        <f xml:space="preserve"> 2*COUNTIF(G$2:G115, "yes")/(COUNTIF(G$2:G115, "yes")+L$3+(L$1-L$3-(COUNTIF(G116:G$468, "no")+L$1-L$2)))</f>
        <v>0.68604651162790697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6" t="s">
        <v>227</v>
      </c>
      <c r="B116" s="1" t="s">
        <v>228</v>
      </c>
      <c r="C116" s="1">
        <v>161.69999999999999</v>
      </c>
      <c r="D116" s="2">
        <v>1.2000000000000001E-46</v>
      </c>
      <c r="E116" s="1">
        <v>1</v>
      </c>
      <c r="F116">
        <v>0</v>
      </c>
      <c r="G116" s="4" t="s">
        <v>915</v>
      </c>
      <c r="H116" s="1">
        <f xml:space="preserve"> 1- ((COUNTIF(G117:G$468, "no") +L$1-L$2)/(L$1-L$3))</f>
        <v>0.11340206185567014</v>
      </c>
      <c r="I116" s="5">
        <f xml:space="preserve"> COUNTIF(G$2:G116, "yes")/$L$3</f>
        <v>1</v>
      </c>
      <c r="J116" s="5">
        <f xml:space="preserve"> 2*COUNTIF(G$2:G116, "yes")/(COUNTIF(G$2:G116, "yes")+L$3+(L$1-L$3-(COUNTIF(G117:G$468, "no")+L$1-L$2)))</f>
        <v>0.68208092485549132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6" t="s">
        <v>227</v>
      </c>
      <c r="B117" s="1" t="s">
        <v>228</v>
      </c>
      <c r="C117" s="1">
        <v>161.69999999999999</v>
      </c>
      <c r="D117" s="2">
        <v>1.2000000000000001E-46</v>
      </c>
      <c r="E117" s="1">
        <v>1</v>
      </c>
      <c r="F117">
        <v>0</v>
      </c>
      <c r="G117" s="4" t="s">
        <v>915</v>
      </c>
      <c r="H117" s="1">
        <f xml:space="preserve"> 1- ((COUNTIF(G118:G$468, "no") +L$1-L$2)/(L$1-L$3))</f>
        <v>0.11546391752577323</v>
      </c>
      <c r="I117" s="5">
        <f xml:space="preserve"> COUNTIF(G$2:G117, "yes")/$L$3</f>
        <v>1</v>
      </c>
      <c r="J117" s="5">
        <f xml:space="preserve"> 2*COUNTIF(G$2:G117, "yes")/(COUNTIF(G$2:G117, "yes")+L$3+(L$1-L$3-(COUNTIF(G118:G$468, "no")+L$1-L$2)))</f>
        <v>0.67816091954022983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6" t="s">
        <v>229</v>
      </c>
      <c r="B118" s="1" t="s">
        <v>230</v>
      </c>
      <c r="C118" s="1">
        <v>155.69999999999999</v>
      </c>
      <c r="D118" s="2">
        <v>7.3000000000000006E-45</v>
      </c>
      <c r="E118" s="1">
        <v>1</v>
      </c>
      <c r="F118">
        <v>0</v>
      </c>
      <c r="G118" s="4" t="s">
        <v>915</v>
      </c>
      <c r="H118" s="1">
        <f xml:space="preserve"> 1- ((COUNTIF(G119:G$468, "no") +L$1-L$2)/(L$1-L$3))</f>
        <v>0.11752577319587632</v>
      </c>
      <c r="I118" s="5">
        <f xml:space="preserve"> COUNTIF(G$2:G118, "yes")/$L$3</f>
        <v>1</v>
      </c>
      <c r="J118" s="5">
        <f xml:space="preserve"> 2*COUNTIF(G$2:G118, "yes")/(COUNTIF(G$2:G118, "yes")+L$3+(L$1-L$3-(COUNTIF(G119:G$468, "no")+L$1-L$2)))</f>
        <v>0.67428571428571427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6" t="s">
        <v>231</v>
      </c>
      <c r="B119" s="1" t="s">
        <v>232</v>
      </c>
      <c r="C119" s="1">
        <v>154.30000000000001</v>
      </c>
      <c r="D119" s="2">
        <v>1.9E-44</v>
      </c>
      <c r="E119" s="1">
        <v>1</v>
      </c>
      <c r="F119">
        <v>0</v>
      </c>
      <c r="G119" s="4" t="s">
        <v>915</v>
      </c>
      <c r="H119" s="1">
        <f xml:space="preserve"> 1- ((COUNTIF(G120:G$468, "no") +L$1-L$2)/(L$1-L$3))</f>
        <v>0.1195876288659794</v>
      </c>
      <c r="I119" s="5">
        <f xml:space="preserve"> COUNTIF(G$2:G119, "yes")/$L$3</f>
        <v>1</v>
      </c>
      <c r="J119" s="5">
        <f xml:space="preserve"> 2*COUNTIF(G$2:G119, "yes")/(COUNTIF(G$2:G119, "yes")+L$3+(L$1-L$3-(COUNTIF(G120:G$468, "no")+L$1-L$2)))</f>
        <v>0.67045454545454541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6" t="s">
        <v>235</v>
      </c>
      <c r="B120" s="1" t="s">
        <v>236</v>
      </c>
      <c r="C120" s="1">
        <v>153.30000000000001</v>
      </c>
      <c r="D120" s="2">
        <v>3.8000000000000001E-44</v>
      </c>
      <c r="E120" s="1">
        <v>1</v>
      </c>
      <c r="F120">
        <v>0</v>
      </c>
      <c r="G120" s="4" t="s">
        <v>915</v>
      </c>
      <c r="H120" s="1">
        <f xml:space="preserve"> 1- ((COUNTIF(G121:G$468, "no") +L$1-L$2)/(L$1-L$3))</f>
        <v>0.12164948453608249</v>
      </c>
      <c r="I120" s="5">
        <f xml:space="preserve"> COUNTIF(G$2:G120, "yes")/$L$3</f>
        <v>1</v>
      </c>
      <c r="J120" s="5">
        <f xml:space="preserve"> 2*COUNTIF(G$2:G120, "yes")/(COUNTIF(G$2:G120, "yes")+L$3+(L$1-L$3-(COUNTIF(G121:G$468, "no")+L$1-L$2)))</f>
        <v>0.66666666666666663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6" t="s">
        <v>233</v>
      </c>
      <c r="B121" s="1" t="s">
        <v>234</v>
      </c>
      <c r="C121" s="1">
        <v>153.30000000000001</v>
      </c>
      <c r="D121" s="2">
        <v>3.8000000000000001E-44</v>
      </c>
      <c r="E121" s="1">
        <v>1</v>
      </c>
      <c r="F121">
        <v>0</v>
      </c>
      <c r="G121" s="4" t="s">
        <v>915</v>
      </c>
      <c r="H121" s="1">
        <f xml:space="preserve"> 1- ((COUNTIF(G122:G$468, "no") +L$1-L$2)/(L$1-L$3))</f>
        <v>0.12371134020618557</v>
      </c>
      <c r="I121" s="5">
        <f xml:space="preserve"> COUNTIF(G$2:G121, "yes")/$L$3</f>
        <v>1</v>
      </c>
      <c r="J121" s="5">
        <f xml:space="preserve"> 2*COUNTIF(G$2:G121, "yes")/(COUNTIF(G$2:G121, "yes")+L$3+(L$1-L$3-(COUNTIF(G122:G$468, "no")+L$1-L$2)))</f>
        <v>0.6629213483146067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6" t="s">
        <v>237</v>
      </c>
      <c r="B122" s="1" t="s">
        <v>238</v>
      </c>
      <c r="C122" s="1">
        <v>153.19999999999999</v>
      </c>
      <c r="D122" s="2">
        <v>3.9999999999999998E-44</v>
      </c>
      <c r="E122" s="1">
        <v>1</v>
      </c>
      <c r="F122">
        <v>0</v>
      </c>
      <c r="G122" s="4" t="s">
        <v>915</v>
      </c>
      <c r="H122" s="1">
        <f xml:space="preserve"> 1- ((COUNTIF(G123:G$468, "no") +L$1-L$2)/(L$1-L$3))</f>
        <v>0.12577319587628866</v>
      </c>
      <c r="I122" s="5">
        <f xml:space="preserve"> COUNTIF(G$2:G122, "yes")/$L$3</f>
        <v>1</v>
      </c>
      <c r="J122" s="5">
        <f xml:space="preserve"> 2*COUNTIF(G$2:G122, "yes")/(COUNTIF(G$2:G122, "yes")+L$3+(L$1-L$3-(COUNTIF(G123:G$468, "no")+L$1-L$2)))</f>
        <v>0.65921787709497204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6" t="s">
        <v>239</v>
      </c>
      <c r="B123" s="1" t="s">
        <v>240</v>
      </c>
      <c r="C123" s="1">
        <v>150.4</v>
      </c>
      <c r="D123" s="2">
        <v>2.9000000000000001E-43</v>
      </c>
      <c r="E123" s="1">
        <v>1</v>
      </c>
      <c r="F123">
        <v>0</v>
      </c>
      <c r="G123" s="4" t="s">
        <v>915</v>
      </c>
      <c r="H123" s="1">
        <f xml:space="preserve"> 1- ((COUNTIF(G124:G$468, "no") +L$1-L$2)/(L$1-L$3))</f>
        <v>0.12783505154639174</v>
      </c>
      <c r="I123" s="5">
        <f xml:space="preserve"> COUNTIF(G$2:G123, "yes")/$L$3</f>
        <v>1</v>
      </c>
      <c r="J123" s="5">
        <f xml:space="preserve"> 2*COUNTIF(G$2:G123, "yes")/(COUNTIF(G$2:G123, "yes")+L$3+(L$1-L$3-(COUNTIF(G124:G$468, "no")+L$1-L$2)))</f>
        <v>0.65555555555555556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6" t="s">
        <v>241</v>
      </c>
      <c r="B124" s="1" t="s">
        <v>242</v>
      </c>
      <c r="C124" s="1">
        <v>148.69999999999999</v>
      </c>
      <c r="D124" s="2">
        <v>9.5000000000000004E-43</v>
      </c>
      <c r="E124" s="1">
        <v>1</v>
      </c>
      <c r="F124">
        <v>0</v>
      </c>
      <c r="G124" s="4" t="s">
        <v>915</v>
      </c>
      <c r="H124" s="1">
        <f xml:space="preserve"> 1- ((COUNTIF(G125:G$468, "no") +L$1-L$2)/(L$1-L$3))</f>
        <v>0.12989690721649483</v>
      </c>
      <c r="I124" s="5">
        <f xml:space="preserve"> COUNTIF(G$2:G124, "yes")/$L$3</f>
        <v>1</v>
      </c>
      <c r="J124" s="5">
        <f xml:space="preserve"> 2*COUNTIF(G$2:G124, "yes")/(COUNTIF(G$2:G124, "yes")+L$3+(L$1-L$3-(COUNTIF(G125:G$468, "no")+L$1-L$2)))</f>
        <v>0.65193370165745856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6" t="s">
        <v>243</v>
      </c>
      <c r="B125" s="1" t="s">
        <v>244</v>
      </c>
      <c r="C125" s="1">
        <v>146.80000000000001</v>
      </c>
      <c r="D125" s="2">
        <v>3.4000000000000002E-42</v>
      </c>
      <c r="E125" s="1">
        <v>1</v>
      </c>
      <c r="F125">
        <v>0</v>
      </c>
      <c r="G125" s="4" t="s">
        <v>915</v>
      </c>
      <c r="H125" s="1">
        <f xml:space="preserve"> 1- ((COUNTIF(G126:G$468, "no") +L$1-L$2)/(L$1-L$3))</f>
        <v>0.13195876288659791</v>
      </c>
      <c r="I125" s="5">
        <f xml:space="preserve"> COUNTIF(G$2:G125, "yes")/$L$3</f>
        <v>1</v>
      </c>
      <c r="J125" s="5">
        <f xml:space="preserve"> 2*COUNTIF(G$2:G125, "yes")/(COUNTIF(G$2:G125, "yes")+L$3+(L$1-L$3-(COUNTIF(G126:G$468, "no")+L$1-L$2)))</f>
        <v>0.64835164835164838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6" t="s">
        <v>245</v>
      </c>
      <c r="B126" s="1" t="s">
        <v>246</v>
      </c>
      <c r="C126" s="1">
        <v>146.1</v>
      </c>
      <c r="D126" s="2">
        <v>5.5E-42</v>
      </c>
      <c r="E126" s="1">
        <v>1</v>
      </c>
      <c r="F126">
        <v>0</v>
      </c>
      <c r="G126" s="4" t="s">
        <v>915</v>
      </c>
      <c r="H126" s="1">
        <f xml:space="preserve"> 1- ((COUNTIF(G127:G$468, "no") +L$1-L$2)/(L$1-L$3))</f>
        <v>0.134020618556701</v>
      </c>
      <c r="I126" s="5">
        <f xml:space="preserve"> COUNTIF(G$2:G126, "yes")/$L$3</f>
        <v>1</v>
      </c>
      <c r="J126" s="5">
        <f xml:space="preserve"> 2*COUNTIF(G$2:G126, "yes")/(COUNTIF(G$2:G126, "yes")+L$3+(L$1-L$3-(COUNTIF(G127:G$468, "no")+L$1-L$2)))</f>
        <v>0.64480874316939896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6" t="s">
        <v>247</v>
      </c>
      <c r="B127" s="1" t="s">
        <v>248</v>
      </c>
      <c r="C127" s="1">
        <v>144.69999999999999</v>
      </c>
      <c r="D127" s="2">
        <v>1.4999999999999999E-41</v>
      </c>
      <c r="E127" s="1">
        <v>1</v>
      </c>
      <c r="F127">
        <v>0</v>
      </c>
      <c r="G127" s="4" t="s">
        <v>915</v>
      </c>
      <c r="H127" s="1">
        <f xml:space="preserve"> 1- ((COUNTIF(G128:G$468, "no") +L$1-L$2)/(L$1-L$3))</f>
        <v>0.13608247422680408</v>
      </c>
      <c r="I127" s="5">
        <f xml:space="preserve"> COUNTIF(G$2:G127, "yes")/$L$3</f>
        <v>1</v>
      </c>
      <c r="J127" s="5">
        <f xml:space="preserve"> 2*COUNTIF(G$2:G127, "yes")/(COUNTIF(G$2:G127, "yes")+L$3+(L$1-L$3-(COUNTIF(G128:G$468, "no")+L$1-L$2)))</f>
        <v>0.64130434782608692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6" t="s">
        <v>249</v>
      </c>
      <c r="B128" s="1" t="s">
        <v>250</v>
      </c>
      <c r="C128" s="1">
        <v>143.1</v>
      </c>
      <c r="D128" s="2">
        <v>4.5000000000000001E-41</v>
      </c>
      <c r="E128" s="1">
        <v>1</v>
      </c>
      <c r="F128">
        <v>0</v>
      </c>
      <c r="G128" s="4" t="s">
        <v>915</v>
      </c>
      <c r="H128" s="1">
        <f xml:space="preserve"> 1- ((COUNTIF(G129:G$468, "no") +L$1-L$2)/(L$1-L$3))</f>
        <v>0.13814432989690717</v>
      </c>
      <c r="I128" s="5">
        <f xml:space="preserve"> COUNTIF(G$2:G128, "yes")/$L$3</f>
        <v>1</v>
      </c>
      <c r="J128" s="5">
        <f xml:space="preserve"> 2*COUNTIF(G$2:G128, "yes")/(COUNTIF(G$2:G128, "yes")+L$3+(L$1-L$3-(COUNTIF(G129:G$468, "no")+L$1-L$2)))</f>
        <v>0.63783783783783787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6" t="s">
        <v>251</v>
      </c>
      <c r="B129" s="1" t="s">
        <v>252</v>
      </c>
      <c r="C129" s="1">
        <v>141.6</v>
      </c>
      <c r="D129" s="2">
        <v>1.3000000000000001E-40</v>
      </c>
      <c r="E129" s="1">
        <v>1</v>
      </c>
      <c r="F129">
        <v>0</v>
      </c>
      <c r="G129" s="4" t="s">
        <v>915</v>
      </c>
      <c r="H129" s="1">
        <f xml:space="preserve"> 1- ((COUNTIF(G130:G$468, "no") +L$1-L$2)/(L$1-L$3))</f>
        <v>0.14020618556701026</v>
      </c>
      <c r="I129" s="5">
        <f xml:space="preserve"> COUNTIF(G$2:G129, "yes")/$L$3</f>
        <v>1</v>
      </c>
      <c r="J129" s="5">
        <f xml:space="preserve"> 2*COUNTIF(G$2:G129, "yes")/(COUNTIF(G$2:G129, "yes")+L$3+(L$1-L$3-(COUNTIF(G130:G$468, "no")+L$1-L$2)))</f>
        <v>0.63440860215053763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6" t="s">
        <v>253</v>
      </c>
      <c r="B130" s="1" t="s">
        <v>254</v>
      </c>
      <c r="C130" s="1">
        <v>139.5</v>
      </c>
      <c r="D130" s="2">
        <v>5.5999999999999999E-40</v>
      </c>
      <c r="E130" s="1">
        <v>1</v>
      </c>
      <c r="F130">
        <v>0</v>
      </c>
      <c r="G130" s="4" t="s">
        <v>915</v>
      </c>
      <c r="H130" s="1">
        <f xml:space="preserve"> 1- ((COUNTIF(G131:G$468, "no") +L$1-L$2)/(L$1-L$3))</f>
        <v>0.14226804123711345</v>
      </c>
      <c r="I130" s="5">
        <f xml:space="preserve"> COUNTIF(G$2:G130, "yes")/$L$3</f>
        <v>1</v>
      </c>
      <c r="J130" s="5">
        <f xml:space="preserve"> 2*COUNTIF(G$2:G130, "yes")/(COUNTIF(G$2:G130, "yes")+L$3+(L$1-L$3-(COUNTIF(G131:G$468, "no")+L$1-L$2)))</f>
        <v>0.63101604278074863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6" t="s">
        <v>253</v>
      </c>
      <c r="B131" s="1" t="s">
        <v>254</v>
      </c>
      <c r="C131" s="1">
        <v>139.5</v>
      </c>
      <c r="D131" s="2">
        <v>5.5999999999999999E-40</v>
      </c>
      <c r="E131" s="1">
        <v>1</v>
      </c>
      <c r="F131">
        <v>0</v>
      </c>
      <c r="G131" s="4" t="s">
        <v>915</v>
      </c>
      <c r="H131" s="1">
        <f xml:space="preserve"> 1- ((COUNTIF(G132:G$468, "no") +L$1-L$2)/(L$1-L$3))</f>
        <v>0.14432989690721654</v>
      </c>
      <c r="I131" s="5">
        <f xml:space="preserve"> COUNTIF(G$2:G131, "yes")/$L$3</f>
        <v>1</v>
      </c>
      <c r="J131" s="5">
        <f xml:space="preserve"> 2*COUNTIF(G$2:G131, "yes")/(COUNTIF(G$2:G131, "yes")+L$3+(L$1-L$3-(COUNTIF(G132:G$468, "no")+L$1-L$2)))</f>
        <v>0.62765957446808507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6" t="s">
        <v>255</v>
      </c>
      <c r="B132" s="1" t="s">
        <v>256</v>
      </c>
      <c r="C132" s="1">
        <v>135.5</v>
      </c>
      <c r="D132" s="2">
        <v>9.0999999999999996E-39</v>
      </c>
      <c r="E132" s="1">
        <v>1</v>
      </c>
      <c r="F132">
        <v>0</v>
      </c>
      <c r="G132" s="4" t="s">
        <v>915</v>
      </c>
      <c r="H132" s="1">
        <f xml:space="preserve"> 1- ((COUNTIF(G133:G$468, "no") +L$1-L$2)/(L$1-L$3))</f>
        <v>0.14639175257731962</v>
      </c>
      <c r="I132" s="5">
        <f xml:space="preserve"> COUNTIF(G$2:G132, "yes")/$L$3</f>
        <v>1</v>
      </c>
      <c r="J132" s="5">
        <f xml:space="preserve"> 2*COUNTIF(G$2:G132, "yes")/(COUNTIF(G$2:G132, "yes")+L$3+(L$1-L$3-(COUNTIF(G133:G$468, "no")+L$1-L$2)))</f>
        <v>0.6243386243386243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6" t="s">
        <v>257</v>
      </c>
      <c r="B133" s="1" t="s">
        <v>258</v>
      </c>
      <c r="C133" s="1">
        <v>133</v>
      </c>
      <c r="D133" s="2">
        <v>4.9000000000000004E-38</v>
      </c>
      <c r="E133" s="1">
        <v>1</v>
      </c>
      <c r="F133">
        <v>0</v>
      </c>
      <c r="G133" s="4" t="s">
        <v>915</v>
      </c>
      <c r="H133" s="1">
        <f xml:space="preserve"> 1- ((COUNTIF(G134:G$468, "no") +L$1-L$2)/(L$1-L$3))</f>
        <v>0.14845360824742271</v>
      </c>
      <c r="I133" s="5">
        <f xml:space="preserve"> COUNTIF(G$2:G133, "yes")/$L$3</f>
        <v>1</v>
      </c>
      <c r="J133" s="5">
        <f xml:space="preserve"> 2*COUNTIF(G$2:G133, "yes")/(COUNTIF(G$2:G133, "yes")+L$3+(L$1-L$3-(COUNTIF(G134:G$468, "no")+L$1-L$2)))</f>
        <v>0.62105263157894741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6" t="s">
        <v>259</v>
      </c>
      <c r="B134" s="1" t="s">
        <v>260</v>
      </c>
      <c r="C134" s="1">
        <v>132.69999999999999</v>
      </c>
      <c r="D134" s="2">
        <v>6.1999999999999997E-38</v>
      </c>
      <c r="E134" s="1">
        <v>1</v>
      </c>
      <c r="F134">
        <v>0</v>
      </c>
      <c r="G134" s="4" t="s">
        <v>915</v>
      </c>
      <c r="H134" s="1">
        <f xml:space="preserve"> 1- ((COUNTIF(G135:G$468, "no") +L$1-L$2)/(L$1-L$3))</f>
        <v>0.15051546391752579</v>
      </c>
      <c r="I134" s="5">
        <f xml:space="preserve"> COUNTIF(G$2:G134, "yes")/$L$3</f>
        <v>1</v>
      </c>
      <c r="J134" s="5">
        <f xml:space="preserve"> 2*COUNTIF(G$2:G134, "yes")/(COUNTIF(G$2:G134, "yes")+L$3+(L$1-L$3-(COUNTIF(G135:G$468, "no")+L$1-L$2)))</f>
        <v>0.61780104712041883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6" t="s">
        <v>261</v>
      </c>
      <c r="B135" s="1" t="s">
        <v>262</v>
      </c>
      <c r="C135" s="1">
        <v>132.1</v>
      </c>
      <c r="D135" s="2">
        <v>9.3E-38</v>
      </c>
      <c r="E135" s="1">
        <v>1</v>
      </c>
      <c r="F135">
        <v>0</v>
      </c>
      <c r="G135" s="4" t="s">
        <v>915</v>
      </c>
      <c r="H135" s="1">
        <f xml:space="preserve"> 1- ((COUNTIF(G136:G$468, "no") +L$1-L$2)/(L$1-L$3))</f>
        <v>0.15257731958762888</v>
      </c>
      <c r="I135" s="5">
        <f xml:space="preserve"> COUNTIF(G$2:G135, "yes")/$L$3</f>
        <v>1</v>
      </c>
      <c r="J135" s="5">
        <f xml:space="preserve"> 2*COUNTIF(G$2:G135, "yes")/(COUNTIF(G$2:G135, "yes")+L$3+(L$1-L$3-(COUNTIF(G136:G$468, "no")+L$1-L$2)))</f>
        <v>0.61458333333333337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6" t="s">
        <v>263</v>
      </c>
      <c r="B136" s="1" t="s">
        <v>264</v>
      </c>
      <c r="C136" s="1">
        <v>125.2</v>
      </c>
      <c r="D136" s="2">
        <v>1.1E-35</v>
      </c>
      <c r="E136" s="1">
        <v>1</v>
      </c>
      <c r="F136">
        <v>0</v>
      </c>
      <c r="G136" s="4" t="s">
        <v>915</v>
      </c>
      <c r="H136" s="1">
        <f xml:space="preserve"> 1- ((COUNTIF(G137:G$468, "no") +L$1-L$2)/(L$1-L$3))</f>
        <v>0.15463917525773196</v>
      </c>
      <c r="I136" s="5">
        <f xml:space="preserve"> COUNTIF(G$2:G136, "yes")/$L$3</f>
        <v>1</v>
      </c>
      <c r="J136" s="5">
        <f xml:space="preserve"> 2*COUNTIF(G$2:G136, "yes")/(COUNTIF(G$2:G136, "yes")+L$3+(L$1-L$3-(COUNTIF(G137:G$468, "no")+L$1-L$2)))</f>
        <v>0.6113989637305699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6" t="s">
        <v>265</v>
      </c>
      <c r="B137" s="1" t="s">
        <v>266</v>
      </c>
      <c r="C137" s="1">
        <v>124.4</v>
      </c>
      <c r="D137" s="2">
        <v>1.9000000000000001E-35</v>
      </c>
      <c r="E137" s="1">
        <v>1</v>
      </c>
      <c r="F137">
        <v>0</v>
      </c>
      <c r="G137" s="4" t="s">
        <v>915</v>
      </c>
      <c r="H137" s="1">
        <f xml:space="preserve"> 1- ((COUNTIF(G138:G$468, "no") +L$1-L$2)/(L$1-L$3))</f>
        <v>0.15670103092783505</v>
      </c>
      <c r="I137" s="5">
        <f xml:space="preserve"> COUNTIF(G$2:G137, "yes")/$L$3</f>
        <v>1</v>
      </c>
      <c r="J137" s="5">
        <f xml:space="preserve"> 2*COUNTIF(G$2:G137, "yes")/(COUNTIF(G$2:G137, "yes")+L$3+(L$1-L$3-(COUNTIF(G138:G$468, "no")+L$1-L$2)))</f>
        <v>0.60824742268041232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6" t="s">
        <v>265</v>
      </c>
      <c r="B138" s="1" t="s">
        <v>266</v>
      </c>
      <c r="C138" s="1">
        <v>124.4</v>
      </c>
      <c r="D138" s="2">
        <v>1.9000000000000001E-35</v>
      </c>
      <c r="E138" s="1">
        <v>1</v>
      </c>
      <c r="F138">
        <v>0</v>
      </c>
      <c r="G138" s="4" t="s">
        <v>915</v>
      </c>
      <c r="H138" s="1">
        <f xml:space="preserve"> 1- ((COUNTIF(G139:G$468, "no") +L$1-L$2)/(L$1-L$3))</f>
        <v>0.15876288659793814</v>
      </c>
      <c r="I138" s="5">
        <f xml:space="preserve"> COUNTIF(G$2:G138, "yes")/$L$3</f>
        <v>1</v>
      </c>
      <c r="J138" s="5">
        <f xml:space="preserve"> 2*COUNTIF(G$2:G138, "yes")/(COUNTIF(G$2:G138, "yes")+L$3+(L$1-L$3-(COUNTIF(G139:G$468, "no")+L$1-L$2)))</f>
        <v>0.60512820512820509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6" t="s">
        <v>267</v>
      </c>
      <c r="B139" s="1" t="s">
        <v>268</v>
      </c>
      <c r="C139" s="1">
        <v>122.9</v>
      </c>
      <c r="D139" s="2">
        <v>5.3999999999999995E-35</v>
      </c>
      <c r="E139" s="1">
        <v>1</v>
      </c>
      <c r="F139">
        <v>0</v>
      </c>
      <c r="G139" s="4" t="s">
        <v>915</v>
      </c>
      <c r="H139" s="1">
        <f xml:space="preserve"> 1- ((COUNTIF(G140:G$468, "no") +L$1-L$2)/(L$1-L$3))</f>
        <v>0.16082474226804122</v>
      </c>
      <c r="I139" s="5">
        <f xml:space="preserve"> COUNTIF(G$2:G139, "yes")/$L$3</f>
        <v>1</v>
      </c>
      <c r="J139" s="5">
        <f xml:space="preserve"> 2*COUNTIF(G$2:G139, "yes")/(COUNTIF(G$2:G139, "yes")+L$3+(L$1-L$3-(COUNTIF(G140:G$468, "no")+L$1-L$2)))</f>
        <v>0.60204081632653061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6" t="s">
        <v>269</v>
      </c>
      <c r="B140" s="1" t="s">
        <v>270</v>
      </c>
      <c r="C140" s="1">
        <v>122.6</v>
      </c>
      <c r="D140" s="2">
        <v>6.9999999999999999E-35</v>
      </c>
      <c r="E140" s="1">
        <v>1</v>
      </c>
      <c r="F140">
        <v>0</v>
      </c>
      <c r="G140" s="4" t="s">
        <v>915</v>
      </c>
      <c r="H140" s="1">
        <f xml:space="preserve"> 1- ((COUNTIF(G141:G$468, "no") +L$1-L$2)/(L$1-L$3))</f>
        <v>0.16288659793814431</v>
      </c>
      <c r="I140" s="5">
        <f xml:space="preserve"> COUNTIF(G$2:G140, "yes")/$L$3</f>
        <v>1</v>
      </c>
      <c r="J140" s="5">
        <f xml:space="preserve"> 2*COUNTIF(G$2:G140, "yes")/(COUNTIF(G$2:G140, "yes")+L$3+(L$1-L$3-(COUNTIF(G141:G$468, "no")+L$1-L$2)))</f>
        <v>0.59898477157360408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6" t="s">
        <v>271</v>
      </c>
      <c r="B141" s="1" t="s">
        <v>272</v>
      </c>
      <c r="C141" s="1">
        <v>120.9</v>
      </c>
      <c r="D141" s="2">
        <v>2.1999999999999999E-34</v>
      </c>
      <c r="E141" s="1">
        <v>1</v>
      </c>
      <c r="F141">
        <v>0</v>
      </c>
      <c r="G141" s="4" t="s">
        <v>915</v>
      </c>
      <c r="H141" s="1">
        <f xml:space="preserve"> 1- ((COUNTIF(G142:G$468, "no") +L$1-L$2)/(L$1-L$3))</f>
        <v>0.16494845360824739</v>
      </c>
      <c r="I141" s="5">
        <f xml:space="preserve"> COUNTIF(G$2:G141, "yes")/$L$3</f>
        <v>1</v>
      </c>
      <c r="J141" s="5">
        <f xml:space="preserve"> 2*COUNTIF(G$2:G141, "yes")/(COUNTIF(G$2:G141, "yes")+L$3+(L$1-L$3-(COUNTIF(G142:G$468, "no")+L$1-L$2)))</f>
        <v>0.59595959595959591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6" t="s">
        <v>273</v>
      </c>
      <c r="B142" s="1" t="s">
        <v>274</v>
      </c>
      <c r="C142" s="1">
        <v>115.5</v>
      </c>
      <c r="D142" s="2">
        <v>9.5000000000000002E-33</v>
      </c>
      <c r="E142" s="1">
        <v>1</v>
      </c>
      <c r="F142">
        <v>0</v>
      </c>
      <c r="G142" s="4" t="s">
        <v>915</v>
      </c>
      <c r="H142" s="1">
        <f xml:space="preserve"> 1- ((COUNTIF(G143:G$468, "no") +L$1-L$2)/(L$1-L$3))</f>
        <v>0.16701030927835048</v>
      </c>
      <c r="I142" s="5">
        <f xml:space="preserve"> COUNTIF(G$2:G142, "yes")/$L$3</f>
        <v>1</v>
      </c>
      <c r="J142" s="5">
        <f xml:space="preserve"> 2*COUNTIF(G$2:G142, "yes")/(COUNTIF(G$2:G142, "yes")+L$3+(L$1-L$3-(COUNTIF(G143:G$468, "no")+L$1-L$2)))</f>
        <v>0.59296482412060303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6" t="s">
        <v>275</v>
      </c>
      <c r="B143" s="1" t="s">
        <v>276</v>
      </c>
      <c r="C143" s="1">
        <v>113.9</v>
      </c>
      <c r="D143" s="2">
        <v>2.7999999999999999E-32</v>
      </c>
      <c r="E143" s="1">
        <v>1</v>
      </c>
      <c r="F143">
        <v>0</v>
      </c>
      <c r="G143" s="4" t="s">
        <v>915</v>
      </c>
      <c r="H143" s="1">
        <f xml:space="preserve"> 1- ((COUNTIF(G144:G$468, "no") +L$1-L$2)/(L$1-L$3))</f>
        <v>0.16907216494845356</v>
      </c>
      <c r="I143" s="5">
        <f xml:space="preserve"> COUNTIF(G$2:G143, "yes")/$L$3</f>
        <v>1</v>
      </c>
      <c r="J143" s="5">
        <f xml:space="preserve"> 2*COUNTIF(G$2:G143, "yes")/(COUNTIF(G$2:G143, "yes")+L$3+(L$1-L$3-(COUNTIF(G144:G$468, "no")+L$1-L$2)))</f>
        <v>0.59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6" t="s">
        <v>277</v>
      </c>
      <c r="B144" s="1" t="s">
        <v>278</v>
      </c>
      <c r="C144" s="1">
        <v>113.2</v>
      </c>
      <c r="D144" s="2">
        <v>4.7000000000000002E-32</v>
      </c>
      <c r="E144" s="1">
        <v>1</v>
      </c>
      <c r="F144">
        <v>0</v>
      </c>
      <c r="G144" s="4" t="s">
        <v>915</v>
      </c>
      <c r="H144" s="1">
        <f xml:space="preserve"> 1- ((COUNTIF(G145:G$468, "no") +L$1-L$2)/(L$1-L$3))</f>
        <v>0.17113402061855665</v>
      </c>
      <c r="I144" s="5">
        <f xml:space="preserve"> COUNTIF(G$2:G144, "yes")/$L$3</f>
        <v>1</v>
      </c>
      <c r="J144" s="5">
        <f xml:space="preserve"> 2*COUNTIF(G$2:G144, "yes")/(COUNTIF(G$2:G144, "yes")+L$3+(L$1-L$3-(COUNTIF(G145:G$468, "no")+L$1-L$2)))</f>
        <v>0.58706467661691542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6" t="s">
        <v>279</v>
      </c>
      <c r="B145" s="1" t="s">
        <v>280</v>
      </c>
      <c r="C145" s="1">
        <v>112.4</v>
      </c>
      <c r="D145" s="2">
        <v>8.0000000000000004E-32</v>
      </c>
      <c r="E145" s="1">
        <v>1</v>
      </c>
      <c r="F145">
        <v>0</v>
      </c>
      <c r="G145" s="4" t="s">
        <v>915</v>
      </c>
      <c r="H145" s="1">
        <f xml:space="preserve"> 1- ((COUNTIF(G146:G$468, "no") +L$1-L$2)/(L$1-L$3))</f>
        <v>0.17319587628865984</v>
      </c>
      <c r="I145" s="5">
        <f xml:space="preserve"> COUNTIF(G$2:G145, "yes")/$L$3</f>
        <v>1</v>
      </c>
      <c r="J145" s="5">
        <f xml:space="preserve"> 2*COUNTIF(G$2:G145, "yes")/(COUNTIF(G$2:G145, "yes")+L$3+(L$1-L$3-(COUNTIF(G146:G$468, "no")+L$1-L$2)))</f>
        <v>0.58415841584158412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6" t="s">
        <v>281</v>
      </c>
      <c r="B146" s="1" t="s">
        <v>282</v>
      </c>
      <c r="C146" s="1">
        <v>111.4</v>
      </c>
      <c r="D146" s="2">
        <v>1.6000000000000001E-31</v>
      </c>
      <c r="E146" s="1">
        <v>1</v>
      </c>
      <c r="F146">
        <v>0</v>
      </c>
      <c r="G146" s="4" t="s">
        <v>915</v>
      </c>
      <c r="H146" s="1">
        <f xml:space="preserve"> 1- ((COUNTIF(G147:G$468, "no") +L$1-L$2)/(L$1-L$3))</f>
        <v>0.17525773195876293</v>
      </c>
      <c r="I146" s="5">
        <f xml:space="preserve"> COUNTIF(G$2:G146, "yes")/$L$3</f>
        <v>1</v>
      </c>
      <c r="J146" s="5">
        <f xml:space="preserve"> 2*COUNTIF(G$2:G146, "yes")/(COUNTIF(G$2:G146, "yes")+L$3+(L$1-L$3-(COUNTIF(G147:G$468, "no")+L$1-L$2)))</f>
        <v>0.58128078817733986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6" t="s">
        <v>283</v>
      </c>
      <c r="B147" s="1" t="s">
        <v>284</v>
      </c>
      <c r="C147" s="1">
        <v>109.9</v>
      </c>
      <c r="D147" s="2">
        <v>4.4000000000000002E-31</v>
      </c>
      <c r="E147" s="1">
        <v>1</v>
      </c>
      <c r="F147">
        <v>0</v>
      </c>
      <c r="G147" s="4" t="s">
        <v>915</v>
      </c>
      <c r="H147" s="1">
        <f xml:space="preserve"> 1- ((COUNTIF(G148:G$468, "no") +L$1-L$2)/(L$1-L$3))</f>
        <v>0.17731958762886602</v>
      </c>
      <c r="I147" s="5">
        <f xml:space="preserve"> COUNTIF(G$2:G147, "yes")/$L$3</f>
        <v>1</v>
      </c>
      <c r="J147" s="5">
        <f xml:space="preserve"> 2*COUNTIF(G$2:G147, "yes")/(COUNTIF(G$2:G147, "yes")+L$3+(L$1-L$3-(COUNTIF(G148:G$468, "no")+L$1-L$2)))</f>
        <v>0.57843137254901966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6" t="s">
        <v>285</v>
      </c>
      <c r="B148" s="1" t="s">
        <v>286</v>
      </c>
      <c r="C148" s="1">
        <v>108.9</v>
      </c>
      <c r="D148" s="2">
        <v>8.8999999999999997E-31</v>
      </c>
      <c r="E148" s="1">
        <v>1</v>
      </c>
      <c r="F148">
        <v>0</v>
      </c>
      <c r="G148" s="4" t="s">
        <v>915</v>
      </c>
      <c r="H148" s="1">
        <f xml:space="preserve"> 1- ((COUNTIF(G149:G$468, "no") +L$1-L$2)/(L$1-L$3))</f>
        <v>0.1793814432989691</v>
      </c>
      <c r="I148" s="5">
        <f xml:space="preserve"> COUNTIF(G$2:G148, "yes")/$L$3</f>
        <v>1</v>
      </c>
      <c r="J148" s="5">
        <f xml:space="preserve"> 2*COUNTIF(G$2:G148, "yes")/(COUNTIF(G$2:G148, "yes")+L$3+(L$1-L$3-(COUNTIF(G149:G$468, "no")+L$1-L$2)))</f>
        <v>0.57560975609756093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6" t="s">
        <v>287</v>
      </c>
      <c r="B149" s="1" t="s">
        <v>288</v>
      </c>
      <c r="C149" s="1">
        <v>108.3</v>
      </c>
      <c r="D149" s="2">
        <v>1.3999999999999999E-30</v>
      </c>
      <c r="E149" s="1">
        <v>1</v>
      </c>
      <c r="F149">
        <v>0</v>
      </c>
      <c r="G149" s="4" t="s">
        <v>915</v>
      </c>
      <c r="H149" s="1">
        <f xml:space="preserve"> 1- ((COUNTIF(G150:G$468, "no") +L$1-L$2)/(L$1-L$3))</f>
        <v>0.18144329896907219</v>
      </c>
      <c r="I149" s="5">
        <f xml:space="preserve"> COUNTIF(G$2:G149, "yes")/$L$3</f>
        <v>1</v>
      </c>
      <c r="J149" s="5">
        <f xml:space="preserve"> 2*COUNTIF(G$2:G149, "yes")/(COUNTIF(G$2:G149, "yes")+L$3+(L$1-L$3-(COUNTIF(G150:G$468, "no")+L$1-L$2)))</f>
        <v>0.57281553398058249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6" t="s">
        <v>289</v>
      </c>
      <c r="B150" s="1" t="s">
        <v>290</v>
      </c>
      <c r="C150" s="1">
        <v>108.1</v>
      </c>
      <c r="D150" s="2">
        <v>1.6000000000000001E-30</v>
      </c>
      <c r="E150" s="1">
        <v>1</v>
      </c>
      <c r="F150">
        <v>0</v>
      </c>
      <c r="G150" s="4" t="s">
        <v>915</v>
      </c>
      <c r="H150" s="1">
        <f xml:space="preserve"> 1- ((COUNTIF(G151:G$468, "no") +L$1-L$2)/(L$1-L$3))</f>
        <v>0.18350515463917527</v>
      </c>
      <c r="I150" s="5">
        <f xml:space="preserve"> COUNTIF(G$2:G150, "yes")/$L$3</f>
        <v>1</v>
      </c>
      <c r="J150" s="5">
        <f xml:space="preserve"> 2*COUNTIF(G$2:G150, "yes")/(COUNTIF(G$2:G150, "yes")+L$3+(L$1-L$3-(COUNTIF(G151:G$468, "no")+L$1-L$2)))</f>
        <v>0.57004830917874394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6" t="s">
        <v>291</v>
      </c>
      <c r="B151" s="1" t="s">
        <v>292</v>
      </c>
      <c r="C151" s="1">
        <v>107.5</v>
      </c>
      <c r="D151" s="2">
        <v>2.2999999999999998E-30</v>
      </c>
      <c r="E151" s="1">
        <v>1</v>
      </c>
      <c r="F151">
        <v>0</v>
      </c>
      <c r="G151" s="4" t="s">
        <v>915</v>
      </c>
      <c r="H151" s="1">
        <f xml:space="preserve"> 1- ((COUNTIF(G152:G$468, "no") +L$1-L$2)/(L$1-L$3))</f>
        <v>0.18556701030927836</v>
      </c>
      <c r="I151" s="5">
        <f xml:space="preserve"> COUNTIF(G$2:G151, "yes")/$L$3</f>
        <v>1</v>
      </c>
      <c r="J151" s="5">
        <f xml:space="preserve"> 2*COUNTIF(G$2:G151, "yes")/(COUNTIF(G$2:G151, "yes")+L$3+(L$1-L$3-(COUNTIF(G152:G$468, "no")+L$1-L$2)))</f>
        <v>0.56730769230769229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6" t="s">
        <v>293</v>
      </c>
      <c r="B152" s="1" t="s">
        <v>294</v>
      </c>
      <c r="C152" s="1">
        <v>107.3</v>
      </c>
      <c r="D152" s="2">
        <v>2.7999999999999999E-30</v>
      </c>
      <c r="E152" s="1">
        <v>1</v>
      </c>
      <c r="F152">
        <v>0</v>
      </c>
      <c r="G152" s="4" t="s">
        <v>915</v>
      </c>
      <c r="H152" s="1">
        <f xml:space="preserve"> 1- ((COUNTIF(G153:G$468, "no") +L$1-L$2)/(L$1-L$3))</f>
        <v>0.18762886597938144</v>
      </c>
      <c r="I152" s="5">
        <f xml:space="preserve"> COUNTIF(G$2:G152, "yes")/$L$3</f>
        <v>1</v>
      </c>
      <c r="J152" s="5">
        <f xml:space="preserve"> 2*COUNTIF(G$2:G152, "yes")/(COUNTIF(G$2:G152, "yes")+L$3+(L$1-L$3-(COUNTIF(G153:G$468, "no")+L$1-L$2)))</f>
        <v>0.56459330143540665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6" t="s">
        <v>295</v>
      </c>
      <c r="B153" s="1" t="s">
        <v>296</v>
      </c>
      <c r="C153" s="1">
        <v>106</v>
      </c>
      <c r="D153" s="2">
        <v>6.8000000000000006E-30</v>
      </c>
      <c r="E153" s="1">
        <v>1</v>
      </c>
      <c r="F153">
        <v>0</v>
      </c>
      <c r="G153" s="4" t="s">
        <v>915</v>
      </c>
      <c r="H153" s="1">
        <f xml:space="preserve"> 1- ((COUNTIF(G154:G$468, "no") +L$1-L$2)/(L$1-L$3))</f>
        <v>0.18969072164948453</v>
      </c>
      <c r="I153" s="5">
        <f xml:space="preserve"> COUNTIF(G$2:G153, "yes")/$L$3</f>
        <v>1</v>
      </c>
      <c r="J153" s="5">
        <f xml:space="preserve"> 2*COUNTIF(G$2:G153, "yes")/(COUNTIF(G$2:G153, "yes")+L$3+(L$1-L$3-(COUNTIF(G154:G$468, "no")+L$1-L$2)))</f>
        <v>0.56190476190476191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6" t="s">
        <v>297</v>
      </c>
      <c r="B154" s="1" t="s">
        <v>298</v>
      </c>
      <c r="C154" s="1">
        <v>105.9</v>
      </c>
      <c r="D154" s="2">
        <v>7.1000000000000006E-30</v>
      </c>
      <c r="E154" s="1">
        <v>1</v>
      </c>
      <c r="F154">
        <v>0</v>
      </c>
      <c r="G154" s="4" t="s">
        <v>915</v>
      </c>
      <c r="H154" s="1">
        <f xml:space="preserve"> 1- ((COUNTIF(G155:G$468, "no") +L$1-L$2)/(L$1-L$3))</f>
        <v>0.19175257731958761</v>
      </c>
      <c r="I154" s="5">
        <f xml:space="preserve"> COUNTIF(G$2:G154, "yes")/$L$3</f>
        <v>1</v>
      </c>
      <c r="J154" s="5">
        <f xml:space="preserve"> 2*COUNTIF(G$2:G154, "yes")/(COUNTIF(G$2:G154, "yes")+L$3+(L$1-L$3-(COUNTIF(G155:G$468, "no")+L$1-L$2)))</f>
        <v>0.55924170616113744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6" t="s">
        <v>299</v>
      </c>
      <c r="B155" s="1" t="s">
        <v>300</v>
      </c>
      <c r="C155" s="1">
        <v>99.2</v>
      </c>
      <c r="D155" s="2">
        <v>7.6000000000000002E-28</v>
      </c>
      <c r="E155" s="1">
        <v>1</v>
      </c>
      <c r="F155">
        <v>0</v>
      </c>
      <c r="G155" s="4" t="s">
        <v>915</v>
      </c>
      <c r="H155" s="1">
        <f xml:space="preserve"> 1- ((COUNTIF(G156:G$468, "no") +L$1-L$2)/(L$1-L$3))</f>
        <v>0.1938144329896907</v>
      </c>
      <c r="I155" s="5">
        <f xml:space="preserve"> COUNTIF(G$2:G155, "yes")/$L$3</f>
        <v>1</v>
      </c>
      <c r="J155" s="5">
        <f xml:space="preserve"> 2*COUNTIF(G$2:G155, "yes")/(COUNTIF(G$2:G155, "yes")+L$3+(L$1-L$3-(COUNTIF(G156:G$468, "no")+L$1-L$2)))</f>
        <v>0.55660377358490565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6" t="s">
        <v>301</v>
      </c>
      <c r="B156" s="1" t="s">
        <v>302</v>
      </c>
      <c r="C156" s="1">
        <v>92.5</v>
      </c>
      <c r="D156" s="2">
        <v>7.4999999999999994E-26</v>
      </c>
      <c r="E156" s="1">
        <v>1</v>
      </c>
      <c r="F156">
        <v>0</v>
      </c>
      <c r="G156" s="4" t="s">
        <v>915</v>
      </c>
      <c r="H156" s="1">
        <f xml:space="preserve"> 1- ((COUNTIF(G157:G$468, "no") +L$1-L$2)/(L$1-L$3))</f>
        <v>0.19587628865979378</v>
      </c>
      <c r="I156" s="5">
        <f xml:space="preserve"> COUNTIF(G$2:G156, "yes")/$L$3</f>
        <v>1</v>
      </c>
      <c r="J156" s="5">
        <f xml:space="preserve"> 2*COUNTIF(G$2:G156, "yes")/(COUNTIF(G$2:G156, "yes")+L$3+(L$1-L$3-(COUNTIF(G157:G$468, "no")+L$1-L$2)))</f>
        <v>0.5539906103286385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6" t="s">
        <v>303</v>
      </c>
      <c r="B157" s="1" t="s">
        <v>304</v>
      </c>
      <c r="C157" s="1">
        <v>90.7</v>
      </c>
      <c r="D157" s="2">
        <v>2.6E-25</v>
      </c>
      <c r="E157" s="1">
        <v>1</v>
      </c>
      <c r="F157">
        <v>0</v>
      </c>
      <c r="G157" s="4" t="s">
        <v>915</v>
      </c>
      <c r="H157" s="1">
        <f xml:space="preserve"> 1- ((COUNTIF(G158:G$468, "no") +L$1-L$2)/(L$1-L$3))</f>
        <v>0.19793814432989687</v>
      </c>
      <c r="I157" s="5">
        <f xml:space="preserve"> COUNTIF(G$2:G157, "yes")/$L$3</f>
        <v>1</v>
      </c>
      <c r="J157" s="5">
        <f xml:space="preserve"> 2*COUNTIF(G$2:G157, "yes")/(COUNTIF(G$2:G157, "yes")+L$3+(L$1-L$3-(COUNTIF(G158:G$468, "no")+L$1-L$2)))</f>
        <v>0.55140186915887845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6" t="s">
        <v>305</v>
      </c>
      <c r="B158" s="1" t="s">
        <v>306</v>
      </c>
      <c r="C158" s="1">
        <v>86</v>
      </c>
      <c r="D158" s="2">
        <v>7.0999999999999997E-24</v>
      </c>
      <c r="E158" s="1">
        <v>1</v>
      </c>
      <c r="F158">
        <v>0</v>
      </c>
      <c r="G158" s="4" t="s">
        <v>915</v>
      </c>
      <c r="H158" s="1">
        <f xml:space="preserve"> 1- ((COUNTIF(G159:G$468, "no") +L$1-L$2)/(L$1-L$3))</f>
        <v>0.19999999999999996</v>
      </c>
      <c r="I158" s="5">
        <f xml:space="preserve"> COUNTIF(G$2:G158, "yes")/$L$3</f>
        <v>1</v>
      </c>
      <c r="J158" s="5">
        <f xml:space="preserve"> 2*COUNTIF(G$2:G158, "yes")/(COUNTIF(G$2:G158, "yes")+L$3+(L$1-L$3-(COUNTIF(G159:G$468, "no")+L$1-L$2)))</f>
        <v>0.5488372093023256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6" t="s">
        <v>307</v>
      </c>
      <c r="B159" s="1" t="s">
        <v>308</v>
      </c>
      <c r="C159" s="1">
        <v>85.3</v>
      </c>
      <c r="D159" s="2">
        <v>1.2E-23</v>
      </c>
      <c r="E159" s="1">
        <v>1</v>
      </c>
      <c r="F159">
        <v>0</v>
      </c>
      <c r="G159" s="4" t="s">
        <v>915</v>
      </c>
      <c r="H159" s="1">
        <f xml:space="preserve"> 1- ((COUNTIF(G160:G$468, "no") +L$1-L$2)/(L$1-L$3))</f>
        <v>0.20206185567010304</v>
      </c>
      <c r="I159" s="5">
        <f xml:space="preserve"> COUNTIF(G$2:G159, "yes")/$L$3</f>
        <v>1</v>
      </c>
      <c r="J159" s="5">
        <f xml:space="preserve"> 2*COUNTIF(G$2:G159, "yes")/(COUNTIF(G$2:G159, "yes")+L$3+(L$1-L$3-(COUNTIF(G160:G$468, "no")+L$1-L$2)))</f>
        <v>0.54629629629629628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6" t="s">
        <v>309</v>
      </c>
      <c r="B160" s="1" t="s">
        <v>310</v>
      </c>
      <c r="C160" s="1">
        <v>84.1</v>
      </c>
      <c r="D160" s="2">
        <v>2.6E-23</v>
      </c>
      <c r="E160" s="1">
        <v>1</v>
      </c>
      <c r="F160">
        <v>0</v>
      </c>
      <c r="G160" s="4" t="s">
        <v>915</v>
      </c>
      <c r="H160" s="1">
        <f xml:space="preserve"> 1- ((COUNTIF(G161:G$468, "no") +L$1-L$2)/(L$1-L$3))</f>
        <v>0.20412371134020624</v>
      </c>
      <c r="I160" s="5">
        <f xml:space="preserve"> COUNTIF(G$2:G160, "yes")/$L$3</f>
        <v>1</v>
      </c>
      <c r="J160" s="5">
        <f xml:space="preserve"> 2*COUNTIF(G$2:G160, "yes")/(COUNTIF(G$2:G160, "yes")+L$3+(L$1-L$3-(COUNTIF(G161:G$468, "no")+L$1-L$2)))</f>
        <v>0.54377880184331795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6" t="s">
        <v>311</v>
      </c>
      <c r="B161" s="1" t="s">
        <v>312</v>
      </c>
      <c r="C161" s="1">
        <v>77.8</v>
      </c>
      <c r="D161" s="2">
        <v>2.1000000000000001E-21</v>
      </c>
      <c r="E161" s="1">
        <v>1</v>
      </c>
      <c r="F161">
        <v>0</v>
      </c>
      <c r="G161" s="4" t="s">
        <v>915</v>
      </c>
      <c r="H161" s="1">
        <f xml:space="preserve"> 1- ((COUNTIF(G162:G$468, "no") +L$1-L$2)/(L$1-L$3))</f>
        <v>0.20618556701030932</v>
      </c>
      <c r="I161" s="5">
        <f xml:space="preserve"> COUNTIF(G$2:G161, "yes")/$L$3</f>
        <v>1</v>
      </c>
      <c r="J161" s="5">
        <f xml:space="preserve"> 2*COUNTIF(G$2:G161, "yes")/(COUNTIF(G$2:G161, "yes")+L$3+(L$1-L$3-(COUNTIF(G162:G$468, "no")+L$1-L$2)))</f>
        <v>0.54128440366972475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6" t="s">
        <v>313</v>
      </c>
      <c r="B162" s="1" t="s">
        <v>314</v>
      </c>
      <c r="C162" s="1">
        <v>76.400000000000006</v>
      </c>
      <c r="D162" s="2">
        <v>5.4999999999999998E-21</v>
      </c>
      <c r="E162" s="1">
        <v>1</v>
      </c>
      <c r="F162">
        <v>0</v>
      </c>
      <c r="G162" s="4" t="s">
        <v>915</v>
      </c>
      <c r="H162" s="1">
        <f xml:space="preserve"> 1- ((COUNTIF(G163:G$468, "no") +L$1-L$2)/(L$1-L$3))</f>
        <v>0.20824742268041241</v>
      </c>
      <c r="I162" s="5">
        <f xml:space="preserve"> COUNTIF(G$2:G162, "yes")/$L$3</f>
        <v>1</v>
      </c>
      <c r="J162" s="5">
        <f xml:space="preserve"> 2*COUNTIF(G$2:G162, "yes")/(COUNTIF(G$2:G162, "yes")+L$3+(L$1-L$3-(COUNTIF(G163:G$468, "no")+L$1-L$2)))</f>
        <v>0.53881278538812782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6" t="s">
        <v>315</v>
      </c>
      <c r="B163" s="1" t="s">
        <v>316</v>
      </c>
      <c r="C163" s="1">
        <v>73.5</v>
      </c>
      <c r="D163" s="2">
        <v>4.1999999999999998E-20</v>
      </c>
      <c r="E163" s="1">
        <v>1</v>
      </c>
      <c r="F163">
        <v>0</v>
      </c>
      <c r="G163" s="4" t="s">
        <v>915</v>
      </c>
      <c r="H163" s="1">
        <f xml:space="preserve"> 1- ((COUNTIF(G164:G$468, "no") +L$1-L$2)/(L$1-L$3))</f>
        <v>0.21030927835051549</v>
      </c>
      <c r="I163" s="5">
        <f xml:space="preserve"> COUNTIF(G$2:G163, "yes")/$L$3</f>
        <v>1</v>
      </c>
      <c r="J163" s="5">
        <f xml:space="preserve"> 2*COUNTIF(G$2:G163, "yes")/(COUNTIF(G$2:G163, "yes")+L$3+(L$1-L$3-(COUNTIF(G164:G$468, "no")+L$1-L$2)))</f>
        <v>0.53636363636363638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6" t="s">
        <v>317</v>
      </c>
      <c r="B164" s="1" t="s">
        <v>318</v>
      </c>
      <c r="C164" s="1">
        <v>72.599999999999994</v>
      </c>
      <c r="D164" s="2">
        <v>7.4000000000000001E-20</v>
      </c>
      <c r="E164" s="1">
        <v>1</v>
      </c>
      <c r="F164">
        <v>0</v>
      </c>
      <c r="G164" s="4" t="s">
        <v>915</v>
      </c>
      <c r="H164" s="1">
        <f xml:space="preserve"> 1- ((COUNTIF(G165:G$468, "no") +L$1-L$2)/(L$1-L$3))</f>
        <v>0.21237113402061858</v>
      </c>
      <c r="I164" s="5">
        <f xml:space="preserve"> COUNTIF(G$2:G164, "yes")/$L$3</f>
        <v>1</v>
      </c>
      <c r="J164" s="5">
        <f xml:space="preserve"> 2*COUNTIF(G$2:G164, "yes")/(COUNTIF(G$2:G164, "yes")+L$3+(L$1-L$3-(COUNTIF(G165:G$468, "no")+L$1-L$2)))</f>
        <v>0.5339366515837104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6" t="s">
        <v>319</v>
      </c>
      <c r="B165" s="1" t="s">
        <v>320</v>
      </c>
      <c r="C165" s="1">
        <v>71.599999999999994</v>
      </c>
      <c r="D165" s="2">
        <v>1.5E-19</v>
      </c>
      <c r="E165" s="1">
        <v>1</v>
      </c>
      <c r="F165">
        <v>0</v>
      </c>
      <c r="G165" s="4" t="s">
        <v>915</v>
      </c>
      <c r="H165" s="1">
        <f xml:space="preserve"> 1- ((COUNTIF(G166:G$468, "no") +L$1-L$2)/(L$1-L$3))</f>
        <v>0.21443298969072166</v>
      </c>
      <c r="I165" s="5">
        <f xml:space="preserve"> COUNTIF(G$2:G165, "yes")/$L$3</f>
        <v>1</v>
      </c>
      <c r="J165" s="5">
        <f xml:space="preserve"> 2*COUNTIF(G$2:G165, "yes")/(COUNTIF(G$2:G165, "yes")+L$3+(L$1-L$3-(COUNTIF(G166:G$468, "no")+L$1-L$2)))</f>
        <v>0.53153153153153154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6" t="s">
        <v>321</v>
      </c>
      <c r="B166" s="1" t="s">
        <v>322</v>
      </c>
      <c r="C166" s="1">
        <v>71.3</v>
      </c>
      <c r="D166" s="2">
        <v>1.8000000000000001E-19</v>
      </c>
      <c r="E166" s="1">
        <v>1</v>
      </c>
      <c r="F166">
        <v>0</v>
      </c>
      <c r="G166" s="4" t="s">
        <v>915</v>
      </c>
      <c r="H166" s="1">
        <f xml:space="preserve"> 1- ((COUNTIF(G167:G$468, "no") +L$1-L$2)/(L$1-L$3))</f>
        <v>0.21649484536082475</v>
      </c>
      <c r="I166" s="5">
        <f xml:space="preserve"> COUNTIF(G$2:G166, "yes")/$L$3</f>
        <v>1</v>
      </c>
      <c r="J166" s="5">
        <f xml:space="preserve"> 2*COUNTIF(G$2:G166, "yes")/(COUNTIF(G$2:G166, "yes")+L$3+(L$1-L$3-(COUNTIF(G167:G$468, "no")+L$1-L$2)))</f>
        <v>0.52914798206278024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6" t="s">
        <v>323</v>
      </c>
      <c r="B167" s="1" t="s">
        <v>324</v>
      </c>
      <c r="C167" s="1">
        <v>70.5</v>
      </c>
      <c r="D167" s="2">
        <v>3.2999999999999998E-19</v>
      </c>
      <c r="E167" s="1">
        <v>1</v>
      </c>
      <c r="F167">
        <v>0</v>
      </c>
      <c r="G167" s="4" t="s">
        <v>915</v>
      </c>
      <c r="H167" s="1">
        <f xml:space="preserve"> 1- ((COUNTIF(G168:G$468, "no") +L$1-L$2)/(L$1-L$3))</f>
        <v>0.21855670103092784</v>
      </c>
      <c r="I167" s="5">
        <f xml:space="preserve"> COUNTIF(G$2:G167, "yes")/$L$3</f>
        <v>1</v>
      </c>
      <c r="J167" s="5">
        <f xml:space="preserve"> 2*COUNTIF(G$2:G167, "yes")/(COUNTIF(G$2:G167, "yes")+L$3+(L$1-L$3-(COUNTIF(G168:G$468, "no")+L$1-L$2)))</f>
        <v>0.5267857142857143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6" t="s">
        <v>325</v>
      </c>
      <c r="B168" s="1" t="s">
        <v>326</v>
      </c>
      <c r="C168" s="1">
        <v>68.3</v>
      </c>
      <c r="D168" s="2">
        <v>1.4999999999999999E-18</v>
      </c>
      <c r="E168" s="1">
        <v>1</v>
      </c>
      <c r="F168">
        <v>0</v>
      </c>
      <c r="G168" s="4" t="s">
        <v>915</v>
      </c>
      <c r="H168" s="1">
        <f xml:space="preserve"> 1- ((COUNTIF(G169:G$468, "no") +L$1-L$2)/(L$1-L$3))</f>
        <v>0.22061855670103092</v>
      </c>
      <c r="I168" s="5">
        <f xml:space="preserve"> COUNTIF(G$2:G168, "yes")/$L$3</f>
        <v>1</v>
      </c>
      <c r="J168" s="5">
        <f xml:space="preserve"> 2*COUNTIF(G$2:G168, "yes")/(COUNTIF(G$2:G168, "yes")+L$3+(L$1-L$3-(COUNTIF(G169:G$468, "no")+L$1-L$2)))</f>
        <v>0.52444444444444449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6" t="s">
        <v>327</v>
      </c>
      <c r="B169" s="1" t="s">
        <v>328</v>
      </c>
      <c r="C169" s="1">
        <v>66.2</v>
      </c>
      <c r="D169" s="2">
        <v>6.5000000000000001E-18</v>
      </c>
      <c r="E169" s="1">
        <v>1</v>
      </c>
      <c r="F169">
        <v>0</v>
      </c>
      <c r="G169" s="4" t="s">
        <v>915</v>
      </c>
      <c r="H169" s="1">
        <f xml:space="preserve"> 1- ((COUNTIF(G170:G$468, "no") +L$1-L$2)/(L$1-L$3))</f>
        <v>0.22268041237113401</v>
      </c>
      <c r="I169" s="5">
        <f xml:space="preserve"> COUNTIF(G$2:G169, "yes")/$L$3</f>
        <v>1</v>
      </c>
      <c r="J169" s="5">
        <f xml:space="preserve"> 2*COUNTIF(G$2:G169, "yes")/(COUNTIF(G$2:G169, "yes")+L$3+(L$1-L$3-(COUNTIF(G170:G$468, "no")+L$1-L$2)))</f>
        <v>0.52212389380530977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6" t="s">
        <v>329</v>
      </c>
      <c r="B170" s="1" t="s">
        <v>330</v>
      </c>
      <c r="C170" s="1">
        <v>64.400000000000006</v>
      </c>
      <c r="D170" s="2">
        <v>2.2E-17</v>
      </c>
      <c r="E170" s="1">
        <v>1</v>
      </c>
      <c r="F170">
        <v>0</v>
      </c>
      <c r="G170" s="4" t="s">
        <v>915</v>
      </c>
      <c r="H170" s="1">
        <f xml:space="preserve"> 1- ((COUNTIF(G171:G$468, "no") +L$1-L$2)/(L$1-L$3))</f>
        <v>0.22474226804123709</v>
      </c>
      <c r="I170" s="5">
        <f xml:space="preserve"> COUNTIF(G$2:G170, "yes")/$L$3</f>
        <v>1</v>
      </c>
      <c r="J170" s="5">
        <f xml:space="preserve"> 2*COUNTIF(G$2:G170, "yes")/(COUNTIF(G$2:G170, "yes")+L$3+(L$1-L$3-(COUNTIF(G171:G$468, "no")+L$1-L$2)))</f>
        <v>0.51982378854625555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6" t="s">
        <v>331</v>
      </c>
      <c r="B171" s="1" t="s">
        <v>332</v>
      </c>
      <c r="C171" s="1">
        <v>63.6</v>
      </c>
      <c r="D171" s="2">
        <v>3.8999999999999999E-17</v>
      </c>
      <c r="E171" s="1">
        <v>1</v>
      </c>
      <c r="F171">
        <v>0</v>
      </c>
      <c r="G171" s="4" t="s">
        <v>915</v>
      </c>
      <c r="H171" s="1">
        <f xml:space="preserve"> 1- ((COUNTIF(G172:G$468, "no") +L$1-L$2)/(L$1-L$3))</f>
        <v>0.22680412371134018</v>
      </c>
      <c r="I171" s="5">
        <f xml:space="preserve"> COUNTIF(G$2:G171, "yes")/$L$3</f>
        <v>1</v>
      </c>
      <c r="J171" s="5">
        <f xml:space="preserve"> 2*COUNTIF(G$2:G171, "yes")/(COUNTIF(G$2:G171, "yes")+L$3+(L$1-L$3-(COUNTIF(G172:G$468, "no")+L$1-L$2)))</f>
        <v>0.51754385964912286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6" t="s">
        <v>333</v>
      </c>
      <c r="B172" s="1" t="s">
        <v>334</v>
      </c>
      <c r="C172" s="1">
        <v>63.1</v>
      </c>
      <c r="D172" s="2">
        <v>5.4000000000000002E-17</v>
      </c>
      <c r="E172" s="1">
        <v>1</v>
      </c>
      <c r="F172">
        <v>0</v>
      </c>
      <c r="G172" s="4" t="s">
        <v>915</v>
      </c>
      <c r="H172" s="1">
        <f xml:space="preserve"> 1- ((COUNTIF(G173:G$468, "no") +L$1-L$2)/(L$1-L$3))</f>
        <v>0.22886597938144326</v>
      </c>
      <c r="I172" s="5">
        <f xml:space="preserve"> COUNTIF(G$2:G172, "yes")/$L$3</f>
        <v>1</v>
      </c>
      <c r="J172" s="5">
        <f xml:space="preserve"> 2*COUNTIF(G$2:G172, "yes")/(COUNTIF(G$2:G172, "yes")+L$3+(L$1-L$3-(COUNTIF(G173:G$468, "no")+L$1-L$2)))</f>
        <v>0.51528384279475981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6" t="s">
        <v>335</v>
      </c>
      <c r="B173" s="1" t="s">
        <v>336</v>
      </c>
      <c r="C173" s="1">
        <v>62.9</v>
      </c>
      <c r="D173" s="2">
        <v>6.4999999999999996E-17</v>
      </c>
      <c r="E173" s="1">
        <v>1</v>
      </c>
      <c r="F173">
        <v>0</v>
      </c>
      <c r="G173" s="4" t="s">
        <v>915</v>
      </c>
      <c r="H173" s="1">
        <f xml:space="preserve"> 1- ((COUNTIF(G174:G$468, "no") +L$1-L$2)/(L$1-L$3))</f>
        <v>0.23092783505154635</v>
      </c>
      <c r="I173" s="5">
        <f xml:space="preserve"> COUNTIF(G$2:G173, "yes")/$L$3</f>
        <v>1</v>
      </c>
      <c r="J173" s="5">
        <f xml:space="preserve"> 2*COUNTIF(G$2:G173, "yes")/(COUNTIF(G$2:G173, "yes")+L$3+(L$1-L$3-(COUNTIF(G174:G$468, "no")+L$1-L$2)))</f>
        <v>0.5130434782608696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6" t="s">
        <v>337</v>
      </c>
      <c r="B174" s="1" t="s">
        <v>338</v>
      </c>
      <c r="C174" s="1">
        <v>61.6</v>
      </c>
      <c r="D174" s="2">
        <v>1.6000000000000001E-16</v>
      </c>
      <c r="E174" s="1">
        <v>1</v>
      </c>
      <c r="F174">
        <v>0</v>
      </c>
      <c r="G174" s="4" t="s">
        <v>915</v>
      </c>
      <c r="H174" s="1">
        <f xml:space="preserve"> 1- ((COUNTIF(G175:G$468, "no") +L$1-L$2)/(L$1-L$3))</f>
        <v>0.23298969072164943</v>
      </c>
      <c r="I174" s="5">
        <f xml:space="preserve"> COUNTIF(G$2:G174, "yes")/$L$3</f>
        <v>1</v>
      </c>
      <c r="J174" s="5">
        <f xml:space="preserve"> 2*COUNTIF(G$2:G174, "yes")/(COUNTIF(G$2:G174, "yes")+L$3+(L$1-L$3-(COUNTIF(G175:G$468, "no")+L$1-L$2)))</f>
        <v>0.51082251082251084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6" t="s">
        <v>339</v>
      </c>
      <c r="B175" s="1" t="s">
        <v>340</v>
      </c>
      <c r="C175" s="1">
        <v>61.3</v>
      </c>
      <c r="D175" s="2">
        <v>1.9000000000000001E-16</v>
      </c>
      <c r="E175" s="1">
        <v>1</v>
      </c>
      <c r="F175">
        <v>0</v>
      </c>
      <c r="G175" s="4" t="s">
        <v>915</v>
      </c>
      <c r="H175" s="1">
        <f xml:space="preserve"> 1- ((COUNTIF(G176:G$468, "no") +L$1-L$2)/(L$1-L$3))</f>
        <v>0.23505154639175263</v>
      </c>
      <c r="I175" s="5">
        <f xml:space="preserve"> COUNTIF(G$2:G175, "yes")/$L$3</f>
        <v>1</v>
      </c>
      <c r="J175" s="5">
        <f xml:space="preserve"> 2*COUNTIF(G$2:G175, "yes")/(COUNTIF(G$2:G175, "yes")+L$3+(L$1-L$3-(COUNTIF(G176:G$468, "no")+L$1-L$2)))</f>
        <v>0.50862068965517238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6" t="s">
        <v>341</v>
      </c>
      <c r="B176" s="1" t="s">
        <v>342</v>
      </c>
      <c r="C176" s="1">
        <v>58.4</v>
      </c>
      <c r="D176" s="2">
        <v>1.4000000000000001E-15</v>
      </c>
      <c r="E176" s="1">
        <v>1</v>
      </c>
      <c r="F176">
        <v>0</v>
      </c>
      <c r="G176" s="4" t="s">
        <v>915</v>
      </c>
      <c r="H176" s="1">
        <f xml:space="preserve"> 1- ((COUNTIF(G177:G$468, "no") +L$1-L$2)/(L$1-L$3))</f>
        <v>0.23711340206185572</v>
      </c>
      <c r="I176" s="5">
        <f xml:space="preserve"> COUNTIF(G$2:G176, "yes")/$L$3</f>
        <v>1</v>
      </c>
      <c r="J176" s="5">
        <f xml:space="preserve"> 2*COUNTIF(G$2:G176, "yes")/(COUNTIF(G$2:G176, "yes")+L$3+(L$1-L$3-(COUNTIF(G177:G$468, "no")+L$1-L$2)))</f>
        <v>0.50643776824034337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6" t="s">
        <v>343</v>
      </c>
      <c r="B177" s="1" t="s">
        <v>344</v>
      </c>
      <c r="C177" s="1">
        <v>56.4</v>
      </c>
      <c r="D177" s="2">
        <v>5.6000000000000003E-15</v>
      </c>
      <c r="E177" s="1">
        <v>1</v>
      </c>
      <c r="F177">
        <v>0</v>
      </c>
      <c r="G177" s="4" t="s">
        <v>915</v>
      </c>
      <c r="H177" s="1">
        <f xml:space="preserve"> 1- ((COUNTIF(G178:G$468, "no") +L$1-L$2)/(L$1-L$3))</f>
        <v>0.2391752577319588</v>
      </c>
      <c r="I177" s="5">
        <f xml:space="preserve"> COUNTIF(G$2:G177, "yes")/$L$3</f>
        <v>1</v>
      </c>
      <c r="J177" s="5">
        <f xml:space="preserve"> 2*COUNTIF(G$2:G177, "yes")/(COUNTIF(G$2:G177, "yes")+L$3+(L$1-L$3-(COUNTIF(G178:G$468, "no")+L$1-L$2)))</f>
        <v>0.50427350427350426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6" t="s">
        <v>345</v>
      </c>
      <c r="B178" s="1" t="s">
        <v>346</v>
      </c>
      <c r="C178" s="1">
        <v>55.3</v>
      </c>
      <c r="D178" s="2">
        <v>1.1999999999999999E-14</v>
      </c>
      <c r="E178" s="1">
        <v>1</v>
      </c>
      <c r="F178">
        <v>0</v>
      </c>
      <c r="G178" s="4" t="s">
        <v>915</v>
      </c>
      <c r="H178" s="1">
        <f xml:space="preserve"> 1- ((COUNTIF(G179:G$468, "no") +L$1-L$2)/(L$1-L$3))</f>
        <v>0.24123711340206189</v>
      </c>
      <c r="I178" s="5">
        <f xml:space="preserve"> COUNTIF(G$2:G178, "yes")/$L$3</f>
        <v>1</v>
      </c>
      <c r="J178" s="5">
        <f xml:space="preserve"> 2*COUNTIF(G$2:G178, "yes")/(COUNTIF(G$2:G178, "yes")+L$3+(L$1-L$3-(COUNTIF(G179:G$468, "no")+L$1-L$2)))</f>
        <v>0.50212765957446803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6" t="s">
        <v>347</v>
      </c>
      <c r="B179" s="1" t="s">
        <v>348</v>
      </c>
      <c r="C179" s="1">
        <v>48.9</v>
      </c>
      <c r="D179" s="2">
        <v>1.1E-12</v>
      </c>
      <c r="E179" s="1">
        <v>1</v>
      </c>
      <c r="F179">
        <v>0</v>
      </c>
      <c r="G179" s="4" t="s">
        <v>915</v>
      </c>
      <c r="H179" s="1">
        <f xml:space="preserve"> 1- ((COUNTIF(G180:G$468, "no") +L$1-L$2)/(L$1-L$3))</f>
        <v>0.24329896907216497</v>
      </c>
      <c r="I179" s="5">
        <f xml:space="preserve"> COUNTIF(G$2:G179, "yes")/$L$3</f>
        <v>1</v>
      </c>
      <c r="J179" s="5">
        <f xml:space="preserve"> 2*COUNTIF(G$2:G179, "yes")/(COUNTIF(G$2:G179, "yes")+L$3+(L$1-L$3-(COUNTIF(G180:G$468, "no")+L$1-L$2)))</f>
        <v>0.5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6" t="s">
        <v>349</v>
      </c>
      <c r="B180" s="1" t="s">
        <v>350</v>
      </c>
      <c r="C180" s="1">
        <v>45.8</v>
      </c>
      <c r="D180" s="2">
        <v>8.8999999999999996E-12</v>
      </c>
      <c r="E180" s="1">
        <v>1</v>
      </c>
      <c r="F180">
        <v>0</v>
      </c>
      <c r="G180" s="4" t="s">
        <v>915</v>
      </c>
      <c r="H180" s="1">
        <f xml:space="preserve"> 1- ((COUNTIF(G181:G$468, "no") +L$1-L$2)/(L$1-L$3))</f>
        <v>0.24536082474226806</v>
      </c>
      <c r="I180" s="5">
        <f xml:space="preserve"> COUNTIF(G$2:G180, "yes")/$L$3</f>
        <v>1</v>
      </c>
      <c r="J180" s="5">
        <f xml:space="preserve"> 2*COUNTIF(G$2:G180, "yes")/(COUNTIF(G$2:G180, "yes")+L$3+(L$1-L$3-(COUNTIF(G181:G$468, "no")+L$1-L$2)))</f>
        <v>0.49789029535864981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6" t="s">
        <v>351</v>
      </c>
      <c r="B181" s="1" t="s">
        <v>352</v>
      </c>
      <c r="C181" s="1">
        <v>43.7</v>
      </c>
      <c r="D181" s="2">
        <v>3.7000000000000001E-11</v>
      </c>
      <c r="E181" s="1">
        <v>1</v>
      </c>
      <c r="F181">
        <v>0</v>
      </c>
      <c r="G181" s="4" t="s">
        <v>915</v>
      </c>
      <c r="H181" s="1">
        <f xml:space="preserve"> 1- ((COUNTIF(G182:G$468, "no") +L$1-L$2)/(L$1-L$3))</f>
        <v>0.24742268041237114</v>
      </c>
      <c r="I181" s="5">
        <f xml:space="preserve"> COUNTIF(G$2:G181, "yes")/$L$3</f>
        <v>1</v>
      </c>
      <c r="J181" s="5">
        <f xml:space="preserve"> 2*COUNTIF(G$2:G181, "yes")/(COUNTIF(G$2:G181, "yes")+L$3+(L$1-L$3-(COUNTIF(G182:G$468, "no")+L$1-L$2)))</f>
        <v>0.49579831932773111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6" t="s">
        <v>353</v>
      </c>
      <c r="B182" s="1" t="s">
        <v>354</v>
      </c>
      <c r="C182" s="1">
        <v>40.299999999999997</v>
      </c>
      <c r="D182" s="2">
        <v>2.1999999999999999E-10</v>
      </c>
      <c r="E182" s="1">
        <v>1</v>
      </c>
      <c r="F182">
        <v>0</v>
      </c>
      <c r="G182" s="4" t="s">
        <v>915</v>
      </c>
      <c r="H182" s="1">
        <f xml:space="preserve"> 1- ((COUNTIF(G183:G$468, "no") +L$1-L$2)/(L$1-L$3))</f>
        <v>0.24948453608247423</v>
      </c>
      <c r="I182" s="5">
        <f xml:space="preserve"> COUNTIF(G$2:G182, "yes")/$L$3</f>
        <v>1</v>
      </c>
      <c r="J182" s="5">
        <f xml:space="preserve"> 2*COUNTIF(G$2:G182, "yes")/(COUNTIF(G$2:G182, "yes")+L$3+(L$1-L$3-(COUNTIF(G183:G$468, "no")+L$1-L$2)))</f>
        <v>0.49372384937238495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6" t="s">
        <v>355</v>
      </c>
      <c r="B183" s="1" t="s">
        <v>356</v>
      </c>
      <c r="C183" s="1">
        <v>40</v>
      </c>
      <c r="D183" s="2">
        <v>2.3000000000000001E-10</v>
      </c>
      <c r="E183" s="1">
        <v>1</v>
      </c>
      <c r="F183">
        <v>0</v>
      </c>
      <c r="G183" s="4" t="s">
        <v>915</v>
      </c>
      <c r="H183" s="1">
        <f xml:space="preserve"> 1- ((COUNTIF(G184:G$468, "no") +L$1-L$2)/(L$1-L$3))</f>
        <v>0.25154639175257731</v>
      </c>
      <c r="I183" s="5">
        <f xml:space="preserve"> COUNTIF(G$2:G183, "yes")/$L$3</f>
        <v>1</v>
      </c>
      <c r="J183" s="5">
        <f xml:space="preserve"> 2*COUNTIF(G$2:G183, "yes")/(COUNTIF(G$2:G183, "yes")+L$3+(L$1-L$3-(COUNTIF(G184:G$468, "no")+L$1-L$2)))</f>
        <v>0.49166666666666664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6" t="s">
        <v>357</v>
      </c>
      <c r="B184" s="1" t="s">
        <v>358</v>
      </c>
      <c r="C184" s="1">
        <v>37.9</v>
      </c>
      <c r="D184" s="2">
        <v>2.8000000000000002E-10</v>
      </c>
      <c r="E184" s="1">
        <v>1</v>
      </c>
      <c r="F184">
        <v>0</v>
      </c>
      <c r="G184" s="4" t="s">
        <v>915</v>
      </c>
      <c r="H184" s="1">
        <f xml:space="preserve"> 1- ((COUNTIF(G185:G$468, "no") +L$1-L$2)/(L$1-L$3))</f>
        <v>0.2536082474226804</v>
      </c>
      <c r="I184" s="5">
        <f xml:space="preserve"> COUNTIF(G$2:G184, "yes")/$L$3</f>
        <v>1</v>
      </c>
      <c r="J184" s="5">
        <f xml:space="preserve"> 2*COUNTIF(G$2:G184, "yes")/(COUNTIF(G$2:G184, "yes")+L$3+(L$1-L$3-(COUNTIF(G185:G$468, "no")+L$1-L$2)))</f>
        <v>0.48962655601659749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6" t="s">
        <v>359</v>
      </c>
      <c r="B185" s="1" t="s">
        <v>360</v>
      </c>
      <c r="C185" s="1">
        <v>35.5</v>
      </c>
      <c r="D185" s="2">
        <v>3.4999999999999998E-10</v>
      </c>
      <c r="E185" s="1">
        <v>1</v>
      </c>
      <c r="F185">
        <v>0</v>
      </c>
      <c r="G185" s="4" t="s">
        <v>915</v>
      </c>
      <c r="H185" s="1">
        <f xml:space="preserve"> 1- ((COUNTIF(G186:G$468, "no") +L$1-L$2)/(L$1-L$3))</f>
        <v>0.25567010309278349</v>
      </c>
      <c r="I185" s="5">
        <f xml:space="preserve"> COUNTIF(G$2:G185, "yes")/$L$3</f>
        <v>1</v>
      </c>
      <c r="J185" s="5">
        <f xml:space="preserve"> 2*COUNTIF(G$2:G185, "yes")/(COUNTIF(G$2:G185, "yes")+L$3+(L$1-L$3-(COUNTIF(G186:G$468, "no")+L$1-L$2)))</f>
        <v>0.48760330578512395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6" t="s">
        <v>361</v>
      </c>
      <c r="B186" s="1" t="s">
        <v>362</v>
      </c>
      <c r="C186" s="1">
        <v>31.5</v>
      </c>
      <c r="D186" s="2">
        <v>5.1E-10</v>
      </c>
      <c r="E186" s="1">
        <v>1</v>
      </c>
      <c r="F186">
        <v>0</v>
      </c>
      <c r="G186" s="4" t="s">
        <v>915</v>
      </c>
      <c r="H186" s="1">
        <f xml:space="preserve"> 1- ((COUNTIF(G187:G$468, "no") +L$1-L$2)/(L$1-L$3))</f>
        <v>0.25773195876288657</v>
      </c>
      <c r="I186" s="5">
        <f xml:space="preserve"> COUNTIF(G$2:G186, "yes")/$L$3</f>
        <v>1</v>
      </c>
      <c r="J186" s="5">
        <f xml:space="preserve"> 2*COUNTIF(G$2:G186, "yes")/(COUNTIF(G$2:G186, "yes")+L$3+(L$1-L$3-(COUNTIF(G187:G$468, "no")+L$1-L$2)))</f>
        <v>0.48559670781893005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6" t="s">
        <v>363</v>
      </c>
      <c r="B187" s="1" t="s">
        <v>364</v>
      </c>
      <c r="C187" s="1">
        <v>30.8</v>
      </c>
      <c r="D187" s="2">
        <v>5.4E-10</v>
      </c>
      <c r="E187" s="1">
        <v>1</v>
      </c>
      <c r="F187">
        <v>0</v>
      </c>
      <c r="G187" s="4" t="s">
        <v>915</v>
      </c>
      <c r="H187" s="1">
        <f xml:space="preserve"> 1- ((COUNTIF(G188:G$468, "no") +L$1-L$2)/(L$1-L$3))</f>
        <v>0.25979381443298966</v>
      </c>
      <c r="I187" s="5">
        <f xml:space="preserve"> COUNTIF(G$2:G187, "yes")/$L$3</f>
        <v>1</v>
      </c>
      <c r="J187" s="5">
        <f xml:space="preserve"> 2*COUNTIF(G$2:G187, "yes")/(COUNTIF(G$2:G187, "yes")+L$3+(L$1-L$3-(COUNTIF(G188:G$468, "no")+L$1-L$2)))</f>
        <v>0.48360655737704916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6" t="s">
        <v>365</v>
      </c>
      <c r="B188" s="1" t="s">
        <v>366</v>
      </c>
      <c r="C188" s="1">
        <v>30.4</v>
      </c>
      <c r="D188" s="2">
        <v>5.6000000000000003E-10</v>
      </c>
      <c r="E188" s="1">
        <v>1</v>
      </c>
      <c r="F188">
        <v>0</v>
      </c>
      <c r="G188" s="4" t="s">
        <v>915</v>
      </c>
      <c r="H188" s="1">
        <f xml:space="preserve"> 1- ((COUNTIF(G189:G$468, "no") +L$1-L$2)/(L$1-L$3))</f>
        <v>0.26185567010309274</v>
      </c>
      <c r="I188" s="5">
        <f xml:space="preserve"> COUNTIF(G$2:G188, "yes")/$L$3</f>
        <v>1</v>
      </c>
      <c r="J188" s="5">
        <f xml:space="preserve"> 2*COUNTIF(G$2:G188, "yes")/(COUNTIF(G$2:G188, "yes")+L$3+(L$1-L$3-(COUNTIF(G189:G$468, "no")+L$1-L$2)))</f>
        <v>0.48163265306122449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6" t="s">
        <v>367</v>
      </c>
      <c r="B189" s="1" t="s">
        <v>368</v>
      </c>
      <c r="C189" s="1">
        <v>27.5</v>
      </c>
      <c r="D189" s="2">
        <v>7.4000000000000003E-10</v>
      </c>
      <c r="E189" s="1">
        <v>1</v>
      </c>
      <c r="F189">
        <v>0</v>
      </c>
      <c r="G189" s="4" t="s">
        <v>915</v>
      </c>
      <c r="H189" s="1">
        <f xml:space="preserve"> 1- ((COUNTIF(G190:G$468, "no") +L$1-L$2)/(L$1-L$3))</f>
        <v>0.26391752577319583</v>
      </c>
      <c r="I189" s="5">
        <f xml:space="preserve"> COUNTIF(G$2:G189, "yes")/$L$3</f>
        <v>1</v>
      </c>
      <c r="J189" s="5">
        <f xml:space="preserve"> 2*COUNTIF(G$2:G189, "yes")/(COUNTIF(G$2:G189, "yes")+L$3+(L$1-L$3-(COUNTIF(G190:G$468, "no")+L$1-L$2)))</f>
        <v>0.47967479674796748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6" t="s">
        <v>369</v>
      </c>
      <c r="B190" s="1" t="s">
        <v>370</v>
      </c>
      <c r="C190" s="1">
        <v>26.7</v>
      </c>
      <c r="D190" s="2">
        <v>8.0000000000000003E-10</v>
      </c>
      <c r="E190" s="1">
        <v>1</v>
      </c>
      <c r="F190">
        <v>0</v>
      </c>
      <c r="G190" s="4" t="s">
        <v>915</v>
      </c>
      <c r="H190" s="1">
        <f xml:space="preserve"> 1- ((COUNTIF(G191:G$468, "no") +L$1-L$2)/(L$1-L$3))</f>
        <v>0.26597938144329902</v>
      </c>
      <c r="I190" s="5">
        <f xml:space="preserve"> COUNTIF(G$2:G190, "yes")/$L$3</f>
        <v>1</v>
      </c>
      <c r="J190" s="5">
        <f xml:space="preserve"> 2*COUNTIF(G$2:G190, "yes")/(COUNTIF(G$2:G190, "yes")+L$3+(L$1-L$3-(COUNTIF(G191:G$468, "no")+L$1-L$2)))</f>
        <v>0.47773279352226722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6" t="s">
        <v>371</v>
      </c>
      <c r="B191" s="1" t="s">
        <v>372</v>
      </c>
      <c r="C191" s="1">
        <v>24</v>
      </c>
      <c r="D191" s="2">
        <v>1.0000000000000001E-9</v>
      </c>
      <c r="E191" s="1">
        <v>1</v>
      </c>
      <c r="F191">
        <v>0</v>
      </c>
      <c r="G191" s="4" t="s">
        <v>915</v>
      </c>
      <c r="H191" s="1">
        <f xml:space="preserve"> 1- ((COUNTIF(G192:G$468, "no") +L$1-L$2)/(L$1-L$3))</f>
        <v>0.26804123711340211</v>
      </c>
      <c r="I191" s="5">
        <f xml:space="preserve"> COUNTIF(G$2:G191, "yes")/$L$3</f>
        <v>1</v>
      </c>
      <c r="J191" s="5">
        <f xml:space="preserve"> 2*COUNTIF(G$2:G191, "yes")/(COUNTIF(G$2:G191, "yes")+L$3+(L$1-L$3-(COUNTIF(G192:G$468, "no")+L$1-L$2)))</f>
        <v>0.47580645161290325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6" t="s">
        <v>373</v>
      </c>
      <c r="B192" s="1" t="s">
        <v>374</v>
      </c>
      <c r="C192" s="1">
        <v>22.9</v>
      </c>
      <c r="D192" s="2">
        <v>1.0999999999999999E-9</v>
      </c>
      <c r="E192" s="1">
        <v>1</v>
      </c>
      <c r="F192">
        <v>0</v>
      </c>
      <c r="G192" s="4" t="s">
        <v>915</v>
      </c>
      <c r="H192" s="1">
        <f xml:space="preserve"> 1- ((COUNTIF(G193:G$468, "no") +L$1-L$2)/(L$1-L$3))</f>
        <v>0.27010309278350519</v>
      </c>
      <c r="I192" s="5">
        <f xml:space="preserve"> COUNTIF(G$2:G192, "yes")/$L$3</f>
        <v>1</v>
      </c>
      <c r="J192" s="5">
        <f xml:space="preserve"> 2*COUNTIF(G$2:G192, "yes")/(COUNTIF(G$2:G192, "yes")+L$3+(L$1-L$3-(COUNTIF(G193:G$468, "no")+L$1-L$2)))</f>
        <v>0.47389558232931728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6" t="s">
        <v>375</v>
      </c>
      <c r="B193" s="1" t="s">
        <v>376</v>
      </c>
      <c r="C193" s="1">
        <v>21.9</v>
      </c>
      <c r="D193" s="2">
        <v>1.2E-9</v>
      </c>
      <c r="E193" s="1">
        <v>1</v>
      </c>
      <c r="F193">
        <v>0</v>
      </c>
      <c r="G193" s="4" t="s">
        <v>915</v>
      </c>
      <c r="H193" s="1">
        <f xml:space="preserve"> 1- ((COUNTIF(G194:G$468, "no") +L$1-L$2)/(L$1-L$3))</f>
        <v>0.27216494845360828</v>
      </c>
      <c r="I193" s="5">
        <f xml:space="preserve"> COUNTIF(G$2:G193, "yes")/$L$3</f>
        <v>1</v>
      </c>
      <c r="J193" s="5">
        <f xml:space="preserve"> 2*COUNTIF(G$2:G193, "yes")/(COUNTIF(G$2:G193, "yes")+L$3+(L$1-L$3-(COUNTIF(G194:G$468, "no")+L$1-L$2)))</f>
        <v>0.47199999999999998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6" t="s">
        <v>377</v>
      </c>
      <c r="B194" s="1" t="s">
        <v>378</v>
      </c>
      <c r="C194" s="1">
        <v>19.600000000000001</v>
      </c>
      <c r="D194" s="2">
        <v>1.5E-9</v>
      </c>
      <c r="E194" s="1">
        <v>1</v>
      </c>
      <c r="F194">
        <v>0</v>
      </c>
      <c r="G194" s="4" t="s">
        <v>915</v>
      </c>
      <c r="H194" s="1">
        <f xml:space="preserve"> 1- ((COUNTIF(G195:G$468, "no") +L$1-L$2)/(L$1-L$3))</f>
        <v>0.27422680412371137</v>
      </c>
      <c r="I194" s="5">
        <f xml:space="preserve"> COUNTIF(G$2:G194, "yes")/$L$3</f>
        <v>1</v>
      </c>
      <c r="J194" s="5">
        <f xml:space="preserve"> 2*COUNTIF(G$2:G194, "yes")/(COUNTIF(G$2:G194, "yes")+L$3+(L$1-L$3-(COUNTIF(G195:G$468, "no")+L$1-L$2)))</f>
        <v>0.47011952191235062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6" t="s">
        <v>379</v>
      </c>
      <c r="B195" s="1" t="s">
        <v>380</v>
      </c>
      <c r="C195" s="1">
        <v>17.899999999999999</v>
      </c>
      <c r="D195" s="2">
        <v>1.8E-9</v>
      </c>
      <c r="E195" s="1">
        <v>1</v>
      </c>
      <c r="F195">
        <v>0</v>
      </c>
      <c r="G195" s="4" t="s">
        <v>915</v>
      </c>
      <c r="H195" s="1">
        <f xml:space="preserve"> 1- ((COUNTIF(G196:G$468, "no") +L$1-L$2)/(L$1-L$3))</f>
        <v>0.27628865979381445</v>
      </c>
      <c r="I195" s="5">
        <f xml:space="preserve"> COUNTIF(G$2:G195, "yes")/$L$3</f>
        <v>1</v>
      </c>
      <c r="J195" s="5">
        <f xml:space="preserve"> 2*COUNTIF(G$2:G195, "yes")/(COUNTIF(G$2:G195, "yes")+L$3+(L$1-L$3-(COUNTIF(G196:G$468, "no")+L$1-L$2)))</f>
        <v>0.46825396825396826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6" t="s">
        <v>381</v>
      </c>
      <c r="B196" s="1" t="s">
        <v>382</v>
      </c>
      <c r="C196" s="1">
        <v>17.5</v>
      </c>
      <c r="D196" s="2">
        <v>1.9000000000000001E-9</v>
      </c>
      <c r="E196" s="1">
        <v>1</v>
      </c>
      <c r="F196">
        <v>0</v>
      </c>
      <c r="G196" s="4" t="s">
        <v>915</v>
      </c>
      <c r="H196" s="1">
        <f xml:space="preserve"> 1- ((COUNTIF(G197:G$468, "no") +L$1-L$2)/(L$1-L$3))</f>
        <v>0.27835051546391754</v>
      </c>
      <c r="I196" s="5">
        <f xml:space="preserve"> COUNTIF(G$2:G196, "yes")/$L$3</f>
        <v>1</v>
      </c>
      <c r="J196" s="5">
        <f xml:space="preserve"> 2*COUNTIF(G$2:G196, "yes")/(COUNTIF(G$2:G196, "yes")+L$3+(L$1-L$3-(COUNTIF(G197:G$468, "no")+L$1-L$2)))</f>
        <v>0.466403162055336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6" t="s">
        <v>383</v>
      </c>
      <c r="B197" s="1" t="s">
        <v>384</v>
      </c>
      <c r="C197" s="1">
        <v>17.5</v>
      </c>
      <c r="D197" s="2">
        <v>1.9000000000000001E-9</v>
      </c>
      <c r="E197" s="1">
        <v>1</v>
      </c>
      <c r="F197">
        <v>0</v>
      </c>
      <c r="G197" s="4" t="s">
        <v>915</v>
      </c>
      <c r="H197" s="1">
        <f xml:space="preserve"> 1- ((COUNTIF(G198:G$468, "no") +L$1-L$2)/(L$1-L$3))</f>
        <v>0.28041237113402062</v>
      </c>
      <c r="I197" s="5">
        <f xml:space="preserve"> COUNTIF(G$2:G197, "yes")/$L$3</f>
        <v>1</v>
      </c>
      <c r="J197" s="5">
        <f xml:space="preserve"> 2*COUNTIF(G$2:G197, "yes")/(COUNTIF(G$2:G197, "yes")+L$3+(L$1-L$3-(COUNTIF(G198:G$468, "no")+L$1-L$2)))</f>
        <v>0.46456692913385828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6" t="s">
        <v>385</v>
      </c>
      <c r="B198" s="1" t="s">
        <v>386</v>
      </c>
      <c r="C198" s="1">
        <v>17.3</v>
      </c>
      <c r="D198" s="2">
        <v>1.9000000000000001E-9</v>
      </c>
      <c r="E198" s="1">
        <v>1</v>
      </c>
      <c r="F198">
        <v>0</v>
      </c>
      <c r="G198" s="4" t="s">
        <v>915</v>
      </c>
      <c r="H198" s="1">
        <f xml:space="preserve"> 1- ((COUNTIF(G199:G$468, "no") +L$1-L$2)/(L$1-L$3))</f>
        <v>0.28247422680412371</v>
      </c>
      <c r="I198" s="5">
        <f xml:space="preserve"> COUNTIF(G$2:G198, "yes")/$L$3</f>
        <v>1</v>
      </c>
      <c r="J198" s="5">
        <f xml:space="preserve"> 2*COUNTIF(G$2:G198, "yes")/(COUNTIF(G$2:G198, "yes")+L$3+(L$1-L$3-(COUNTIF(G199:G$468, "no")+L$1-L$2)))</f>
        <v>0.46274509803921571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6" t="s">
        <v>387</v>
      </c>
      <c r="B199" s="1" t="s">
        <v>388</v>
      </c>
      <c r="C199" s="1">
        <v>15.8</v>
      </c>
      <c r="D199" s="2">
        <v>2.1999999999999998E-9</v>
      </c>
      <c r="E199" s="1">
        <v>1</v>
      </c>
      <c r="F199">
        <v>0</v>
      </c>
      <c r="G199" s="4" t="s">
        <v>915</v>
      </c>
      <c r="H199" s="1">
        <f xml:space="preserve"> 1- ((COUNTIF(G200:G$468, "no") +L$1-L$2)/(L$1-L$3))</f>
        <v>0.28453608247422679</v>
      </c>
      <c r="I199" s="5">
        <f xml:space="preserve"> COUNTIF(G$2:G199, "yes")/$L$3</f>
        <v>1</v>
      </c>
      <c r="J199" s="5">
        <f xml:space="preserve"> 2*COUNTIF(G$2:G199, "yes")/(COUNTIF(G$2:G199, "yes")+L$3+(L$1-L$3-(COUNTIF(G200:G$468, "no")+L$1-L$2)))</f>
        <v>0.4609375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6" t="s">
        <v>389</v>
      </c>
      <c r="B200" s="1" t="s">
        <v>390</v>
      </c>
      <c r="C200" s="1">
        <v>15.2</v>
      </c>
      <c r="D200" s="2">
        <v>2.2999999999999999E-9</v>
      </c>
      <c r="E200" s="1">
        <v>1</v>
      </c>
      <c r="F200">
        <v>0</v>
      </c>
      <c r="G200" s="4" t="s">
        <v>915</v>
      </c>
      <c r="H200" s="1">
        <f xml:space="preserve"> 1- ((COUNTIF(G201:G$468, "no") +L$1-L$2)/(L$1-L$3))</f>
        <v>0.28659793814432988</v>
      </c>
      <c r="I200" s="5">
        <f xml:space="preserve"> COUNTIF(G$2:G200, "yes")/$L$3</f>
        <v>1</v>
      </c>
      <c r="J200" s="5">
        <f xml:space="preserve"> 2*COUNTIF(G$2:G200, "yes")/(COUNTIF(G$2:G200, "yes")+L$3+(L$1-L$3-(COUNTIF(G201:G$468, "no")+L$1-L$2)))</f>
        <v>0.45914396887159531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6" t="s">
        <v>391</v>
      </c>
      <c r="B201" s="1" t="s">
        <v>392</v>
      </c>
      <c r="C201" s="1">
        <v>13.6</v>
      </c>
      <c r="D201" s="2">
        <v>2.7000000000000002E-9</v>
      </c>
      <c r="E201" s="1">
        <v>1</v>
      </c>
      <c r="F201">
        <v>0</v>
      </c>
      <c r="G201" s="4" t="s">
        <v>915</v>
      </c>
      <c r="H201" s="1">
        <f xml:space="preserve"> 1- ((COUNTIF(G202:G$468, "no") +L$1-L$2)/(L$1-L$3))</f>
        <v>0.28865979381443296</v>
      </c>
      <c r="I201" s="5">
        <f xml:space="preserve"> COUNTIF(G$2:G201, "yes")/$L$3</f>
        <v>1</v>
      </c>
      <c r="J201" s="5">
        <f xml:space="preserve"> 2*COUNTIF(G$2:G201, "yes")/(COUNTIF(G$2:G201, "yes")+L$3+(L$1-L$3-(COUNTIF(G202:G$468, "no")+L$1-L$2)))</f>
        <v>0.4573643410852713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6" t="s">
        <v>393</v>
      </c>
      <c r="B202" s="1" t="s">
        <v>394</v>
      </c>
      <c r="C202" s="1">
        <v>8.4</v>
      </c>
      <c r="D202" s="2">
        <v>4.3999999999999997E-9</v>
      </c>
      <c r="E202" s="1">
        <v>1</v>
      </c>
      <c r="F202">
        <v>0</v>
      </c>
      <c r="G202" s="4" t="s">
        <v>915</v>
      </c>
      <c r="H202" s="1">
        <f xml:space="preserve"> 1- ((COUNTIF(G203:G$468, "no") +L$1-L$2)/(L$1-L$3))</f>
        <v>0.29072164948453605</v>
      </c>
      <c r="I202" s="5">
        <f xml:space="preserve"> COUNTIF(G$2:G202, "yes")/$L$3</f>
        <v>1</v>
      </c>
      <c r="J202" s="5">
        <f xml:space="preserve"> 2*COUNTIF(G$2:G202, "yes")/(COUNTIF(G$2:G202, "yes")+L$3+(L$1-L$3-(COUNTIF(G203:G$468, "no")+L$1-L$2)))</f>
        <v>0.45559845559845558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6" t="s">
        <v>395</v>
      </c>
      <c r="B203" s="1" t="s">
        <v>396</v>
      </c>
      <c r="C203" s="1">
        <v>7.5</v>
      </c>
      <c r="D203" s="2">
        <v>4.8E-9</v>
      </c>
      <c r="E203" s="1">
        <v>1</v>
      </c>
      <c r="F203">
        <v>0</v>
      </c>
      <c r="G203" s="4" t="s">
        <v>915</v>
      </c>
      <c r="H203" s="1">
        <f xml:space="preserve"> 1- ((COUNTIF(G204:G$468, "no") +L$1-L$2)/(L$1-L$3))</f>
        <v>0.29278350515463913</v>
      </c>
      <c r="I203" s="5">
        <f xml:space="preserve"> COUNTIF(G$2:G203, "yes")/$L$3</f>
        <v>1</v>
      </c>
      <c r="J203" s="5">
        <f xml:space="preserve"> 2*COUNTIF(G$2:G203, "yes")/(COUNTIF(G$2:G203, "yes")+L$3+(L$1-L$3-(COUNTIF(G204:G$468, "no")+L$1-L$2)))</f>
        <v>0.45384615384615384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6" t="s">
        <v>397</v>
      </c>
      <c r="B204" s="1" t="s">
        <v>398</v>
      </c>
      <c r="C204" s="1">
        <v>6.5</v>
      </c>
      <c r="D204" s="2">
        <v>5.2000000000000002E-9</v>
      </c>
      <c r="E204" s="1">
        <v>1</v>
      </c>
      <c r="F204">
        <v>0</v>
      </c>
      <c r="G204" s="4" t="s">
        <v>915</v>
      </c>
      <c r="H204" s="1">
        <f xml:space="preserve"> 1- ((COUNTIF(G205:G$468, "no") +L$1-L$2)/(L$1-L$3))</f>
        <v>0.29484536082474222</v>
      </c>
      <c r="I204" s="5">
        <f xml:space="preserve"> COUNTIF(G$2:G204, "yes")/$L$3</f>
        <v>1</v>
      </c>
      <c r="J204" s="5">
        <f xml:space="preserve"> 2*COUNTIF(G$2:G204, "yes")/(COUNTIF(G$2:G204, "yes")+L$3+(L$1-L$3-(COUNTIF(G205:G$468, "no")+L$1-L$2)))</f>
        <v>0.45210727969348657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6" t="s">
        <v>399</v>
      </c>
      <c r="B205" s="1" t="s">
        <v>400</v>
      </c>
      <c r="C205" s="1">
        <v>5.2</v>
      </c>
      <c r="D205" s="2">
        <v>5.8999999999999999E-9</v>
      </c>
      <c r="E205" s="1">
        <v>1</v>
      </c>
      <c r="F205">
        <v>0</v>
      </c>
      <c r="G205" s="4" t="s">
        <v>915</v>
      </c>
      <c r="H205" s="1">
        <f xml:space="preserve"> 1- ((COUNTIF(G206:G$468, "no") +L$1-L$2)/(L$1-L$3))</f>
        <v>0.29690721649484542</v>
      </c>
      <c r="I205" s="5">
        <f xml:space="preserve"> COUNTIF(G$2:G205, "yes")/$L$3</f>
        <v>1</v>
      </c>
      <c r="J205" s="5">
        <f xml:space="preserve"> 2*COUNTIF(G$2:G205, "yes")/(COUNTIF(G$2:G205, "yes")+L$3+(L$1-L$3-(COUNTIF(G206:G$468, "no")+L$1-L$2)))</f>
        <v>0.45038167938931295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6" t="s">
        <v>401</v>
      </c>
      <c r="B206" s="1" t="s">
        <v>402</v>
      </c>
      <c r="C206" s="1">
        <v>4.5</v>
      </c>
      <c r="D206" s="2">
        <v>6.3000000000000002E-9</v>
      </c>
      <c r="E206" s="1">
        <v>1</v>
      </c>
      <c r="F206">
        <v>0</v>
      </c>
      <c r="G206" s="4" t="s">
        <v>915</v>
      </c>
      <c r="H206" s="1">
        <f xml:space="preserve"> 1- ((COUNTIF(G207:G$468, "no") +L$1-L$2)/(L$1-L$3))</f>
        <v>0.2989690721649485</v>
      </c>
      <c r="I206" s="5">
        <f xml:space="preserve"> COUNTIF(G$2:G206, "yes")/$L$3</f>
        <v>1</v>
      </c>
      <c r="J206" s="5">
        <f xml:space="preserve"> 2*COUNTIF(G$2:G206, "yes")/(COUNTIF(G$2:G206, "yes")+L$3+(L$1-L$3-(COUNTIF(G207:G$468, "no")+L$1-L$2)))</f>
        <v>0.44866920152091255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6" t="s">
        <v>405</v>
      </c>
      <c r="B207" s="1" t="s">
        <v>406</v>
      </c>
      <c r="C207" s="1">
        <v>0.3</v>
      </c>
      <c r="D207" s="2">
        <v>9.3000000000000006E-9</v>
      </c>
      <c r="E207" s="1">
        <v>1</v>
      </c>
      <c r="F207">
        <v>0</v>
      </c>
      <c r="G207" s="4" t="s">
        <v>915</v>
      </c>
      <c r="H207" s="1">
        <f xml:space="preserve"> 1- ((COUNTIF(G208:G$468, "no") +L$1-L$2)/(L$1-L$3))</f>
        <v>0.30103092783505159</v>
      </c>
      <c r="I207" s="5">
        <f xml:space="preserve"> COUNTIF(G$2:G207, "yes")/$L$3</f>
        <v>1</v>
      </c>
      <c r="J207" s="5">
        <f xml:space="preserve"> 2*COUNTIF(G$2:G207, "yes")/(COUNTIF(G$2:G207, "yes")+L$3+(L$1-L$3-(COUNTIF(G208:G$468, "no")+L$1-L$2)))</f>
        <v>0.44696969696969696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6" t="s">
        <v>403</v>
      </c>
      <c r="B208" s="1" t="s">
        <v>404</v>
      </c>
      <c r="C208" s="1">
        <v>0.3</v>
      </c>
      <c r="D208" s="2">
        <v>9.3000000000000006E-9</v>
      </c>
      <c r="E208" s="1">
        <v>1</v>
      </c>
      <c r="F208">
        <v>0</v>
      </c>
      <c r="G208" s="4" t="s">
        <v>915</v>
      </c>
      <c r="H208" s="1">
        <f xml:space="preserve"> 1- ((COUNTIF(G209:G$468, "no") +L$1-L$2)/(L$1-L$3))</f>
        <v>0.30309278350515467</v>
      </c>
      <c r="I208" s="5">
        <f xml:space="preserve"> COUNTIF(G$2:G208, "yes")/$L$3</f>
        <v>1</v>
      </c>
      <c r="J208" s="5">
        <f xml:space="preserve"> 2*COUNTIF(G$2:G208, "yes")/(COUNTIF(G$2:G208, "yes")+L$3+(L$1-L$3-(COUNTIF(G209:G$468, "no")+L$1-L$2)))</f>
        <v>0.44528301886792454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6" t="s">
        <v>407</v>
      </c>
      <c r="B209" s="1" t="s">
        <v>408</v>
      </c>
      <c r="C209" s="1">
        <v>-0.4</v>
      </c>
      <c r="D209" s="2">
        <v>9.8999999999999993E-9</v>
      </c>
      <c r="E209" s="1">
        <v>1</v>
      </c>
      <c r="F209">
        <v>0</v>
      </c>
      <c r="G209" s="4" t="s">
        <v>915</v>
      </c>
      <c r="H209" s="1">
        <f xml:space="preserve"> 1- ((COUNTIF(G210:G$468, "no") +L$1-L$2)/(L$1-L$3))</f>
        <v>0.30515463917525776</v>
      </c>
      <c r="I209" s="5">
        <f xml:space="preserve"> COUNTIF(G$2:G209, "yes")/$L$3</f>
        <v>1</v>
      </c>
      <c r="J209" s="5">
        <f xml:space="preserve"> 2*COUNTIF(G$2:G209, "yes")/(COUNTIF(G$2:G209, "yes")+L$3+(L$1-L$3-(COUNTIF(G210:G$468, "no")+L$1-L$2)))</f>
        <v>0.44360902255639095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6" t="s">
        <v>409</v>
      </c>
      <c r="B210" s="1" t="s">
        <v>410</v>
      </c>
      <c r="C210" s="1">
        <v>-9.1999999999999993</v>
      </c>
      <c r="D210" s="2">
        <v>2.3000000000000001E-8</v>
      </c>
      <c r="E210" s="1">
        <v>1</v>
      </c>
      <c r="F210">
        <v>0</v>
      </c>
      <c r="G210" s="4" t="s">
        <v>915</v>
      </c>
      <c r="H210" s="1">
        <f xml:space="preserve"> 1- ((COUNTIF(G211:G$468, "no") +L$1-L$2)/(L$1-L$3))</f>
        <v>0.30721649484536084</v>
      </c>
      <c r="I210" s="5">
        <f xml:space="preserve"> COUNTIF(G$2:G210, "yes")/$L$3</f>
        <v>1</v>
      </c>
      <c r="J210" s="5">
        <f xml:space="preserve"> 2*COUNTIF(G$2:G210, "yes")/(COUNTIF(G$2:G210, "yes")+L$3+(L$1-L$3-(COUNTIF(G211:G$468, "no")+L$1-L$2)))</f>
        <v>0.44194756554307119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6" t="s">
        <v>411</v>
      </c>
      <c r="B211" s="1" t="s">
        <v>412</v>
      </c>
      <c r="C211" s="1">
        <v>-10.1</v>
      </c>
      <c r="D211" s="2">
        <v>2.4E-8</v>
      </c>
      <c r="E211" s="1">
        <v>1</v>
      </c>
      <c r="F211">
        <v>0</v>
      </c>
      <c r="G211" s="4" t="s">
        <v>915</v>
      </c>
      <c r="H211" s="1">
        <f xml:space="preserve"> 1- ((COUNTIF(G212:G$468, "no") +L$1-L$2)/(L$1-L$3))</f>
        <v>0.30927835051546393</v>
      </c>
      <c r="I211" s="5">
        <f xml:space="preserve"> COUNTIF(G$2:G211, "yes")/$L$3</f>
        <v>1</v>
      </c>
      <c r="J211" s="5">
        <f xml:space="preserve"> 2*COUNTIF(G$2:G211, "yes")/(COUNTIF(G$2:G211, "yes")+L$3+(L$1-L$3-(COUNTIF(G212:G$468, "no")+L$1-L$2)))</f>
        <v>0.44029850746268656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6" t="s">
        <v>413</v>
      </c>
      <c r="B212" s="1" t="s">
        <v>414</v>
      </c>
      <c r="C212" s="1">
        <v>-11</v>
      </c>
      <c r="D212" s="2">
        <v>2.7E-8</v>
      </c>
      <c r="E212" s="1">
        <v>1</v>
      </c>
      <c r="F212">
        <v>0</v>
      </c>
      <c r="G212" s="4" t="s">
        <v>915</v>
      </c>
      <c r="H212" s="1">
        <f xml:space="preserve"> 1- ((COUNTIF(G213:G$468, "no") +L$1-L$2)/(L$1-L$3))</f>
        <v>0.31134020618556701</v>
      </c>
      <c r="I212" s="5">
        <f xml:space="preserve"> COUNTIF(G$2:G212, "yes")/$L$3</f>
        <v>1</v>
      </c>
      <c r="J212" s="5">
        <f xml:space="preserve"> 2*COUNTIF(G$2:G212, "yes")/(COUNTIF(G$2:G212, "yes")+L$3+(L$1-L$3-(COUNTIF(G213:G$468, "no")+L$1-L$2)))</f>
        <v>0.43866171003717475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6" t="s">
        <v>415</v>
      </c>
      <c r="B213" s="1" t="s">
        <v>416</v>
      </c>
      <c r="C213" s="1">
        <v>-11.2</v>
      </c>
      <c r="D213" s="2">
        <v>2.7E-8</v>
      </c>
      <c r="E213" s="1">
        <v>1</v>
      </c>
      <c r="F213">
        <v>0</v>
      </c>
      <c r="G213" s="4" t="s">
        <v>915</v>
      </c>
      <c r="H213" s="1">
        <f xml:space="preserve"> 1- ((COUNTIF(G214:G$468, "no") +L$1-L$2)/(L$1-L$3))</f>
        <v>0.3134020618556701</v>
      </c>
      <c r="I213" s="5">
        <f xml:space="preserve"> COUNTIF(G$2:G213, "yes")/$L$3</f>
        <v>1</v>
      </c>
      <c r="J213" s="5">
        <f xml:space="preserve"> 2*COUNTIF(G$2:G213, "yes")/(COUNTIF(G$2:G213, "yes")+L$3+(L$1-L$3-(COUNTIF(G214:G$468, "no")+L$1-L$2)))</f>
        <v>0.43703703703703706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6" t="s">
        <v>417</v>
      </c>
      <c r="B214" s="1" t="s">
        <v>418</v>
      </c>
      <c r="C214" s="1">
        <v>-12</v>
      </c>
      <c r="D214" s="2">
        <v>2.9000000000000002E-8</v>
      </c>
      <c r="E214" s="1">
        <v>1</v>
      </c>
      <c r="F214">
        <v>0</v>
      </c>
      <c r="G214" s="4" t="s">
        <v>915</v>
      </c>
      <c r="H214" s="1">
        <f xml:space="preserve"> 1- ((COUNTIF(G215:G$468, "no") +L$1-L$2)/(L$1-L$3))</f>
        <v>0.31546391752577319</v>
      </c>
      <c r="I214" s="5">
        <f xml:space="preserve"> COUNTIF(G$2:G214, "yes")/$L$3</f>
        <v>1</v>
      </c>
      <c r="J214" s="5">
        <f xml:space="preserve"> 2*COUNTIF(G$2:G214, "yes")/(COUNTIF(G$2:G214, "yes")+L$3+(L$1-L$3-(COUNTIF(G215:G$468, "no")+L$1-L$2)))</f>
        <v>0.43542435424354242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6" t="s">
        <v>419</v>
      </c>
      <c r="B215" s="1" t="s">
        <v>420</v>
      </c>
      <c r="C215" s="1">
        <v>-12.7</v>
      </c>
      <c r="D215" s="2">
        <v>3.1E-8</v>
      </c>
      <c r="E215" s="1">
        <v>1</v>
      </c>
      <c r="F215">
        <v>0</v>
      </c>
      <c r="G215" s="4" t="s">
        <v>915</v>
      </c>
      <c r="H215" s="1">
        <f xml:space="preserve"> 1- ((COUNTIF(G216:G$468, "no") +L$1-L$2)/(L$1-L$3))</f>
        <v>0.31752577319587627</v>
      </c>
      <c r="I215" s="5">
        <f xml:space="preserve"> COUNTIF(G$2:G215, "yes")/$L$3</f>
        <v>1</v>
      </c>
      <c r="J215" s="5">
        <f xml:space="preserve"> 2*COUNTIF(G$2:G215, "yes")/(COUNTIF(G$2:G215, "yes")+L$3+(L$1-L$3-(COUNTIF(G216:G$468, "no")+L$1-L$2)))</f>
        <v>0.43382352941176472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6" t="s">
        <v>421</v>
      </c>
      <c r="B216" s="1" t="s">
        <v>422</v>
      </c>
      <c r="C216" s="1">
        <v>-17.8</v>
      </c>
      <c r="D216" s="2">
        <v>4.9999999999999998E-8</v>
      </c>
      <c r="E216" s="1">
        <v>1</v>
      </c>
      <c r="F216">
        <v>0</v>
      </c>
      <c r="G216" s="4" t="s">
        <v>915</v>
      </c>
      <c r="H216" s="1">
        <f xml:space="preserve"> 1- ((COUNTIF(G217:G$468, "no") +L$1-L$2)/(L$1-L$3))</f>
        <v>0.31958762886597936</v>
      </c>
      <c r="I216" s="5">
        <f xml:space="preserve"> COUNTIF(G$2:G216, "yes")/$L$3</f>
        <v>1</v>
      </c>
      <c r="J216" s="5">
        <f xml:space="preserve"> 2*COUNTIF(G$2:G216, "yes")/(COUNTIF(G$2:G216, "yes")+L$3+(L$1-L$3-(COUNTIF(G217:G$468, "no")+L$1-L$2)))</f>
        <v>0.43223443223443225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6" t="s">
        <v>423</v>
      </c>
      <c r="B217" s="1" t="s">
        <v>424</v>
      </c>
      <c r="C217" s="1">
        <v>-18.7</v>
      </c>
      <c r="D217" s="2">
        <v>5.5000000000000003E-8</v>
      </c>
      <c r="E217" s="1">
        <v>1</v>
      </c>
      <c r="F217">
        <v>0</v>
      </c>
      <c r="G217" s="4" t="s">
        <v>915</v>
      </c>
      <c r="H217" s="1">
        <f xml:space="preserve"> 1- ((COUNTIF(G218:G$468, "no") +L$1-L$2)/(L$1-L$3))</f>
        <v>0.32164948453608244</v>
      </c>
      <c r="I217" s="5">
        <f xml:space="preserve"> COUNTIF(G$2:G217, "yes")/$L$3</f>
        <v>1</v>
      </c>
      <c r="J217" s="5">
        <f xml:space="preserve"> 2*COUNTIF(G$2:G217, "yes")/(COUNTIF(G$2:G217, "yes")+L$3+(L$1-L$3-(COUNTIF(G218:G$468, "no")+L$1-L$2)))</f>
        <v>0.43065693430656932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6" t="s">
        <v>425</v>
      </c>
      <c r="B218" s="1" t="s">
        <v>426</v>
      </c>
      <c r="C218" s="1">
        <v>-19.5</v>
      </c>
      <c r="D218" s="2">
        <v>5.8999999999999999E-8</v>
      </c>
      <c r="E218" s="1">
        <v>1</v>
      </c>
      <c r="F218">
        <v>0</v>
      </c>
      <c r="G218" s="4" t="s">
        <v>915</v>
      </c>
      <c r="H218" s="1">
        <f xml:space="preserve"> 1- ((COUNTIF(G219:G$468, "no") +L$1-L$2)/(L$1-L$3))</f>
        <v>0.32371134020618553</v>
      </c>
      <c r="I218" s="5">
        <f xml:space="preserve"> COUNTIF(G$2:G218, "yes")/$L$3</f>
        <v>1</v>
      </c>
      <c r="J218" s="5">
        <f xml:space="preserve"> 2*COUNTIF(G$2:G218, "yes")/(COUNTIF(G$2:G218, "yes")+L$3+(L$1-L$3-(COUNTIF(G219:G$468, "no")+L$1-L$2)))</f>
        <v>0.42909090909090908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6" t="s">
        <v>427</v>
      </c>
      <c r="B219" s="1" t="s">
        <v>428</v>
      </c>
      <c r="C219" s="1">
        <v>-22.4</v>
      </c>
      <c r="D219" s="2">
        <v>7.7000000000000001E-8</v>
      </c>
      <c r="E219" s="1">
        <v>1</v>
      </c>
      <c r="F219">
        <v>0</v>
      </c>
      <c r="G219" s="4" t="s">
        <v>915</v>
      </c>
      <c r="H219" s="1">
        <f xml:space="preserve"> 1- ((COUNTIF(G220:G$468, "no") +L$1-L$2)/(L$1-L$3))</f>
        <v>0.32577319587628861</v>
      </c>
      <c r="I219" s="5">
        <f xml:space="preserve"> COUNTIF(G$2:G219, "yes")/$L$3</f>
        <v>1</v>
      </c>
      <c r="J219" s="5">
        <f xml:space="preserve"> 2*COUNTIF(G$2:G219, "yes")/(COUNTIF(G$2:G219, "yes")+L$3+(L$1-L$3-(COUNTIF(G220:G$468, "no")+L$1-L$2)))</f>
        <v>0.42753623188405798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6" t="s">
        <v>429</v>
      </c>
      <c r="B220" s="1" t="s">
        <v>430</v>
      </c>
      <c r="C220" s="1">
        <v>-23</v>
      </c>
      <c r="D220" s="2">
        <v>8.2000000000000006E-8</v>
      </c>
      <c r="E220" s="1">
        <v>1</v>
      </c>
      <c r="F220">
        <v>0</v>
      </c>
      <c r="G220" s="4" t="s">
        <v>915</v>
      </c>
      <c r="H220" s="1">
        <f xml:space="preserve"> 1- ((COUNTIF(G221:G$468, "no") +L$1-L$2)/(L$1-L$3))</f>
        <v>0.3278350515463917</v>
      </c>
      <c r="I220" s="5">
        <f xml:space="preserve"> COUNTIF(G$2:G220, "yes")/$L$3</f>
        <v>1</v>
      </c>
      <c r="J220" s="5">
        <f xml:space="preserve"> 2*COUNTIF(G$2:G220, "yes")/(COUNTIF(G$2:G220, "yes")+L$3+(L$1-L$3-(COUNTIF(G221:G$468, "no")+L$1-L$2)))</f>
        <v>0.4259927797833935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6" t="s">
        <v>431</v>
      </c>
      <c r="B221" s="1" t="s">
        <v>432</v>
      </c>
      <c r="C221" s="1">
        <v>-25.9</v>
      </c>
      <c r="D221" s="2">
        <v>1.1000000000000001E-7</v>
      </c>
      <c r="E221" s="1">
        <v>1</v>
      </c>
      <c r="F221">
        <v>0</v>
      </c>
      <c r="G221" s="4" t="s">
        <v>915</v>
      </c>
      <c r="H221" s="1">
        <f xml:space="preserve"> 1- ((COUNTIF(G222:G$468, "no") +L$1-L$2)/(L$1-L$3))</f>
        <v>0.32989690721649489</v>
      </c>
      <c r="I221" s="5">
        <f xml:space="preserve"> COUNTIF(G$2:G221, "yes")/$L$3</f>
        <v>1</v>
      </c>
      <c r="J221" s="5">
        <f xml:space="preserve"> 2*COUNTIF(G$2:G221, "yes")/(COUNTIF(G$2:G221, "yes")+L$3+(L$1-L$3-(COUNTIF(G222:G$468, "no")+L$1-L$2)))</f>
        <v>0.42446043165467628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6" t="s">
        <v>433</v>
      </c>
      <c r="B222" s="1" t="s">
        <v>434</v>
      </c>
      <c r="C222" s="1">
        <v>-26.5</v>
      </c>
      <c r="D222" s="2">
        <v>1.1000000000000001E-7</v>
      </c>
      <c r="E222" s="1">
        <v>1</v>
      </c>
      <c r="F222">
        <v>0</v>
      </c>
      <c r="G222" s="4" t="s">
        <v>915</v>
      </c>
      <c r="H222" s="1">
        <f xml:space="preserve"> 1- ((COUNTIF(G223:G$468, "no") +L$1-L$2)/(L$1-L$3))</f>
        <v>0.33195876288659798</v>
      </c>
      <c r="I222" s="5">
        <f xml:space="preserve"> COUNTIF(G$2:G222, "yes")/$L$3</f>
        <v>1</v>
      </c>
      <c r="J222" s="5">
        <f xml:space="preserve"> 2*COUNTIF(G$2:G222, "yes")/(COUNTIF(G$2:G222, "yes")+L$3+(L$1-L$3-(COUNTIF(G223:G$468, "no")+L$1-L$2)))</f>
        <v>0.42293906810035842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6" t="s">
        <v>435</v>
      </c>
      <c r="B223" s="1" t="s">
        <v>436</v>
      </c>
      <c r="C223" s="1">
        <v>-27.6</v>
      </c>
      <c r="D223" s="2">
        <v>1.3E-7</v>
      </c>
      <c r="E223" s="1">
        <v>1</v>
      </c>
      <c r="F223">
        <v>0</v>
      </c>
      <c r="G223" s="4" t="s">
        <v>915</v>
      </c>
      <c r="H223" s="1">
        <f xml:space="preserve"> 1- ((COUNTIF(G224:G$468, "no") +L$1-L$2)/(L$1-L$3))</f>
        <v>0.33402061855670107</v>
      </c>
      <c r="I223" s="5">
        <f xml:space="preserve"> COUNTIF(G$2:G223, "yes")/$L$3</f>
        <v>1</v>
      </c>
      <c r="J223" s="5">
        <f xml:space="preserve"> 2*COUNTIF(G$2:G223, "yes")/(COUNTIF(G$2:G223, "yes")+L$3+(L$1-L$3-(COUNTIF(G224:G$468, "no")+L$1-L$2)))</f>
        <v>0.42142857142857143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6" t="s">
        <v>437</v>
      </c>
      <c r="B224" s="1" t="s">
        <v>438</v>
      </c>
      <c r="C224" s="1">
        <v>-28.6</v>
      </c>
      <c r="D224" s="2">
        <v>1.4000000000000001E-7</v>
      </c>
      <c r="E224" s="1">
        <v>1</v>
      </c>
      <c r="F224">
        <v>0</v>
      </c>
      <c r="G224" s="4" t="s">
        <v>915</v>
      </c>
      <c r="H224" s="1">
        <f xml:space="preserve"> 1- ((COUNTIF(G225:G$468, "no") +L$1-L$2)/(L$1-L$3))</f>
        <v>0.33608247422680415</v>
      </c>
      <c r="I224" s="5">
        <f xml:space="preserve"> COUNTIF(G$2:G224, "yes")/$L$3</f>
        <v>1</v>
      </c>
      <c r="J224" s="5">
        <f xml:space="preserve"> 2*COUNTIF(G$2:G224, "yes")/(COUNTIF(G$2:G224, "yes")+L$3+(L$1-L$3-(COUNTIF(G225:G$468, "no")+L$1-L$2)))</f>
        <v>0.41992882562277578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6" t="s">
        <v>439</v>
      </c>
      <c r="B225" s="1" t="s">
        <v>440</v>
      </c>
      <c r="C225" s="1">
        <v>-36</v>
      </c>
      <c r="D225" s="2">
        <v>2.8000000000000002E-7</v>
      </c>
      <c r="E225" s="1">
        <v>1</v>
      </c>
      <c r="F225">
        <v>0</v>
      </c>
      <c r="G225" s="4" t="s">
        <v>915</v>
      </c>
      <c r="H225" s="1">
        <f xml:space="preserve"> 1- ((COUNTIF(G226:G$468, "no") +L$1-L$2)/(L$1-L$3))</f>
        <v>0.33814432989690724</v>
      </c>
      <c r="I225" s="5">
        <f xml:space="preserve"> COUNTIF(G$2:G225, "yes")/$L$3</f>
        <v>1</v>
      </c>
      <c r="J225" s="5">
        <f xml:space="preserve"> 2*COUNTIF(G$2:G225, "yes")/(COUNTIF(G$2:G225, "yes")+L$3+(L$1-L$3-(COUNTIF(G226:G$468, "no")+L$1-L$2)))</f>
        <v>0.41843971631205673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6" t="s">
        <v>439</v>
      </c>
      <c r="B226" s="1" t="s">
        <v>440</v>
      </c>
      <c r="C226" s="1">
        <v>-36</v>
      </c>
      <c r="D226" s="2">
        <v>2.8000000000000002E-7</v>
      </c>
      <c r="E226" s="1">
        <v>1</v>
      </c>
      <c r="F226">
        <v>0</v>
      </c>
      <c r="G226" s="4" t="s">
        <v>915</v>
      </c>
      <c r="H226" s="1">
        <f xml:space="preserve"> 1- ((COUNTIF(G227:G$468, "no") +L$1-L$2)/(L$1-L$3))</f>
        <v>0.34020618556701032</v>
      </c>
      <c r="I226" s="5">
        <f xml:space="preserve"> COUNTIF(G$2:G226, "yes")/$L$3</f>
        <v>1</v>
      </c>
      <c r="J226" s="5">
        <f xml:space="preserve"> 2*COUNTIF(G$2:G226, "yes")/(COUNTIF(G$2:G226, "yes")+L$3+(L$1-L$3-(COUNTIF(G227:G$468, "no")+L$1-L$2)))</f>
        <v>0.41696113074204949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6" t="s">
        <v>441</v>
      </c>
      <c r="B227" s="1" t="s">
        <v>442</v>
      </c>
      <c r="C227" s="1">
        <v>-37</v>
      </c>
      <c r="D227" s="2">
        <v>2.9999999999999999E-7</v>
      </c>
      <c r="E227" s="1">
        <v>1</v>
      </c>
      <c r="F227">
        <v>0</v>
      </c>
      <c r="G227" s="4" t="s">
        <v>915</v>
      </c>
      <c r="H227" s="1">
        <f xml:space="preserve"> 1- ((COUNTIF(G228:G$468, "no") +L$1-L$2)/(L$1-L$3))</f>
        <v>0.34226804123711341</v>
      </c>
      <c r="I227" s="5">
        <f xml:space="preserve"> COUNTIF(G$2:G227, "yes")/$L$3</f>
        <v>1</v>
      </c>
      <c r="J227" s="5">
        <f xml:space="preserve"> 2*COUNTIF(G$2:G227, "yes")/(COUNTIF(G$2:G227, "yes")+L$3+(L$1-L$3-(COUNTIF(G228:G$468, "no")+L$1-L$2)))</f>
        <v>0.41549295774647887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6" t="s">
        <v>443</v>
      </c>
      <c r="B228" s="1" t="s">
        <v>444</v>
      </c>
      <c r="C228" s="1">
        <v>-37.4</v>
      </c>
      <c r="D228" s="2">
        <v>3.1E-7</v>
      </c>
      <c r="E228" s="1">
        <v>1</v>
      </c>
      <c r="F228">
        <v>0</v>
      </c>
      <c r="G228" s="4" t="s">
        <v>915</v>
      </c>
      <c r="H228" s="1">
        <f xml:space="preserve"> 1- ((COUNTIF(G229:G$468, "no") +L$1-L$2)/(L$1-L$3))</f>
        <v>0.34432989690721649</v>
      </c>
      <c r="I228" s="5">
        <f xml:space="preserve"> COUNTIF(G$2:G228, "yes")/$L$3</f>
        <v>1</v>
      </c>
      <c r="J228" s="5">
        <f xml:space="preserve"> 2*COUNTIF(G$2:G228, "yes")/(COUNTIF(G$2:G228, "yes")+L$3+(L$1-L$3-(COUNTIF(G229:G$468, "no")+L$1-L$2)))</f>
        <v>0.41403508771929826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6" t="s">
        <v>445</v>
      </c>
      <c r="B229" s="1" t="s">
        <v>446</v>
      </c>
      <c r="C229" s="1">
        <v>-39</v>
      </c>
      <c r="D229" s="2">
        <v>3.5999999999999999E-7</v>
      </c>
      <c r="E229" s="1">
        <v>1</v>
      </c>
      <c r="F229">
        <v>0</v>
      </c>
      <c r="G229" s="4" t="s">
        <v>915</v>
      </c>
      <c r="H229" s="1">
        <f xml:space="preserve"> 1- ((COUNTIF(G230:G$468, "no") +L$1-L$2)/(L$1-L$3))</f>
        <v>0.34639175257731958</v>
      </c>
      <c r="I229" s="5">
        <f xml:space="preserve"> COUNTIF(G$2:G229, "yes")/$L$3</f>
        <v>1</v>
      </c>
      <c r="J229" s="5">
        <f xml:space="preserve"> 2*COUNTIF(G$2:G229, "yes")/(COUNTIF(G$2:G229, "yes")+L$3+(L$1-L$3-(COUNTIF(G230:G$468, "no")+L$1-L$2)))</f>
        <v>0.41258741258741261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6" t="s">
        <v>447</v>
      </c>
      <c r="B230" s="1" t="s">
        <v>448</v>
      </c>
      <c r="C230" s="1">
        <v>-39.299999999999997</v>
      </c>
      <c r="D230" s="2">
        <v>3.7E-7</v>
      </c>
      <c r="E230" s="1">
        <v>1</v>
      </c>
      <c r="F230">
        <v>0</v>
      </c>
      <c r="G230" s="4" t="s">
        <v>915</v>
      </c>
      <c r="H230" s="1">
        <f xml:space="preserve"> 1- ((COUNTIF(G231:G$468, "no") +L$1-L$2)/(L$1-L$3))</f>
        <v>0.34845360824742266</v>
      </c>
      <c r="I230" s="5">
        <f xml:space="preserve"> COUNTIF(G$2:G230, "yes")/$L$3</f>
        <v>1</v>
      </c>
      <c r="J230" s="5">
        <f xml:space="preserve"> 2*COUNTIF(G$2:G230, "yes")/(COUNTIF(G$2:G230, "yes")+L$3+(L$1-L$3-(COUNTIF(G231:G$468, "no")+L$1-L$2)))</f>
        <v>0.41114982578397213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6" t="s">
        <v>449</v>
      </c>
      <c r="B231" s="1" t="s">
        <v>450</v>
      </c>
      <c r="C231" s="1">
        <v>-40.299999999999997</v>
      </c>
      <c r="D231" s="2">
        <v>4.0999999999999999E-7</v>
      </c>
      <c r="E231" s="1">
        <v>1</v>
      </c>
      <c r="F231">
        <v>0</v>
      </c>
      <c r="G231" s="4" t="s">
        <v>915</v>
      </c>
      <c r="H231" s="1">
        <f xml:space="preserve"> 1- ((COUNTIF(G232:G$468, "no") +L$1-L$2)/(L$1-L$3))</f>
        <v>0.35051546391752575</v>
      </c>
      <c r="I231" s="5">
        <f xml:space="preserve"> COUNTIF(G$2:G231, "yes")/$L$3</f>
        <v>1</v>
      </c>
      <c r="J231" s="5">
        <f xml:space="preserve"> 2*COUNTIF(G$2:G231, "yes")/(COUNTIF(G$2:G231, "yes")+L$3+(L$1-L$3-(COUNTIF(G232:G$468, "no")+L$1-L$2)))</f>
        <v>0.40972222222222221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6" t="s">
        <v>451</v>
      </c>
      <c r="B232" s="1" t="s">
        <v>452</v>
      </c>
      <c r="C232" s="1">
        <v>-40.799999999999997</v>
      </c>
      <c r="D232" s="2">
        <v>4.3000000000000001E-7</v>
      </c>
      <c r="E232" s="1">
        <v>1</v>
      </c>
      <c r="F232">
        <v>0</v>
      </c>
      <c r="G232" s="4" t="s">
        <v>915</v>
      </c>
      <c r="H232" s="1">
        <f xml:space="preserve"> 1- ((COUNTIF(G233:G$468, "no") +L$1-L$2)/(L$1-L$3))</f>
        <v>0.35257731958762883</v>
      </c>
      <c r="I232" s="5">
        <f xml:space="preserve"> COUNTIF(G$2:G232, "yes")/$L$3</f>
        <v>1</v>
      </c>
      <c r="J232" s="5">
        <f xml:space="preserve"> 2*COUNTIF(G$2:G232, "yes")/(COUNTIF(G$2:G232, "yes")+L$3+(L$1-L$3-(COUNTIF(G233:G$468, "no")+L$1-L$2)))</f>
        <v>0.40830449826989618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6" t="s">
        <v>453</v>
      </c>
      <c r="B233" s="1" t="s">
        <v>454</v>
      </c>
      <c r="C233" s="1">
        <v>-40.799999999999997</v>
      </c>
      <c r="D233" s="2">
        <v>4.3000000000000001E-7</v>
      </c>
      <c r="E233" s="1">
        <v>1</v>
      </c>
      <c r="F233">
        <v>0</v>
      </c>
      <c r="G233" s="4" t="s">
        <v>915</v>
      </c>
      <c r="H233" s="1">
        <f xml:space="preserve"> 1- ((COUNTIF(G234:G$468, "no") +L$1-L$2)/(L$1-L$3))</f>
        <v>0.35463917525773192</v>
      </c>
      <c r="I233" s="5">
        <f xml:space="preserve"> COUNTIF(G$2:G233, "yes")/$L$3</f>
        <v>1</v>
      </c>
      <c r="J233" s="5">
        <f xml:space="preserve"> 2*COUNTIF(G$2:G233, "yes")/(COUNTIF(G$2:G233, "yes")+L$3+(L$1-L$3-(COUNTIF(G234:G$468, "no")+L$1-L$2)))</f>
        <v>0.40689655172413791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6" t="s">
        <v>455</v>
      </c>
      <c r="B234" s="1" t="s">
        <v>456</v>
      </c>
      <c r="C234" s="1">
        <v>-40.799999999999997</v>
      </c>
      <c r="D234" s="2">
        <v>4.3000000000000001E-7</v>
      </c>
      <c r="E234" s="1">
        <v>1</v>
      </c>
      <c r="F234">
        <v>0</v>
      </c>
      <c r="G234" s="4" t="s">
        <v>915</v>
      </c>
      <c r="H234" s="1">
        <f xml:space="preserve"> 1- ((COUNTIF(G235:G$468, "no") +L$1-L$2)/(L$1-L$3))</f>
        <v>0.35670103092783501</v>
      </c>
      <c r="I234" s="5">
        <f xml:space="preserve"> COUNTIF(G$2:G234, "yes")/$L$3</f>
        <v>1</v>
      </c>
      <c r="J234" s="5">
        <f xml:space="preserve"> 2*COUNTIF(G$2:G234, "yes")/(COUNTIF(G$2:G234, "yes")+L$3+(L$1-L$3-(COUNTIF(G235:G$468, "no")+L$1-L$2)))</f>
        <v>0.40549828178694158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6" t="s">
        <v>457</v>
      </c>
      <c r="B235" s="1" t="s">
        <v>458</v>
      </c>
      <c r="C235" s="1">
        <v>-42.1</v>
      </c>
      <c r="D235" s="2">
        <v>4.7999999999999996E-7</v>
      </c>
      <c r="E235" s="1">
        <v>1</v>
      </c>
      <c r="F235">
        <v>0</v>
      </c>
      <c r="G235" s="4" t="s">
        <v>915</v>
      </c>
      <c r="H235" s="1">
        <f xml:space="preserve"> 1- ((COUNTIF(G236:G$468, "no") +L$1-L$2)/(L$1-L$3))</f>
        <v>0.35876288659793809</v>
      </c>
      <c r="I235" s="5">
        <f xml:space="preserve"> COUNTIF(G$2:G235, "yes")/$L$3</f>
        <v>1</v>
      </c>
      <c r="J235" s="5">
        <f xml:space="preserve"> 2*COUNTIF(G$2:G235, "yes")/(COUNTIF(G$2:G235, "yes")+L$3+(L$1-L$3-(COUNTIF(G236:G$468, "no")+L$1-L$2)))</f>
        <v>0.4041095890410959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6" t="s">
        <v>459</v>
      </c>
      <c r="B236" s="1" t="s">
        <v>460</v>
      </c>
      <c r="C236" s="1">
        <v>-43.4</v>
      </c>
      <c r="D236" s="2">
        <v>5.5000000000000003E-7</v>
      </c>
      <c r="E236" s="1">
        <v>1</v>
      </c>
      <c r="F236">
        <v>0</v>
      </c>
      <c r="G236" s="4" t="s">
        <v>915</v>
      </c>
      <c r="H236" s="1">
        <f xml:space="preserve"> 1- ((COUNTIF(G237:G$468, "no") +L$1-L$2)/(L$1-L$3))</f>
        <v>0.36082474226804129</v>
      </c>
      <c r="I236" s="5">
        <f xml:space="preserve"> COUNTIF(G$2:G236, "yes")/$L$3</f>
        <v>1</v>
      </c>
      <c r="J236" s="5">
        <f xml:space="preserve"> 2*COUNTIF(G$2:G236, "yes")/(COUNTIF(G$2:G236, "yes")+L$3+(L$1-L$3-(COUNTIF(G237:G$468, "no")+L$1-L$2)))</f>
        <v>0.40273037542662116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6" t="s">
        <v>461</v>
      </c>
      <c r="B237" s="1" t="s">
        <v>462</v>
      </c>
      <c r="C237" s="1">
        <v>-43.5</v>
      </c>
      <c r="D237" s="2">
        <v>5.5000000000000003E-7</v>
      </c>
      <c r="E237" s="1">
        <v>1</v>
      </c>
      <c r="F237">
        <v>0</v>
      </c>
      <c r="G237" s="4" t="s">
        <v>915</v>
      </c>
      <c r="H237" s="1">
        <f xml:space="preserve"> 1- ((COUNTIF(G238:G$468, "no") +L$1-L$2)/(L$1-L$3))</f>
        <v>0.36288659793814437</v>
      </c>
      <c r="I237" s="5">
        <f xml:space="preserve"> COUNTIF(G$2:G237, "yes")/$L$3</f>
        <v>1</v>
      </c>
      <c r="J237" s="5">
        <f xml:space="preserve"> 2*COUNTIF(G$2:G237, "yes")/(COUNTIF(G$2:G237, "yes")+L$3+(L$1-L$3-(COUNTIF(G238:G$468, "no")+L$1-L$2)))</f>
        <v>0.40136054421768708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6" t="s">
        <v>463</v>
      </c>
      <c r="B238" s="1" t="s">
        <v>464</v>
      </c>
      <c r="C238" s="1">
        <v>-44.4</v>
      </c>
      <c r="D238" s="2">
        <v>5.9999999999999997E-7</v>
      </c>
      <c r="E238" s="1">
        <v>1</v>
      </c>
      <c r="F238">
        <v>0</v>
      </c>
      <c r="G238" s="4" t="s">
        <v>915</v>
      </c>
      <c r="H238" s="1">
        <f xml:space="preserve"> 1- ((COUNTIF(G239:G$468, "no") +L$1-L$2)/(L$1-L$3))</f>
        <v>0.36494845360824746</v>
      </c>
      <c r="I238" s="5">
        <f xml:space="preserve"> COUNTIF(G$2:G238, "yes")/$L$3</f>
        <v>1</v>
      </c>
      <c r="J238" s="5">
        <f xml:space="preserve"> 2*COUNTIF(G$2:G238, "yes")/(COUNTIF(G$2:G238, "yes")+L$3+(L$1-L$3-(COUNTIF(G239:G$468, "no")+L$1-L$2)))</f>
        <v>0.4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6" t="s">
        <v>465</v>
      </c>
      <c r="B239" s="1" t="s">
        <v>466</v>
      </c>
      <c r="C239" s="1">
        <v>-45.7</v>
      </c>
      <c r="D239" s="2">
        <v>6.7999999999999995E-7</v>
      </c>
      <c r="E239" s="1">
        <v>1</v>
      </c>
      <c r="F239">
        <v>0</v>
      </c>
      <c r="G239" s="4" t="s">
        <v>915</v>
      </c>
      <c r="H239" s="1">
        <f xml:space="preserve"> 1- ((COUNTIF(G240:G$468, "no") +L$1-L$2)/(L$1-L$3))</f>
        <v>0.36701030927835054</v>
      </c>
      <c r="I239" s="5">
        <f xml:space="preserve"> COUNTIF(G$2:G239, "yes")/$L$3</f>
        <v>1</v>
      </c>
      <c r="J239" s="5">
        <f xml:space="preserve"> 2*COUNTIF(G$2:G239, "yes")/(COUNTIF(G$2:G239, "yes")+L$3+(L$1-L$3-(COUNTIF(G240:G$468, "no")+L$1-L$2)))</f>
        <v>0.39864864864864863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6" t="s">
        <v>467</v>
      </c>
      <c r="B240" s="1" t="s">
        <v>468</v>
      </c>
      <c r="C240" s="1">
        <v>-46.2</v>
      </c>
      <c r="D240" s="2">
        <v>7.0999999999999998E-7</v>
      </c>
      <c r="E240" s="1">
        <v>1</v>
      </c>
      <c r="F240">
        <v>0</v>
      </c>
      <c r="G240" s="4" t="s">
        <v>915</v>
      </c>
      <c r="H240" s="1">
        <f xml:space="preserve"> 1- ((COUNTIF(G241:G$468, "no") +L$1-L$2)/(L$1-L$3))</f>
        <v>0.36907216494845363</v>
      </c>
      <c r="I240" s="5">
        <f xml:space="preserve"> COUNTIF(G$2:G240, "yes")/$L$3</f>
        <v>1</v>
      </c>
      <c r="J240" s="5">
        <f xml:space="preserve"> 2*COUNTIF(G$2:G240, "yes")/(COUNTIF(G$2:G240, "yes")+L$3+(L$1-L$3-(COUNTIF(G241:G$468, "no")+L$1-L$2)))</f>
        <v>0.39730639730639733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6" t="s">
        <v>469</v>
      </c>
      <c r="B241" s="1" t="s">
        <v>470</v>
      </c>
      <c r="C241" s="1">
        <v>-47.6</v>
      </c>
      <c r="D241" s="2">
        <v>8.0999999999999997E-7</v>
      </c>
      <c r="E241" s="1">
        <v>1</v>
      </c>
      <c r="F241">
        <v>0</v>
      </c>
      <c r="G241" s="4" t="s">
        <v>915</v>
      </c>
      <c r="H241" s="1">
        <f xml:space="preserve"> 1- ((COUNTIF(G242:G$468, "no") +L$1-L$2)/(L$1-L$3))</f>
        <v>0.37113402061855671</v>
      </c>
      <c r="I241" s="5">
        <f xml:space="preserve"> COUNTIF(G$2:G241, "yes")/$L$3</f>
        <v>1</v>
      </c>
      <c r="J241" s="5">
        <f xml:space="preserve"> 2*COUNTIF(G$2:G241, "yes")/(COUNTIF(G$2:G241, "yes")+L$3+(L$1-L$3-(COUNTIF(G242:G$468, "no")+L$1-L$2)))</f>
        <v>0.39597315436241609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6" t="s">
        <v>471</v>
      </c>
      <c r="B242" s="1" t="s">
        <v>472</v>
      </c>
      <c r="C242" s="1">
        <v>-47.8</v>
      </c>
      <c r="D242" s="2">
        <v>8.1999999999999998E-7</v>
      </c>
      <c r="E242" s="1">
        <v>1</v>
      </c>
      <c r="F242">
        <v>0</v>
      </c>
      <c r="G242" s="4" t="s">
        <v>915</v>
      </c>
      <c r="H242" s="1">
        <f xml:space="preserve"> 1- ((COUNTIF(G243:G$468, "no") +L$1-L$2)/(L$1-L$3))</f>
        <v>0.3731958762886598</v>
      </c>
      <c r="I242" s="5">
        <f xml:space="preserve"> COUNTIF(G$2:G242, "yes")/$L$3</f>
        <v>1</v>
      </c>
      <c r="J242" s="5">
        <f xml:space="preserve"> 2*COUNTIF(G$2:G242, "yes")/(COUNTIF(G$2:G242, "yes")+L$3+(L$1-L$3-(COUNTIF(G243:G$468, "no")+L$1-L$2)))</f>
        <v>0.39464882943143814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6" t="s">
        <v>473</v>
      </c>
      <c r="B243" s="1" t="s">
        <v>474</v>
      </c>
      <c r="C243" s="1">
        <v>-48.3</v>
      </c>
      <c r="D243" s="2">
        <v>8.7000000000000003E-7</v>
      </c>
      <c r="E243" s="1">
        <v>1</v>
      </c>
      <c r="F243">
        <v>0</v>
      </c>
      <c r="G243" s="4" t="s">
        <v>915</v>
      </c>
      <c r="H243" s="1">
        <f xml:space="preserve"> 1- ((COUNTIF(G244:G$468, "no") +L$1-L$2)/(L$1-L$3))</f>
        <v>0.37525773195876289</v>
      </c>
      <c r="I243" s="5">
        <f xml:space="preserve"> COUNTIF(G$2:G243, "yes")/$L$3</f>
        <v>1</v>
      </c>
      <c r="J243" s="5">
        <f xml:space="preserve"> 2*COUNTIF(G$2:G243, "yes")/(COUNTIF(G$2:G243, "yes")+L$3+(L$1-L$3-(COUNTIF(G244:G$468, "no")+L$1-L$2)))</f>
        <v>0.39333333333333331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6" t="s">
        <v>475</v>
      </c>
      <c r="B244" s="1" t="s">
        <v>476</v>
      </c>
      <c r="C244" s="1">
        <v>-50.2</v>
      </c>
      <c r="D244" s="2">
        <v>9.9999999999999995E-7</v>
      </c>
      <c r="E244" s="1">
        <v>1</v>
      </c>
      <c r="F244">
        <v>0</v>
      </c>
      <c r="G244" s="4" t="s">
        <v>915</v>
      </c>
      <c r="H244" s="1">
        <f xml:space="preserve"> 1- ((COUNTIF(G245:G$468, "no") +L$1-L$2)/(L$1-L$3))</f>
        <v>0.37731958762886597</v>
      </c>
      <c r="I244" s="5">
        <f xml:space="preserve"> COUNTIF(G$2:G244, "yes")/$L$3</f>
        <v>1</v>
      </c>
      <c r="J244" s="5">
        <f xml:space="preserve"> 2*COUNTIF(G$2:G244, "yes")/(COUNTIF(G$2:G244, "yes")+L$3+(L$1-L$3-(COUNTIF(G245:G$468, "no")+L$1-L$2)))</f>
        <v>0.39202657807308972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6" t="s">
        <v>477</v>
      </c>
      <c r="B245" s="1" t="s">
        <v>478</v>
      </c>
      <c r="C245" s="1">
        <v>-51.8</v>
      </c>
      <c r="D245" s="2">
        <v>1.1999999999999999E-6</v>
      </c>
      <c r="E245" s="1">
        <v>1</v>
      </c>
      <c r="F245">
        <v>0</v>
      </c>
      <c r="G245" s="4" t="s">
        <v>915</v>
      </c>
      <c r="H245" s="1">
        <f xml:space="preserve"> 1- ((COUNTIF(G246:G$468, "no") +L$1-L$2)/(L$1-L$3))</f>
        <v>0.37938144329896906</v>
      </c>
      <c r="I245" s="5">
        <f xml:space="preserve"> COUNTIF(G$2:G245, "yes")/$L$3</f>
        <v>1</v>
      </c>
      <c r="J245" s="5">
        <f xml:space="preserve"> 2*COUNTIF(G$2:G245, "yes")/(COUNTIF(G$2:G245, "yes")+L$3+(L$1-L$3-(COUNTIF(G246:G$468, "no")+L$1-L$2)))</f>
        <v>0.39072847682119205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6" t="s">
        <v>479</v>
      </c>
      <c r="B246" s="1" t="s">
        <v>480</v>
      </c>
      <c r="C246" s="1">
        <v>-54.2</v>
      </c>
      <c r="D246" s="2">
        <v>1.5E-6</v>
      </c>
      <c r="E246" s="1">
        <v>1</v>
      </c>
      <c r="F246">
        <v>0</v>
      </c>
      <c r="G246" s="4" t="s">
        <v>915</v>
      </c>
      <c r="H246" s="1">
        <f xml:space="preserve"> 1- ((COUNTIF(G247:G$468, "no") +L$1-L$2)/(L$1-L$3))</f>
        <v>0.38144329896907214</v>
      </c>
      <c r="I246" s="5">
        <f xml:space="preserve"> COUNTIF(G$2:G246, "yes")/$L$3</f>
        <v>1</v>
      </c>
      <c r="J246" s="5">
        <f xml:space="preserve"> 2*COUNTIF(G$2:G246, "yes")/(COUNTIF(G$2:G246, "yes")+L$3+(L$1-L$3-(COUNTIF(G247:G$468, "no")+L$1-L$2)))</f>
        <v>0.38943894389438943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6" t="s">
        <v>481</v>
      </c>
      <c r="B247" s="1" t="s">
        <v>482</v>
      </c>
      <c r="C247" s="1">
        <v>-56.3</v>
      </c>
      <c r="D247" s="2">
        <v>1.7999999999999999E-6</v>
      </c>
      <c r="E247" s="1">
        <v>1</v>
      </c>
      <c r="F247">
        <v>0</v>
      </c>
      <c r="G247" s="4" t="s">
        <v>915</v>
      </c>
      <c r="H247" s="1">
        <f xml:space="preserve"> 1- ((COUNTIF(G248:G$468, "no") +L$1-L$2)/(L$1-L$3))</f>
        <v>0.38350515463917523</v>
      </c>
      <c r="I247" s="5">
        <f xml:space="preserve"> COUNTIF(G$2:G247, "yes")/$L$3</f>
        <v>1</v>
      </c>
      <c r="J247" s="5">
        <f xml:space="preserve"> 2*COUNTIF(G$2:G247, "yes")/(COUNTIF(G$2:G247, "yes")+L$3+(L$1-L$3-(COUNTIF(G248:G$468, "no")+L$1-L$2)))</f>
        <v>0.38815789473684209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6" t="s">
        <v>483</v>
      </c>
      <c r="B248" s="1" t="s">
        <v>484</v>
      </c>
      <c r="C248" s="1">
        <v>-58.9</v>
      </c>
      <c r="D248" s="2">
        <v>2.3E-6</v>
      </c>
      <c r="E248" s="1">
        <v>1</v>
      </c>
      <c r="F248">
        <v>0</v>
      </c>
      <c r="G248" s="4" t="s">
        <v>915</v>
      </c>
      <c r="H248" s="1">
        <f xml:space="preserve"> 1- ((COUNTIF(G249:G$468, "no") +L$1-L$2)/(L$1-L$3))</f>
        <v>0.38556701030927831</v>
      </c>
      <c r="I248" s="5">
        <f xml:space="preserve"> COUNTIF(G$2:G248, "yes")/$L$3</f>
        <v>1</v>
      </c>
      <c r="J248" s="5">
        <f xml:space="preserve"> 2*COUNTIF(G$2:G248, "yes")/(COUNTIF(G$2:G248, "yes")+L$3+(L$1-L$3-(COUNTIF(G249:G$468, "no")+L$1-L$2)))</f>
        <v>0.38688524590163936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6" t="s">
        <v>485</v>
      </c>
      <c r="B249" s="1" t="s">
        <v>486</v>
      </c>
      <c r="C249" s="1">
        <v>-62.9</v>
      </c>
      <c r="D249" s="2">
        <v>3.4000000000000001E-6</v>
      </c>
      <c r="E249" s="1">
        <v>1</v>
      </c>
      <c r="F249">
        <v>0</v>
      </c>
      <c r="G249" s="4" t="s">
        <v>915</v>
      </c>
      <c r="H249" s="1">
        <f xml:space="preserve"> 1- ((COUNTIF(G250:G$468, "no") +L$1-L$2)/(L$1-L$3))</f>
        <v>0.3876288659793814</v>
      </c>
      <c r="I249" s="5">
        <f xml:space="preserve"> COUNTIF(G$2:G249, "yes")/$L$3</f>
        <v>1</v>
      </c>
      <c r="J249" s="5">
        <f xml:space="preserve"> 2*COUNTIF(G$2:G249, "yes")/(COUNTIF(G$2:G249, "yes")+L$3+(L$1-L$3-(COUNTIF(G250:G$468, "no")+L$1-L$2)))</f>
        <v>0.38562091503267976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6" t="s">
        <v>487</v>
      </c>
      <c r="B250" s="1" t="s">
        <v>488</v>
      </c>
      <c r="C250" s="1">
        <v>-63.4</v>
      </c>
      <c r="D250" s="2">
        <v>3.4999999999999999E-6</v>
      </c>
      <c r="E250" s="1">
        <v>1</v>
      </c>
      <c r="F250">
        <v>0</v>
      </c>
      <c r="G250" s="4" t="s">
        <v>915</v>
      </c>
      <c r="H250" s="1">
        <f xml:space="preserve"> 1- ((COUNTIF(G251:G$468, "no") +L$1-L$2)/(L$1-L$3))</f>
        <v>0.38969072164948448</v>
      </c>
      <c r="I250" s="5">
        <f xml:space="preserve"> COUNTIF(G$2:G250, "yes")/$L$3</f>
        <v>1</v>
      </c>
      <c r="J250" s="5">
        <f xml:space="preserve"> 2*COUNTIF(G$2:G250, "yes")/(COUNTIF(G$2:G250, "yes")+L$3+(L$1-L$3-(COUNTIF(G251:G$468, "no")+L$1-L$2)))</f>
        <v>0.38436482084690554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6" t="s">
        <v>489</v>
      </c>
      <c r="B251" s="1" t="s">
        <v>490</v>
      </c>
      <c r="C251" s="1">
        <v>-66.8</v>
      </c>
      <c r="D251" s="2">
        <v>4.7999999999999998E-6</v>
      </c>
      <c r="E251" s="1">
        <v>1</v>
      </c>
      <c r="F251">
        <v>0</v>
      </c>
      <c r="G251" s="4" t="s">
        <v>915</v>
      </c>
      <c r="H251" s="1">
        <f xml:space="preserve"> 1- ((COUNTIF(G252:G$468, "no") +L$1-L$2)/(L$1-L$3))</f>
        <v>0.39175257731958768</v>
      </c>
      <c r="I251" s="5">
        <f xml:space="preserve"> COUNTIF(G$2:G251, "yes")/$L$3</f>
        <v>1</v>
      </c>
      <c r="J251" s="5">
        <f xml:space="preserve"> 2*COUNTIF(G$2:G251, "yes")/(COUNTIF(G$2:G251, "yes")+L$3+(L$1-L$3-(COUNTIF(G252:G$468, "no")+L$1-L$2)))</f>
        <v>0.38311688311688313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6" t="s">
        <v>491</v>
      </c>
      <c r="B252" s="1" t="s">
        <v>492</v>
      </c>
      <c r="C252" s="1">
        <v>-74.7</v>
      </c>
      <c r="D252" s="2">
        <v>1.0000000000000001E-5</v>
      </c>
      <c r="E252" s="1">
        <v>1</v>
      </c>
      <c r="F252">
        <v>0</v>
      </c>
      <c r="G252" s="4" t="s">
        <v>915</v>
      </c>
      <c r="H252" s="1">
        <f xml:space="preserve"> 1- ((COUNTIF(G253:G$468, "no") +L$1-L$2)/(L$1-L$3))</f>
        <v>0.39381443298969077</v>
      </c>
      <c r="I252" s="5">
        <f xml:space="preserve"> COUNTIF(G$2:G252, "yes")/$L$3</f>
        <v>1</v>
      </c>
      <c r="J252" s="5">
        <f xml:space="preserve"> 2*COUNTIF(G$2:G252, "yes")/(COUNTIF(G$2:G252, "yes")+L$3+(L$1-L$3-(COUNTIF(G253:G$468, "no")+L$1-L$2)))</f>
        <v>0.3818770226537217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6" t="s">
        <v>493</v>
      </c>
      <c r="B253" s="1" t="s">
        <v>494</v>
      </c>
      <c r="C253" s="1">
        <v>-75.2</v>
      </c>
      <c r="D253" s="2">
        <v>1.1E-5</v>
      </c>
      <c r="E253" s="1">
        <v>1</v>
      </c>
      <c r="F253">
        <v>0</v>
      </c>
      <c r="G253" s="4" t="s">
        <v>915</v>
      </c>
      <c r="H253" s="1">
        <f xml:space="preserve"> 1- ((COUNTIF(G254:G$468, "no") +L$1-L$2)/(L$1-L$3))</f>
        <v>0.39587628865979385</v>
      </c>
      <c r="I253" s="5">
        <f xml:space="preserve"> COUNTIF(G$2:G253, "yes")/$L$3</f>
        <v>1</v>
      </c>
      <c r="J253" s="5">
        <f xml:space="preserve"> 2*COUNTIF(G$2:G253, "yes")/(COUNTIF(G$2:G253, "yes")+L$3+(L$1-L$3-(COUNTIF(G254:G$468, "no")+L$1-L$2)))</f>
        <v>0.38064516129032255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6" t="s">
        <v>495</v>
      </c>
      <c r="B254" s="1" t="s">
        <v>496</v>
      </c>
      <c r="C254" s="1">
        <v>-76</v>
      </c>
      <c r="D254" s="2">
        <v>1.1E-5</v>
      </c>
      <c r="E254" s="1">
        <v>1</v>
      </c>
      <c r="F254">
        <v>0</v>
      </c>
      <c r="G254" s="4" t="s">
        <v>915</v>
      </c>
      <c r="H254" s="1">
        <f xml:space="preserve"> 1- ((COUNTIF(G255:G$468, "no") +L$1-L$2)/(L$1-L$3))</f>
        <v>0.39793814432989694</v>
      </c>
      <c r="I254" s="5">
        <f xml:space="preserve"> COUNTIF(G$2:G254, "yes")/$L$3</f>
        <v>1</v>
      </c>
      <c r="J254" s="5">
        <f xml:space="preserve"> 2*COUNTIF(G$2:G254, "yes")/(COUNTIF(G$2:G254, "yes")+L$3+(L$1-L$3-(COUNTIF(G255:G$468, "no")+L$1-L$2)))</f>
        <v>0.37942122186495175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6" t="s">
        <v>497</v>
      </c>
      <c r="B255" s="1" t="s">
        <v>498</v>
      </c>
      <c r="C255" s="1">
        <v>-77.3</v>
      </c>
      <c r="D255" s="2">
        <v>1.2999999999999999E-5</v>
      </c>
      <c r="E255" s="1">
        <v>1</v>
      </c>
      <c r="F255">
        <v>0</v>
      </c>
      <c r="G255" s="4" t="s">
        <v>915</v>
      </c>
      <c r="H255" s="1">
        <f xml:space="preserve"> 1- ((COUNTIF(G256:G$468, "no") +L$1-L$2)/(L$1-L$3))</f>
        <v>0.4</v>
      </c>
      <c r="I255" s="5">
        <f xml:space="preserve"> COUNTIF(G$2:G255, "yes")/$L$3</f>
        <v>1</v>
      </c>
      <c r="J255" s="5">
        <f xml:space="preserve"> 2*COUNTIF(G$2:G255, "yes")/(COUNTIF(G$2:G255, "yes")+L$3+(L$1-L$3-(COUNTIF(G256:G$468, "no")+L$1-L$2)))</f>
        <v>0.37820512820512819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6" t="s">
        <v>499</v>
      </c>
      <c r="B256" s="1" t="s">
        <v>500</v>
      </c>
      <c r="C256" s="1">
        <v>-77.3</v>
      </c>
      <c r="D256" s="2">
        <v>1.2999999999999999E-5</v>
      </c>
      <c r="E256" s="1">
        <v>1</v>
      </c>
      <c r="F256">
        <v>0</v>
      </c>
      <c r="G256" s="4" t="s">
        <v>915</v>
      </c>
      <c r="H256" s="1">
        <f xml:space="preserve"> 1- ((COUNTIF(G257:G$468, "no") +L$1-L$2)/(L$1-L$3))</f>
        <v>0.40206185567010311</v>
      </c>
      <c r="I256" s="5">
        <f xml:space="preserve"> COUNTIF(G$2:G256, "yes")/$L$3</f>
        <v>1</v>
      </c>
      <c r="J256" s="5">
        <f xml:space="preserve"> 2*COUNTIF(G$2:G256, "yes")/(COUNTIF(G$2:G256, "yes")+L$3+(L$1-L$3-(COUNTIF(G257:G$468, "no")+L$1-L$2)))</f>
        <v>0.3769968051118211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6" t="s">
        <v>501</v>
      </c>
      <c r="B257" s="1" t="s">
        <v>502</v>
      </c>
      <c r="C257" s="1">
        <v>-77.8</v>
      </c>
      <c r="D257" s="2">
        <v>1.4E-5</v>
      </c>
      <c r="E257" s="1">
        <v>1</v>
      </c>
      <c r="F257">
        <v>0</v>
      </c>
      <c r="G257" s="4" t="s">
        <v>915</v>
      </c>
      <c r="H257" s="1">
        <f xml:space="preserve"> 1- ((COUNTIF(G258:G$468, "no") +L$1-L$2)/(L$1-L$3))</f>
        <v>0.40412371134020619</v>
      </c>
      <c r="I257" s="5">
        <f xml:space="preserve"> COUNTIF(G$2:G257, "yes")/$L$3</f>
        <v>1</v>
      </c>
      <c r="J257" s="5">
        <f xml:space="preserve"> 2*COUNTIF(G$2:G257, "yes")/(COUNTIF(G$2:G257, "yes")+L$3+(L$1-L$3-(COUNTIF(G258:G$468, "no")+L$1-L$2)))</f>
        <v>0.37579617834394907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6" t="s">
        <v>503</v>
      </c>
      <c r="B258" s="1" t="s">
        <v>504</v>
      </c>
      <c r="C258" s="1">
        <v>-79.5</v>
      </c>
      <c r="D258" s="2">
        <v>1.5999999999999999E-5</v>
      </c>
      <c r="E258" s="1">
        <v>1</v>
      </c>
      <c r="F258">
        <v>0</v>
      </c>
      <c r="G258" s="4" t="s">
        <v>915</v>
      </c>
      <c r="H258" s="1">
        <f xml:space="preserve"> 1- ((COUNTIF(G259:G$468, "no") +L$1-L$2)/(L$1-L$3))</f>
        <v>0.40618556701030928</v>
      </c>
      <c r="I258" s="5">
        <f xml:space="preserve"> COUNTIF(G$2:G258, "yes")/$L$3</f>
        <v>1</v>
      </c>
      <c r="J258" s="5">
        <f xml:space="preserve"> 2*COUNTIF(G$2:G258, "yes")/(COUNTIF(G$2:G258, "yes")+L$3+(L$1-L$3-(COUNTIF(G259:G$468, "no")+L$1-L$2)))</f>
        <v>0.3746031746031746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6" t="s">
        <v>505</v>
      </c>
      <c r="B259" s="1" t="s">
        <v>506</v>
      </c>
      <c r="C259" s="1">
        <v>-82.3</v>
      </c>
      <c r="D259" s="2">
        <v>2.0999999999999999E-5</v>
      </c>
      <c r="E259" s="1">
        <v>1</v>
      </c>
      <c r="F259">
        <v>0</v>
      </c>
      <c r="G259" s="4" t="s">
        <v>915</v>
      </c>
      <c r="H259" s="1">
        <f xml:space="preserve"> 1- ((COUNTIF(G260:G$468, "no") +L$1-L$2)/(L$1-L$3))</f>
        <v>0.40824742268041236</v>
      </c>
      <c r="I259" s="5">
        <f xml:space="preserve"> COUNTIF(G$2:G259, "yes")/$L$3</f>
        <v>1</v>
      </c>
      <c r="J259" s="5">
        <f xml:space="preserve"> 2*COUNTIF(G$2:G259, "yes")/(COUNTIF(G$2:G259, "yes")+L$3+(L$1-L$3-(COUNTIF(G260:G$468, "no")+L$1-L$2)))</f>
        <v>0.37341772151898733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6" t="s">
        <v>507</v>
      </c>
      <c r="B260" s="1" t="s">
        <v>508</v>
      </c>
      <c r="C260" s="1">
        <v>-85.2</v>
      </c>
      <c r="D260" s="2">
        <v>2.6999999999999999E-5</v>
      </c>
      <c r="E260" s="1">
        <v>1</v>
      </c>
      <c r="F260">
        <v>0</v>
      </c>
      <c r="G260" s="4" t="s">
        <v>915</v>
      </c>
      <c r="H260" s="1">
        <f xml:space="preserve"> 1- ((COUNTIF(G261:G$468, "no") +L$1-L$2)/(L$1-L$3))</f>
        <v>0.41030927835051545</v>
      </c>
      <c r="I260" s="5">
        <f xml:space="preserve"> COUNTIF(G$2:G260, "yes")/$L$3</f>
        <v>1</v>
      </c>
      <c r="J260" s="5">
        <f xml:space="preserve"> 2*COUNTIF(G$2:G260, "yes")/(COUNTIF(G$2:G260, "yes")+L$3+(L$1-L$3-(COUNTIF(G261:G$468, "no")+L$1-L$2)))</f>
        <v>0.37223974763406942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6" t="s">
        <v>509</v>
      </c>
      <c r="B261" s="1" t="s">
        <v>510</v>
      </c>
      <c r="C261" s="1">
        <v>-90.9</v>
      </c>
      <c r="D261" s="2">
        <v>4.6E-5</v>
      </c>
      <c r="E261" s="1">
        <v>1</v>
      </c>
      <c r="F261">
        <v>0</v>
      </c>
      <c r="G261" s="4" t="s">
        <v>915</v>
      </c>
      <c r="H261" s="1">
        <f xml:space="preserve"> 1- ((COUNTIF(G262:G$468, "no") +L$1-L$2)/(L$1-L$3))</f>
        <v>0.41237113402061853</v>
      </c>
      <c r="I261" s="5">
        <f xml:space="preserve"> COUNTIF(G$2:G261, "yes")/$L$3</f>
        <v>1</v>
      </c>
      <c r="J261" s="5">
        <f xml:space="preserve"> 2*COUNTIF(G$2:G261, "yes")/(COUNTIF(G$2:G261, "yes")+L$3+(L$1-L$3-(COUNTIF(G262:G$468, "no")+L$1-L$2)))</f>
        <v>0.37106918238993708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6" t="s">
        <v>511</v>
      </c>
      <c r="B262" s="1" t="s">
        <v>512</v>
      </c>
      <c r="C262" s="1">
        <v>-96.3</v>
      </c>
      <c r="D262" s="2">
        <v>7.6000000000000004E-5</v>
      </c>
      <c r="E262" s="1">
        <v>1</v>
      </c>
      <c r="F262">
        <v>0</v>
      </c>
      <c r="G262" s="4" t="s">
        <v>915</v>
      </c>
      <c r="H262" s="1">
        <f xml:space="preserve"> 1- ((COUNTIF(G263:G$468, "no") +L$1-L$2)/(L$1-L$3))</f>
        <v>0.41443298969072162</v>
      </c>
      <c r="I262" s="5">
        <f xml:space="preserve"> COUNTIF(G$2:G262, "yes")/$L$3</f>
        <v>1</v>
      </c>
      <c r="J262" s="5">
        <f xml:space="preserve"> 2*COUNTIF(G$2:G262, "yes")/(COUNTIF(G$2:G262, "yes")+L$3+(L$1-L$3-(COUNTIF(G263:G$468, "no")+L$1-L$2)))</f>
        <v>0.36990595611285265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6" t="s">
        <v>513</v>
      </c>
      <c r="B263" s="1" t="s">
        <v>514</v>
      </c>
      <c r="C263" s="1">
        <v>-98.1</v>
      </c>
      <c r="D263" s="2">
        <v>9.0000000000000006E-5</v>
      </c>
      <c r="E263" s="1">
        <v>1</v>
      </c>
      <c r="F263">
        <v>0</v>
      </c>
      <c r="G263" s="4" t="s">
        <v>915</v>
      </c>
      <c r="H263" s="1">
        <f xml:space="preserve"> 1- ((COUNTIF(G264:G$468, "no") +L$1-L$2)/(L$1-L$3))</f>
        <v>0.41649484536082471</v>
      </c>
      <c r="I263" s="5">
        <f xml:space="preserve"> COUNTIF(G$2:G263, "yes")/$L$3</f>
        <v>1</v>
      </c>
      <c r="J263" s="5">
        <f xml:space="preserve"> 2*COUNTIF(G$2:G263, "yes")/(COUNTIF(G$2:G263, "yes")+L$3+(L$1-L$3-(COUNTIF(G264:G$468, "no")+L$1-L$2)))</f>
        <v>0.36875000000000002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6" t="s">
        <v>515</v>
      </c>
      <c r="B264" s="1" t="s">
        <v>516</v>
      </c>
      <c r="C264" s="1">
        <v>-98.5</v>
      </c>
      <c r="D264" s="2">
        <v>9.2999999999999997E-5</v>
      </c>
      <c r="E264" s="1">
        <v>1</v>
      </c>
      <c r="F264">
        <v>0</v>
      </c>
      <c r="G264" s="4" t="s">
        <v>915</v>
      </c>
      <c r="H264" s="1">
        <f xml:space="preserve"> 1- ((COUNTIF(G265:G$468, "no") +L$1-L$2)/(L$1-L$3))</f>
        <v>0.41855670103092779</v>
      </c>
      <c r="I264" s="5">
        <f xml:space="preserve"> COUNTIF(G$2:G264, "yes")/$L$3</f>
        <v>1</v>
      </c>
      <c r="J264" s="5">
        <f xml:space="preserve"> 2*COUNTIF(G$2:G264, "yes")/(COUNTIF(G$2:G264, "yes")+L$3+(L$1-L$3-(COUNTIF(G265:G$468, "no")+L$1-L$2)))</f>
        <v>0.36760124610591899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6" t="s">
        <v>517</v>
      </c>
      <c r="B265" s="1" t="s">
        <v>518</v>
      </c>
      <c r="C265" s="1">
        <v>-98.8</v>
      </c>
      <c r="D265" s="2">
        <v>9.6000000000000002E-5</v>
      </c>
      <c r="E265" s="1">
        <v>1</v>
      </c>
      <c r="F265">
        <v>0</v>
      </c>
      <c r="G265" s="4" t="s">
        <v>915</v>
      </c>
      <c r="H265" s="1">
        <f xml:space="preserve"> 1- ((COUNTIF(G266:G$468, "no") +L$1-L$2)/(L$1-L$3))</f>
        <v>0.42061855670103088</v>
      </c>
      <c r="I265" s="5">
        <f xml:space="preserve"> COUNTIF(G$2:G265, "yes")/$L$3</f>
        <v>1</v>
      </c>
      <c r="J265" s="5">
        <f xml:space="preserve"> 2*COUNTIF(G$2:G265, "yes")/(COUNTIF(G$2:G265, "yes")+L$3+(L$1-L$3-(COUNTIF(G266:G$468, "no")+L$1-L$2)))</f>
        <v>0.36645962732919257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6" t="s">
        <v>519</v>
      </c>
      <c r="B266" s="1" t="s">
        <v>520</v>
      </c>
      <c r="C266" s="1">
        <v>-99.3</v>
      </c>
      <c r="D266" s="1">
        <v>1E-4</v>
      </c>
      <c r="E266" s="1">
        <v>1</v>
      </c>
      <c r="F266">
        <v>0</v>
      </c>
      <c r="G266" s="4" t="s">
        <v>915</v>
      </c>
      <c r="H266" s="1">
        <f xml:space="preserve"> 1- ((COUNTIF(G267:G$468, "no") +L$1-L$2)/(L$1-L$3))</f>
        <v>0.42268041237113407</v>
      </c>
      <c r="I266" s="5">
        <f xml:space="preserve"> COUNTIF(G$2:G266, "yes")/$L$3</f>
        <v>1</v>
      </c>
      <c r="J266" s="5">
        <f xml:space="preserve"> 2*COUNTIF(G$2:G266, "yes")/(COUNTIF(G$2:G266, "yes")+L$3+(L$1-L$3-(COUNTIF(G267:G$468, "no")+L$1-L$2)))</f>
        <v>0.3653250773993808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6" t="s">
        <v>521</v>
      </c>
      <c r="B267" s="1" t="s">
        <v>522</v>
      </c>
      <c r="C267" s="1">
        <v>-100.9</v>
      </c>
      <c r="D267" s="1">
        <v>1.2E-4</v>
      </c>
      <c r="E267" s="1">
        <v>1</v>
      </c>
      <c r="F267">
        <v>0</v>
      </c>
      <c r="G267" s="4" t="s">
        <v>915</v>
      </c>
      <c r="H267" s="1">
        <f xml:space="preserve"> 1- ((COUNTIF(G268:G$468, "no") +L$1-L$2)/(L$1-L$3))</f>
        <v>0.42474226804123716</v>
      </c>
      <c r="I267" s="5">
        <f xml:space="preserve"> COUNTIF(G$2:G267, "yes")/$L$3</f>
        <v>1</v>
      </c>
      <c r="J267" s="5">
        <f xml:space="preserve"> 2*COUNTIF(G$2:G267, "yes")/(COUNTIF(G$2:G267, "yes")+L$3+(L$1-L$3-(COUNTIF(G268:G$468, "no")+L$1-L$2)))</f>
        <v>0.36419753086419754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6" t="s">
        <v>523</v>
      </c>
      <c r="B268" s="1" t="s">
        <v>524</v>
      </c>
      <c r="C268" s="1">
        <v>-101.4</v>
      </c>
      <c r="D268" s="1">
        <v>1.2E-4</v>
      </c>
      <c r="E268" s="1">
        <v>1</v>
      </c>
      <c r="F268">
        <v>0</v>
      </c>
      <c r="G268" s="4" t="s">
        <v>915</v>
      </c>
      <c r="H268" s="1">
        <f xml:space="preserve"> 1- ((COUNTIF(G269:G$468, "no") +L$1-L$2)/(L$1-L$3))</f>
        <v>0.42680412371134024</v>
      </c>
      <c r="I268" s="5">
        <f xml:space="preserve"> COUNTIF(G$2:G268, "yes")/$L$3</f>
        <v>1</v>
      </c>
      <c r="J268" s="5">
        <f xml:space="preserve"> 2*COUNTIF(G$2:G268, "yes")/(COUNTIF(G$2:G268, "yes")+L$3+(L$1-L$3-(COUNTIF(G269:G$468, "no")+L$1-L$2)))</f>
        <v>0.36307692307692307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6" t="s">
        <v>525</v>
      </c>
      <c r="B269" s="1" t="s">
        <v>526</v>
      </c>
      <c r="C269" s="1">
        <v>-105.9</v>
      </c>
      <c r="D269" s="1">
        <v>1.9000000000000001E-4</v>
      </c>
      <c r="E269" s="1">
        <v>1</v>
      </c>
      <c r="F269">
        <v>0</v>
      </c>
      <c r="G269" s="4" t="s">
        <v>915</v>
      </c>
      <c r="H269" s="1">
        <f xml:space="preserve"> 1- ((COUNTIF(G270:G$468, "no") +L$1-L$2)/(L$1-L$3))</f>
        <v>0.42886597938144333</v>
      </c>
      <c r="I269" s="5">
        <f xml:space="preserve"> COUNTIF(G$2:G269, "yes")/$L$3</f>
        <v>1</v>
      </c>
      <c r="J269" s="5">
        <f xml:space="preserve"> 2*COUNTIF(G$2:G269, "yes")/(COUNTIF(G$2:G269, "yes")+L$3+(L$1-L$3-(COUNTIF(G270:G$468, "no")+L$1-L$2)))</f>
        <v>0.3619631901840491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6" t="s">
        <v>527</v>
      </c>
      <c r="B270" s="1" t="s">
        <v>528</v>
      </c>
      <c r="C270" s="1">
        <v>-107.6</v>
      </c>
      <c r="D270" s="1">
        <v>2.2000000000000001E-4</v>
      </c>
      <c r="E270" s="1">
        <v>1</v>
      </c>
      <c r="F270">
        <v>0</v>
      </c>
      <c r="G270" s="4" t="s">
        <v>915</v>
      </c>
      <c r="H270" s="1">
        <f xml:space="preserve"> 1- ((COUNTIF(G271:G$468, "no") +L$1-L$2)/(L$1-L$3))</f>
        <v>0.43092783505154642</v>
      </c>
      <c r="I270" s="5">
        <f xml:space="preserve"> COUNTIF(G$2:G270, "yes")/$L$3</f>
        <v>1</v>
      </c>
      <c r="J270" s="5">
        <f xml:space="preserve"> 2*COUNTIF(G$2:G270, "yes")/(COUNTIF(G$2:G270, "yes")+L$3+(L$1-L$3-(COUNTIF(G271:G$468, "no")+L$1-L$2)))</f>
        <v>0.36085626911314983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6" t="s">
        <v>529</v>
      </c>
      <c r="B271" s="1" t="s">
        <v>530</v>
      </c>
      <c r="C271" s="1">
        <v>-109.2</v>
      </c>
      <c r="D271" s="1">
        <v>2.5000000000000001E-4</v>
      </c>
      <c r="E271" s="1">
        <v>1</v>
      </c>
      <c r="F271">
        <v>0</v>
      </c>
      <c r="G271" s="4" t="s">
        <v>915</v>
      </c>
      <c r="H271" s="1">
        <f xml:space="preserve"> 1- ((COUNTIF(G272:G$468, "no") +L$1-L$2)/(L$1-L$3))</f>
        <v>0.4329896907216495</v>
      </c>
      <c r="I271" s="5">
        <f xml:space="preserve"> COUNTIF(G$2:G271, "yes")/$L$3</f>
        <v>1</v>
      </c>
      <c r="J271" s="5">
        <f xml:space="preserve"> 2*COUNTIF(G$2:G271, "yes")/(COUNTIF(G$2:G271, "yes")+L$3+(L$1-L$3-(COUNTIF(G272:G$468, "no")+L$1-L$2)))</f>
        <v>0.3597560975609756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6" t="s">
        <v>531</v>
      </c>
      <c r="B272" s="1" t="s">
        <v>532</v>
      </c>
      <c r="C272" s="1">
        <v>-109.3</v>
      </c>
      <c r="D272" s="1">
        <v>2.5000000000000001E-4</v>
      </c>
      <c r="E272" s="1">
        <v>1</v>
      </c>
      <c r="F272">
        <v>0</v>
      </c>
      <c r="G272" s="4" t="s">
        <v>915</v>
      </c>
      <c r="H272" s="1">
        <f xml:space="preserve"> 1- ((COUNTIF(G273:G$468, "no") +L$1-L$2)/(L$1-L$3))</f>
        <v>0.43505154639175259</v>
      </c>
      <c r="I272" s="5">
        <f xml:space="preserve"> COUNTIF(G$2:G272, "yes")/$L$3</f>
        <v>1</v>
      </c>
      <c r="J272" s="5">
        <f xml:space="preserve"> 2*COUNTIF(G$2:G272, "yes")/(COUNTIF(G$2:G272, "yes")+L$3+(L$1-L$3-(COUNTIF(G273:G$468, "no")+L$1-L$2)))</f>
        <v>0.35866261398176291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6" t="s">
        <v>533</v>
      </c>
      <c r="B273" s="1" t="s">
        <v>534</v>
      </c>
      <c r="C273" s="1">
        <v>-111</v>
      </c>
      <c r="D273" s="1">
        <v>2.9999999999999997E-4</v>
      </c>
      <c r="E273" s="1">
        <v>1</v>
      </c>
      <c r="F273">
        <v>0</v>
      </c>
      <c r="G273" s="4" t="s">
        <v>915</v>
      </c>
      <c r="H273" s="1">
        <f xml:space="preserve"> 1- ((COUNTIF(G274:G$468, "no") +L$1-L$2)/(L$1-L$3))</f>
        <v>0.43711340206185567</v>
      </c>
      <c r="I273" s="5">
        <f xml:space="preserve"> COUNTIF(G$2:G273, "yes")/$L$3</f>
        <v>1</v>
      </c>
      <c r="J273" s="5">
        <f xml:space="preserve"> 2*COUNTIF(G$2:G273, "yes")/(COUNTIF(G$2:G273, "yes")+L$3+(L$1-L$3-(COUNTIF(G274:G$468, "no")+L$1-L$2)))</f>
        <v>0.3575757575757576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6" t="s">
        <v>535</v>
      </c>
      <c r="B274" s="1" t="s">
        <v>536</v>
      </c>
      <c r="C274" s="1">
        <v>-111.6</v>
      </c>
      <c r="D274" s="1">
        <v>3.2000000000000003E-4</v>
      </c>
      <c r="E274" s="1">
        <v>1</v>
      </c>
      <c r="F274">
        <v>0</v>
      </c>
      <c r="G274" s="4" t="s">
        <v>915</v>
      </c>
      <c r="H274" s="1">
        <f xml:space="preserve"> 1- ((COUNTIF(G275:G$468, "no") +L$1-L$2)/(L$1-L$3))</f>
        <v>0.43917525773195876</v>
      </c>
      <c r="I274" s="5">
        <f xml:space="preserve"> COUNTIF(G$2:G274, "yes")/$L$3</f>
        <v>1</v>
      </c>
      <c r="J274" s="5">
        <f xml:space="preserve"> 2*COUNTIF(G$2:G274, "yes")/(COUNTIF(G$2:G274, "yes")+L$3+(L$1-L$3-(COUNTIF(G275:G$468, "no")+L$1-L$2)))</f>
        <v>0.35649546827794559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6" t="s">
        <v>537</v>
      </c>
      <c r="B275" s="1" t="s">
        <v>538</v>
      </c>
      <c r="C275" s="1">
        <v>-113.7</v>
      </c>
      <c r="D275" s="1">
        <v>3.8000000000000002E-4</v>
      </c>
      <c r="E275" s="1">
        <v>1</v>
      </c>
      <c r="F275">
        <v>0</v>
      </c>
      <c r="G275" s="4" t="s">
        <v>915</v>
      </c>
      <c r="H275" s="1">
        <f xml:space="preserve"> 1- ((COUNTIF(G276:G$468, "no") +L$1-L$2)/(L$1-L$3))</f>
        <v>0.44123711340206184</v>
      </c>
      <c r="I275" s="5">
        <f xml:space="preserve"> COUNTIF(G$2:G275, "yes")/$L$3</f>
        <v>1</v>
      </c>
      <c r="J275" s="5">
        <f xml:space="preserve"> 2*COUNTIF(G$2:G275, "yes")/(COUNTIF(G$2:G275, "yes")+L$3+(L$1-L$3-(COUNTIF(G276:G$468, "no")+L$1-L$2)))</f>
        <v>0.35542168674698793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6" t="s">
        <v>539</v>
      </c>
      <c r="B276" s="1" t="s">
        <v>540</v>
      </c>
      <c r="C276" s="1">
        <v>-114.5</v>
      </c>
      <c r="D276" s="1">
        <v>4.0999999999999999E-4</v>
      </c>
      <c r="E276" s="1">
        <v>1</v>
      </c>
      <c r="F276">
        <v>0</v>
      </c>
      <c r="G276" s="4" t="s">
        <v>915</v>
      </c>
      <c r="H276" s="1">
        <f xml:space="preserve"> 1- ((COUNTIF(G277:G$468, "no") +L$1-L$2)/(L$1-L$3))</f>
        <v>0.44329896907216493</v>
      </c>
      <c r="I276" s="5">
        <f xml:space="preserve"> COUNTIF(G$2:G276, "yes")/$L$3</f>
        <v>1</v>
      </c>
      <c r="J276" s="5">
        <f xml:space="preserve"> 2*COUNTIF(G$2:G276, "yes")/(COUNTIF(G$2:G276, "yes")+L$3+(L$1-L$3-(COUNTIF(G277:G$468, "no")+L$1-L$2)))</f>
        <v>0.35435435435435436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6" t="s">
        <v>541</v>
      </c>
      <c r="B277" s="1" t="s">
        <v>542</v>
      </c>
      <c r="C277" s="1">
        <v>-116.6</v>
      </c>
      <c r="D277" s="1">
        <v>5.0000000000000001E-4</v>
      </c>
      <c r="E277" s="1">
        <v>1</v>
      </c>
      <c r="F277">
        <v>0</v>
      </c>
      <c r="G277" s="4" t="s">
        <v>915</v>
      </c>
      <c r="H277" s="1">
        <f xml:space="preserve"> 1- ((COUNTIF(G278:G$468, "no") +L$1-L$2)/(L$1-L$3))</f>
        <v>0.44536082474226801</v>
      </c>
      <c r="I277" s="5">
        <f xml:space="preserve"> COUNTIF(G$2:G277, "yes")/$L$3</f>
        <v>1</v>
      </c>
      <c r="J277" s="5">
        <f xml:space="preserve"> 2*COUNTIF(G$2:G277, "yes")/(COUNTIF(G$2:G277, "yes")+L$3+(L$1-L$3-(COUNTIF(G278:G$468, "no")+L$1-L$2)))</f>
        <v>0.3532934131736527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6" t="s">
        <v>543</v>
      </c>
      <c r="B278" s="1" t="s">
        <v>544</v>
      </c>
      <c r="C278" s="1">
        <v>-117.5</v>
      </c>
      <c r="D278" s="1">
        <v>5.5000000000000003E-4</v>
      </c>
      <c r="E278" s="1">
        <v>1</v>
      </c>
      <c r="F278">
        <v>0</v>
      </c>
      <c r="G278" s="4" t="s">
        <v>915</v>
      </c>
      <c r="H278" s="1">
        <f xml:space="preserve"> 1- ((COUNTIF(G279:G$468, "no") +L$1-L$2)/(L$1-L$3))</f>
        <v>0.4474226804123711</v>
      </c>
      <c r="I278" s="5">
        <f xml:space="preserve"> COUNTIF(G$2:G278, "yes")/$L$3</f>
        <v>1</v>
      </c>
      <c r="J278" s="5">
        <f xml:space="preserve"> 2*COUNTIF(G$2:G278, "yes")/(COUNTIF(G$2:G278, "yes")+L$3+(L$1-L$3-(COUNTIF(G279:G$468, "no")+L$1-L$2)))</f>
        <v>0.35223880597014923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6" t="s">
        <v>545</v>
      </c>
      <c r="B279" s="1" t="s">
        <v>546</v>
      </c>
      <c r="C279" s="1">
        <v>-118</v>
      </c>
      <c r="D279" s="1">
        <v>5.6999999999999998E-4</v>
      </c>
      <c r="E279" s="1">
        <v>1</v>
      </c>
      <c r="F279">
        <v>0</v>
      </c>
      <c r="G279" s="4" t="s">
        <v>915</v>
      </c>
      <c r="H279" s="1">
        <f xml:space="preserve"> 1- ((COUNTIF(G280:G$468, "no") +L$1-L$2)/(L$1-L$3))</f>
        <v>0.44948453608247418</v>
      </c>
      <c r="I279" s="5">
        <f xml:space="preserve"> COUNTIF(G$2:G279, "yes")/$L$3</f>
        <v>1</v>
      </c>
      <c r="J279" s="5">
        <f xml:space="preserve"> 2*COUNTIF(G$2:G279, "yes")/(COUNTIF(G$2:G279, "yes")+L$3+(L$1-L$3-(COUNTIF(G280:G$468, "no")+L$1-L$2)))</f>
        <v>0.35119047619047616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6" t="s">
        <v>547</v>
      </c>
      <c r="B280" s="1" t="s">
        <v>548</v>
      </c>
      <c r="C280" s="1">
        <v>-120.2</v>
      </c>
      <c r="D280" s="1">
        <v>7.1000000000000002E-4</v>
      </c>
      <c r="E280" s="1">
        <v>1</v>
      </c>
      <c r="F280">
        <v>0</v>
      </c>
      <c r="G280" s="4" t="s">
        <v>915</v>
      </c>
      <c r="H280" s="1">
        <f xml:space="preserve"> 1- ((COUNTIF(G281:G$468, "no") +L$1-L$2)/(L$1-L$3))</f>
        <v>0.45154639175257727</v>
      </c>
      <c r="I280" s="5">
        <f xml:space="preserve"> COUNTIF(G$2:G280, "yes")/$L$3</f>
        <v>1</v>
      </c>
      <c r="J280" s="5">
        <f xml:space="preserve"> 2*COUNTIF(G$2:G280, "yes")/(COUNTIF(G$2:G280, "yes")+L$3+(L$1-L$3-(COUNTIF(G281:G$468, "no")+L$1-L$2)))</f>
        <v>0.35014836795252224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6" t="s">
        <v>549</v>
      </c>
      <c r="B281" s="1" t="s">
        <v>550</v>
      </c>
      <c r="C281" s="1">
        <v>-120.7</v>
      </c>
      <c r="D281" s="1">
        <v>7.3999999999999999E-4</v>
      </c>
      <c r="E281" s="1">
        <v>1</v>
      </c>
      <c r="F281">
        <v>0</v>
      </c>
      <c r="G281" s="4" t="s">
        <v>915</v>
      </c>
      <c r="H281" s="1">
        <f xml:space="preserve"> 1- ((COUNTIF(G282:G$468, "no") +L$1-L$2)/(L$1-L$3))</f>
        <v>0.45360824742268047</v>
      </c>
      <c r="I281" s="5">
        <f xml:space="preserve"> COUNTIF(G$2:G281, "yes")/$L$3</f>
        <v>1</v>
      </c>
      <c r="J281" s="5">
        <f xml:space="preserve"> 2*COUNTIF(G$2:G281, "yes")/(COUNTIF(G$2:G281, "yes")+L$3+(L$1-L$3-(COUNTIF(G282:G$468, "no")+L$1-L$2)))</f>
        <v>0.34911242603550297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6" t="s">
        <v>551</v>
      </c>
      <c r="B282" s="1" t="s">
        <v>552</v>
      </c>
      <c r="C282" s="1">
        <v>-120.9</v>
      </c>
      <c r="D282" s="1">
        <v>7.5000000000000002E-4</v>
      </c>
      <c r="E282" s="1">
        <v>1</v>
      </c>
      <c r="F282">
        <v>0</v>
      </c>
      <c r="G282" s="4" t="s">
        <v>915</v>
      </c>
      <c r="H282" s="1">
        <f xml:space="preserve"> 1- ((COUNTIF(G283:G$468, "no") +L$1-L$2)/(L$1-L$3))</f>
        <v>0.45567010309278355</v>
      </c>
      <c r="I282" s="5">
        <f xml:space="preserve"> COUNTIF(G$2:G282, "yes")/$L$3</f>
        <v>1</v>
      </c>
      <c r="J282" s="5">
        <f xml:space="preserve"> 2*COUNTIF(G$2:G282, "yes")/(COUNTIF(G$2:G282, "yes")+L$3+(L$1-L$3-(COUNTIF(G283:G$468, "no")+L$1-L$2)))</f>
        <v>0.34808259587020651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6" t="s">
        <v>553</v>
      </c>
      <c r="B283" s="1" t="s">
        <v>554</v>
      </c>
      <c r="C283" s="1">
        <v>-121.1</v>
      </c>
      <c r="D283" s="1">
        <v>7.6000000000000004E-4</v>
      </c>
      <c r="E283" s="1">
        <v>1</v>
      </c>
      <c r="F283">
        <v>0</v>
      </c>
      <c r="G283" s="4" t="s">
        <v>915</v>
      </c>
      <c r="H283" s="1">
        <f xml:space="preserve"> 1- ((COUNTIF(G284:G$468, "no") +L$1-L$2)/(L$1-L$3))</f>
        <v>0.45773195876288664</v>
      </c>
      <c r="I283" s="5">
        <f xml:space="preserve"> COUNTIF(G$2:G283, "yes")/$L$3</f>
        <v>1</v>
      </c>
      <c r="J283" s="5">
        <f xml:space="preserve"> 2*COUNTIF(G$2:G283, "yes")/(COUNTIF(G$2:G283, "yes")+L$3+(L$1-L$3-(COUNTIF(G284:G$468, "no")+L$1-L$2)))</f>
        <v>0.34705882352941175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6" t="s">
        <v>555</v>
      </c>
      <c r="B284" s="1" t="s">
        <v>556</v>
      </c>
      <c r="C284" s="1">
        <v>-122.2</v>
      </c>
      <c r="D284" s="1">
        <v>8.4000000000000003E-4</v>
      </c>
      <c r="E284" s="1">
        <v>1</v>
      </c>
      <c r="F284">
        <v>0</v>
      </c>
      <c r="G284" s="4" t="s">
        <v>915</v>
      </c>
      <c r="H284" s="1">
        <f xml:space="preserve"> 1- ((COUNTIF(G285:G$468, "no") +L$1-L$2)/(L$1-L$3))</f>
        <v>0.45979381443298972</v>
      </c>
      <c r="I284" s="5">
        <f xml:space="preserve"> COUNTIF(G$2:G284, "yes")/$L$3</f>
        <v>1</v>
      </c>
      <c r="J284" s="5">
        <f xml:space="preserve"> 2*COUNTIF(G$2:G284, "yes")/(COUNTIF(G$2:G284, "yes")+L$3+(L$1-L$3-(COUNTIF(G285:G$468, "no")+L$1-L$2)))</f>
        <v>0.3460410557184751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6" t="s">
        <v>557</v>
      </c>
      <c r="B285" s="1" t="s">
        <v>558</v>
      </c>
      <c r="C285" s="1">
        <v>-122.5</v>
      </c>
      <c r="D285" s="1">
        <v>8.7000000000000001E-4</v>
      </c>
      <c r="E285" s="1">
        <v>1</v>
      </c>
      <c r="F285">
        <v>0</v>
      </c>
      <c r="G285" s="4" t="s">
        <v>915</v>
      </c>
      <c r="H285" s="1">
        <f xml:space="preserve"> 1- ((COUNTIF(G286:G$468, "no") +L$1-L$2)/(L$1-L$3))</f>
        <v>0.46185567010309281</v>
      </c>
      <c r="I285" s="5">
        <f xml:space="preserve"> COUNTIF(G$2:G285, "yes")/$L$3</f>
        <v>1</v>
      </c>
      <c r="J285" s="5">
        <f xml:space="preserve"> 2*COUNTIF(G$2:G285, "yes")/(COUNTIF(G$2:G285, "yes")+L$3+(L$1-L$3-(COUNTIF(G286:G$468, "no")+L$1-L$2)))</f>
        <v>0.34502923976608185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6" t="s">
        <v>559</v>
      </c>
      <c r="B286" s="1" t="s">
        <v>560</v>
      </c>
      <c r="C286" s="1">
        <v>-123</v>
      </c>
      <c r="D286" s="1">
        <v>9.1E-4</v>
      </c>
      <c r="E286" s="1">
        <v>1</v>
      </c>
      <c r="F286">
        <v>0</v>
      </c>
      <c r="G286" s="4" t="s">
        <v>915</v>
      </c>
      <c r="H286" s="1">
        <f xml:space="preserve"> 1- ((COUNTIF(G287:G$468, "no") +L$1-L$2)/(L$1-L$3))</f>
        <v>0.46391752577319589</v>
      </c>
      <c r="I286" s="5">
        <f xml:space="preserve"> COUNTIF(G$2:G286, "yes")/$L$3</f>
        <v>1</v>
      </c>
      <c r="J286" s="5">
        <f xml:space="preserve"> 2*COUNTIF(G$2:G286, "yes")/(COUNTIF(G$2:G286, "yes")+L$3+(L$1-L$3-(COUNTIF(G287:G$468, "no")+L$1-L$2)))</f>
        <v>0.34402332361516036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6" t="s">
        <v>561</v>
      </c>
      <c r="B287" s="1" t="s">
        <v>562</v>
      </c>
      <c r="C287" s="1">
        <v>-123.4</v>
      </c>
      <c r="D287" s="1">
        <v>9.5E-4</v>
      </c>
      <c r="E287" s="1">
        <v>1</v>
      </c>
      <c r="F287">
        <v>0</v>
      </c>
      <c r="G287" s="4" t="s">
        <v>915</v>
      </c>
      <c r="H287" s="1">
        <f xml:space="preserve"> 1- ((COUNTIF(G288:G$468, "no") +L$1-L$2)/(L$1-L$3))</f>
        <v>0.46597938144329898</v>
      </c>
      <c r="I287" s="5">
        <f xml:space="preserve"> COUNTIF(G$2:G287, "yes")/$L$3</f>
        <v>1</v>
      </c>
      <c r="J287" s="5">
        <f xml:space="preserve"> 2*COUNTIF(G$2:G287, "yes")/(COUNTIF(G$2:G287, "yes")+L$3+(L$1-L$3-(COUNTIF(G288:G$468, "no")+L$1-L$2)))</f>
        <v>0.34302325581395349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6" t="s">
        <v>563</v>
      </c>
      <c r="B288" s="1" t="s">
        <v>564</v>
      </c>
      <c r="C288" s="1">
        <v>-127.4</v>
      </c>
      <c r="D288" s="1">
        <v>1.4E-3</v>
      </c>
      <c r="E288" s="1">
        <v>1</v>
      </c>
      <c r="F288">
        <v>0</v>
      </c>
      <c r="G288" s="4" t="s">
        <v>915</v>
      </c>
      <c r="H288" s="1">
        <f xml:space="preserve"> 1- ((COUNTIF(G289:G$468, "no") +L$1-L$2)/(L$1-L$3))</f>
        <v>0.46804123711340206</v>
      </c>
      <c r="I288" s="5">
        <f xml:space="preserve"> COUNTIF(G$2:G288, "yes")/$L$3</f>
        <v>1</v>
      </c>
      <c r="J288" s="5">
        <f xml:space="preserve"> 2*COUNTIF(G$2:G288, "yes")/(COUNTIF(G$2:G288, "yes")+L$3+(L$1-L$3-(COUNTIF(G289:G$468, "no")+L$1-L$2)))</f>
        <v>0.34202898550724636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6" t="s">
        <v>565</v>
      </c>
      <c r="B289" s="1" t="s">
        <v>566</v>
      </c>
      <c r="C289" s="1">
        <v>-128.1</v>
      </c>
      <c r="D289" s="1">
        <v>1.5E-3</v>
      </c>
      <c r="E289" s="1">
        <v>1</v>
      </c>
      <c r="F289">
        <v>0</v>
      </c>
      <c r="G289" s="4" t="s">
        <v>915</v>
      </c>
      <c r="H289" s="1">
        <f xml:space="preserve"> 1- ((COUNTIF(G290:G$468, "no") +L$1-L$2)/(L$1-L$3))</f>
        <v>0.47010309278350515</v>
      </c>
      <c r="I289" s="5">
        <f xml:space="preserve"> COUNTIF(G$2:G289, "yes")/$L$3</f>
        <v>1</v>
      </c>
      <c r="J289" s="5">
        <f xml:space="preserve"> 2*COUNTIF(G$2:G289, "yes")/(COUNTIF(G$2:G289, "yes")+L$3+(L$1-L$3-(COUNTIF(G290:G$468, "no")+L$1-L$2)))</f>
        <v>0.34104046242774566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6" t="s">
        <v>567</v>
      </c>
      <c r="B290" s="1" t="s">
        <v>568</v>
      </c>
      <c r="C290" s="1">
        <v>-129.4</v>
      </c>
      <c r="D290" s="1">
        <v>1.6999999999999999E-3</v>
      </c>
      <c r="E290" s="1">
        <v>1</v>
      </c>
      <c r="F290">
        <v>0</v>
      </c>
      <c r="G290" s="4" t="s">
        <v>915</v>
      </c>
      <c r="H290" s="1">
        <f xml:space="preserve"> 1- ((COUNTIF(G291:G$468, "no") +L$1-L$2)/(L$1-L$3))</f>
        <v>0.47216494845360824</v>
      </c>
      <c r="I290" s="5">
        <f xml:space="preserve"> COUNTIF(G$2:G290, "yes")/$L$3</f>
        <v>1</v>
      </c>
      <c r="J290" s="5">
        <f xml:space="preserve"> 2*COUNTIF(G$2:G290, "yes")/(COUNTIF(G$2:G290, "yes")+L$3+(L$1-L$3-(COUNTIF(G291:G$468, "no")+L$1-L$2)))</f>
        <v>0.34005763688760809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6" t="s">
        <v>569</v>
      </c>
      <c r="B291" s="1" t="s">
        <v>570</v>
      </c>
      <c r="C291" s="1">
        <v>-129.5</v>
      </c>
      <c r="D291" s="1">
        <v>1.6999999999999999E-3</v>
      </c>
      <c r="E291" s="1">
        <v>1</v>
      </c>
      <c r="F291">
        <v>0</v>
      </c>
      <c r="G291" s="4" t="s">
        <v>915</v>
      </c>
      <c r="H291" s="1">
        <f xml:space="preserve"> 1- ((COUNTIF(G292:G$468, "no") +L$1-L$2)/(L$1-L$3))</f>
        <v>0.47422680412371132</v>
      </c>
      <c r="I291" s="5">
        <f xml:space="preserve"> COUNTIF(G$2:G291, "yes")/$L$3</f>
        <v>1</v>
      </c>
      <c r="J291" s="5">
        <f xml:space="preserve"> 2*COUNTIF(G$2:G291, "yes")/(COUNTIF(G$2:G291, "yes")+L$3+(L$1-L$3-(COUNTIF(G292:G$468, "no")+L$1-L$2)))</f>
        <v>0.33908045977011492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6" t="s">
        <v>571</v>
      </c>
      <c r="B292" s="1" t="s">
        <v>572</v>
      </c>
      <c r="C292" s="1">
        <v>-129.6</v>
      </c>
      <c r="D292" s="1">
        <v>1.6999999999999999E-3</v>
      </c>
      <c r="E292" s="1">
        <v>1</v>
      </c>
      <c r="F292">
        <v>0</v>
      </c>
      <c r="G292" s="4" t="s">
        <v>915</v>
      </c>
      <c r="H292" s="1">
        <f xml:space="preserve"> 1- ((COUNTIF(G293:G$468, "no") +L$1-L$2)/(L$1-L$3))</f>
        <v>0.47628865979381441</v>
      </c>
      <c r="I292" s="5">
        <f xml:space="preserve"> COUNTIF(G$2:G292, "yes")/$L$3</f>
        <v>1</v>
      </c>
      <c r="J292" s="5">
        <f xml:space="preserve"> 2*COUNTIF(G$2:G292, "yes")/(COUNTIF(G$2:G292, "yes")+L$3+(L$1-L$3-(COUNTIF(G293:G$468, "no")+L$1-L$2)))</f>
        <v>0.33810888252148996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6" t="s">
        <v>573</v>
      </c>
      <c r="B293" s="1" t="s">
        <v>574</v>
      </c>
      <c r="C293" s="1">
        <v>-130</v>
      </c>
      <c r="D293" s="1">
        <v>1.8E-3</v>
      </c>
      <c r="E293" s="1">
        <v>1</v>
      </c>
      <c r="F293">
        <v>0</v>
      </c>
      <c r="G293" s="4" t="s">
        <v>915</v>
      </c>
      <c r="H293" s="1">
        <f xml:space="preserve"> 1- ((COUNTIF(G294:G$468, "no") +L$1-L$2)/(L$1-L$3))</f>
        <v>0.47835051546391749</v>
      </c>
      <c r="I293" s="5">
        <f xml:space="preserve"> COUNTIF(G$2:G293, "yes")/$L$3</f>
        <v>1</v>
      </c>
      <c r="J293" s="5">
        <f xml:space="preserve"> 2*COUNTIF(G$2:G293, "yes")/(COUNTIF(G$2:G293, "yes")+L$3+(L$1-L$3-(COUNTIF(G294:G$468, "no")+L$1-L$2)))</f>
        <v>0.33714285714285713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6" t="s">
        <v>575</v>
      </c>
      <c r="B294" s="1" t="s">
        <v>576</v>
      </c>
      <c r="C294" s="1">
        <v>-130</v>
      </c>
      <c r="D294" s="1">
        <v>1.8E-3</v>
      </c>
      <c r="E294" s="1">
        <v>1</v>
      </c>
      <c r="F294">
        <v>0</v>
      </c>
      <c r="G294" s="4" t="s">
        <v>915</v>
      </c>
      <c r="H294" s="1">
        <f xml:space="preserve"> 1- ((COUNTIF(G295:G$468, "no") +L$1-L$2)/(L$1-L$3))</f>
        <v>0.48041237113402058</v>
      </c>
      <c r="I294" s="5">
        <f xml:space="preserve"> COUNTIF(G$2:G294, "yes")/$L$3</f>
        <v>1</v>
      </c>
      <c r="J294" s="5">
        <f xml:space="preserve"> 2*COUNTIF(G$2:G294, "yes")/(COUNTIF(G$2:G294, "yes")+L$3+(L$1-L$3-(COUNTIF(G295:G$468, "no")+L$1-L$2)))</f>
        <v>0.33618233618233617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6" t="s">
        <v>577</v>
      </c>
      <c r="B295" s="1" t="s">
        <v>578</v>
      </c>
      <c r="C295" s="1">
        <v>-132.30000000000001</v>
      </c>
      <c r="D295" s="1">
        <v>2.2000000000000001E-3</v>
      </c>
      <c r="E295" s="1">
        <v>1</v>
      </c>
      <c r="F295">
        <v>0</v>
      </c>
      <c r="G295" s="4" t="s">
        <v>915</v>
      </c>
      <c r="H295" s="1">
        <f xml:space="preserve"> 1- ((COUNTIF(G296:G$468, "no") +L$1-L$2)/(L$1-L$3))</f>
        <v>0.48247422680412366</v>
      </c>
      <c r="I295" s="5">
        <f xml:space="preserve"> COUNTIF(G$2:G295, "yes")/$L$3</f>
        <v>1</v>
      </c>
      <c r="J295" s="5">
        <f xml:space="preserve"> 2*COUNTIF(G$2:G295, "yes")/(COUNTIF(G$2:G295, "yes")+L$3+(L$1-L$3-(COUNTIF(G296:G$468, "no")+L$1-L$2)))</f>
        <v>0.33522727272727271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6" t="s">
        <v>579</v>
      </c>
      <c r="B296" s="1" t="s">
        <v>580</v>
      </c>
      <c r="C296" s="1">
        <v>-132.5</v>
      </c>
      <c r="D296" s="1">
        <v>2.2000000000000001E-3</v>
      </c>
      <c r="E296" s="1">
        <v>1</v>
      </c>
      <c r="F296">
        <v>0</v>
      </c>
      <c r="G296" s="4" t="s">
        <v>915</v>
      </c>
      <c r="H296" s="1">
        <f xml:space="preserve"> 1- ((COUNTIF(G297:G$468, "no") +L$1-L$2)/(L$1-L$3))</f>
        <v>0.48453608247422686</v>
      </c>
      <c r="I296" s="5">
        <f xml:space="preserve"> COUNTIF(G$2:G296, "yes")/$L$3</f>
        <v>1</v>
      </c>
      <c r="J296" s="5">
        <f xml:space="preserve"> 2*COUNTIF(G$2:G296, "yes")/(COUNTIF(G$2:G296, "yes")+L$3+(L$1-L$3-(COUNTIF(G297:G$468, "no")+L$1-L$2)))</f>
        <v>0.33427762039660058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6" t="s">
        <v>581</v>
      </c>
      <c r="B297" s="1" t="s">
        <v>582</v>
      </c>
      <c r="C297" s="1">
        <v>-134.4</v>
      </c>
      <c r="D297" s="1">
        <v>2.5999999999999999E-3</v>
      </c>
      <c r="E297" s="1">
        <v>1</v>
      </c>
      <c r="F297">
        <v>0</v>
      </c>
      <c r="G297" s="4" t="s">
        <v>915</v>
      </c>
      <c r="H297" s="1">
        <f xml:space="preserve"> 1- ((COUNTIF(G298:G$468, "no") +L$1-L$2)/(L$1-L$3))</f>
        <v>0.48659793814432994</v>
      </c>
      <c r="I297" s="5">
        <f xml:space="preserve"> COUNTIF(G$2:G297, "yes")/$L$3</f>
        <v>1</v>
      </c>
      <c r="J297" s="5">
        <f xml:space="preserve"> 2*COUNTIF(G$2:G297, "yes")/(COUNTIF(G$2:G297, "yes")+L$3+(L$1-L$3-(COUNTIF(G298:G$468, "no")+L$1-L$2)))</f>
        <v>0.33333333333333331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6" t="s">
        <v>583</v>
      </c>
      <c r="B298" s="1" t="s">
        <v>584</v>
      </c>
      <c r="C298" s="1">
        <v>-134.80000000000001</v>
      </c>
      <c r="D298" s="1">
        <v>2.8E-3</v>
      </c>
      <c r="E298" s="1">
        <v>1</v>
      </c>
      <c r="F298">
        <v>0</v>
      </c>
      <c r="G298" s="4" t="s">
        <v>915</v>
      </c>
      <c r="H298" s="1">
        <f xml:space="preserve"> 1- ((COUNTIF(G299:G$468, "no") +L$1-L$2)/(L$1-L$3))</f>
        <v>0.48865979381443303</v>
      </c>
      <c r="I298" s="5">
        <f xml:space="preserve"> COUNTIF(G$2:G298, "yes")/$L$3</f>
        <v>1</v>
      </c>
      <c r="J298" s="5">
        <f xml:space="preserve"> 2*COUNTIF(G$2:G298, "yes")/(COUNTIF(G$2:G298, "yes")+L$3+(L$1-L$3-(COUNTIF(G299:G$468, "no")+L$1-L$2)))</f>
        <v>0.3323943661971831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6" t="s">
        <v>585</v>
      </c>
      <c r="B299" s="1" t="s">
        <v>586</v>
      </c>
      <c r="C299" s="1">
        <v>-135.1</v>
      </c>
      <c r="D299" s="1">
        <v>2.8E-3</v>
      </c>
      <c r="E299" s="1">
        <v>1</v>
      </c>
      <c r="F299">
        <v>0</v>
      </c>
      <c r="G299" s="4" t="s">
        <v>915</v>
      </c>
      <c r="H299" s="1">
        <f xml:space="preserve"> 1- ((COUNTIF(G300:G$468, "no") +L$1-L$2)/(L$1-L$3))</f>
        <v>0.49072164948453612</v>
      </c>
      <c r="I299" s="5">
        <f xml:space="preserve"> COUNTIF(G$2:G299, "yes")/$L$3</f>
        <v>1</v>
      </c>
      <c r="J299" s="5">
        <f xml:space="preserve"> 2*COUNTIF(G$2:G299, "yes")/(COUNTIF(G$2:G299, "yes")+L$3+(L$1-L$3-(COUNTIF(G300:G$468, "no")+L$1-L$2)))</f>
        <v>0.33146067415730335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6" t="s">
        <v>587</v>
      </c>
      <c r="B300" s="1" t="s">
        <v>588</v>
      </c>
      <c r="C300" s="1">
        <v>-136.69999999999999</v>
      </c>
      <c r="D300" s="1">
        <v>3.3E-3</v>
      </c>
      <c r="E300" s="1">
        <v>1</v>
      </c>
      <c r="F300">
        <v>0</v>
      </c>
      <c r="G300" s="4" t="s">
        <v>915</v>
      </c>
      <c r="H300" s="1">
        <f xml:space="preserve"> 1- ((COUNTIF(G301:G$468, "no") +L$1-L$2)/(L$1-L$3))</f>
        <v>0.4927835051546392</v>
      </c>
      <c r="I300" s="5">
        <f xml:space="preserve"> COUNTIF(G$2:G300, "yes")/$L$3</f>
        <v>1</v>
      </c>
      <c r="J300" s="5">
        <f xml:space="preserve"> 2*COUNTIF(G$2:G300, "yes")/(COUNTIF(G$2:G300, "yes")+L$3+(L$1-L$3-(COUNTIF(G301:G$468, "no")+L$1-L$2)))</f>
        <v>0.33053221288515405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6" t="s">
        <v>589</v>
      </c>
      <c r="B301" s="1" t="s">
        <v>590</v>
      </c>
      <c r="C301" s="1">
        <v>-136.80000000000001</v>
      </c>
      <c r="D301" s="1">
        <v>3.3E-3</v>
      </c>
      <c r="E301" s="1">
        <v>1</v>
      </c>
      <c r="F301">
        <v>0</v>
      </c>
      <c r="G301" s="4" t="s">
        <v>915</v>
      </c>
      <c r="H301" s="1">
        <f xml:space="preserve"> 1- ((COUNTIF(G302:G$468, "no") +L$1-L$2)/(L$1-L$3))</f>
        <v>0.49484536082474229</v>
      </c>
      <c r="I301" s="5">
        <f xml:space="preserve"> COUNTIF(G$2:G301, "yes")/$L$3</f>
        <v>1</v>
      </c>
      <c r="J301" s="5">
        <f xml:space="preserve"> 2*COUNTIF(G$2:G301, "yes")/(COUNTIF(G$2:G301, "yes")+L$3+(L$1-L$3-(COUNTIF(G302:G$468, "no")+L$1-L$2)))</f>
        <v>0.32960893854748602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6" t="s">
        <v>591</v>
      </c>
      <c r="B302" s="1" t="s">
        <v>592</v>
      </c>
      <c r="C302" s="1">
        <v>-137.4</v>
      </c>
      <c r="D302" s="1">
        <v>3.5000000000000001E-3</v>
      </c>
      <c r="E302" s="1">
        <v>1</v>
      </c>
      <c r="F302">
        <v>0</v>
      </c>
      <c r="G302" s="4" t="s">
        <v>915</v>
      </c>
      <c r="H302" s="1">
        <f xml:space="preserve"> 1- ((COUNTIF(G303:G$468, "no") +L$1-L$2)/(L$1-L$3))</f>
        <v>0.49690721649484537</v>
      </c>
      <c r="I302" s="5">
        <f xml:space="preserve"> COUNTIF(G$2:G302, "yes")/$L$3</f>
        <v>1</v>
      </c>
      <c r="J302" s="5">
        <f xml:space="preserve"> 2*COUNTIF(G$2:G302, "yes")/(COUNTIF(G$2:G302, "yes")+L$3+(L$1-L$3-(COUNTIF(G303:G$468, "no")+L$1-L$2)))</f>
        <v>0.32869080779944287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6" t="s">
        <v>591</v>
      </c>
      <c r="B303" s="1" t="s">
        <v>592</v>
      </c>
      <c r="C303" s="1">
        <v>-137.4</v>
      </c>
      <c r="D303" s="1">
        <v>3.5000000000000001E-3</v>
      </c>
      <c r="E303" s="1">
        <v>1</v>
      </c>
      <c r="F303">
        <v>0</v>
      </c>
      <c r="G303" s="4" t="s">
        <v>915</v>
      </c>
      <c r="H303" s="1">
        <f xml:space="preserve"> 1- ((COUNTIF(G304:G$468, "no") +L$1-L$2)/(L$1-L$3))</f>
        <v>0.49896907216494846</v>
      </c>
      <c r="I303" s="5">
        <f xml:space="preserve"> COUNTIF(G$2:G303, "yes")/$L$3</f>
        <v>1</v>
      </c>
      <c r="J303" s="5">
        <f xml:space="preserve"> 2*COUNTIF(G$2:G303, "yes")/(COUNTIF(G$2:G303, "yes")+L$3+(L$1-L$3-(COUNTIF(G304:G$468, "no")+L$1-L$2)))</f>
        <v>0.32777777777777778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6" t="s">
        <v>593</v>
      </c>
      <c r="B304" s="1" t="s">
        <v>594</v>
      </c>
      <c r="C304" s="1">
        <v>-138.19999999999999</v>
      </c>
      <c r="D304" s="1">
        <v>3.8E-3</v>
      </c>
      <c r="E304" s="1">
        <v>1</v>
      </c>
      <c r="F304">
        <v>0</v>
      </c>
      <c r="G304" s="4" t="s">
        <v>915</v>
      </c>
      <c r="H304" s="1">
        <f xml:space="preserve"> 1- ((COUNTIF(G305:G$468, "no") +L$1-L$2)/(L$1-L$3))</f>
        <v>0.50103092783505154</v>
      </c>
      <c r="I304" s="5">
        <f xml:space="preserve"> COUNTIF(G$2:G304, "yes")/$L$3</f>
        <v>1</v>
      </c>
      <c r="J304" s="5">
        <f xml:space="preserve"> 2*COUNTIF(G$2:G304, "yes")/(COUNTIF(G$2:G304, "yes")+L$3+(L$1-L$3-(COUNTIF(G305:G$468, "no")+L$1-L$2)))</f>
        <v>0.32686980609418281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6" t="s">
        <v>595</v>
      </c>
      <c r="B305" s="1" t="s">
        <v>596</v>
      </c>
      <c r="C305" s="1">
        <v>-138.30000000000001</v>
      </c>
      <c r="D305" s="1">
        <v>3.8E-3</v>
      </c>
      <c r="E305" s="1">
        <v>1</v>
      </c>
      <c r="F305">
        <v>0</v>
      </c>
      <c r="G305" s="4" t="s">
        <v>915</v>
      </c>
      <c r="H305" s="1">
        <f xml:space="preserve"> 1- ((COUNTIF(G306:G$468, "no") +L$1-L$2)/(L$1-L$3))</f>
        <v>0.50309278350515463</v>
      </c>
      <c r="I305" s="5">
        <f xml:space="preserve"> COUNTIF(G$2:G305, "yes")/$L$3</f>
        <v>1</v>
      </c>
      <c r="J305" s="5">
        <f xml:space="preserve"> 2*COUNTIF(G$2:G305, "yes")/(COUNTIF(G$2:G305, "yes")+L$3+(L$1-L$3-(COUNTIF(G306:G$468, "no")+L$1-L$2)))</f>
        <v>0.32596685082872928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6" t="s">
        <v>597</v>
      </c>
      <c r="B306" s="1" t="s">
        <v>598</v>
      </c>
      <c r="C306" s="1">
        <v>-138.4</v>
      </c>
      <c r="D306" s="1">
        <v>3.8E-3</v>
      </c>
      <c r="E306" s="1">
        <v>1</v>
      </c>
      <c r="F306">
        <v>0</v>
      </c>
      <c r="G306" s="4" t="s">
        <v>915</v>
      </c>
      <c r="H306" s="1">
        <f xml:space="preserve"> 1- ((COUNTIF(G307:G$468, "no") +L$1-L$2)/(L$1-L$3))</f>
        <v>0.50515463917525771</v>
      </c>
      <c r="I306" s="5">
        <f xml:space="preserve"> COUNTIF(G$2:G306, "yes")/$L$3</f>
        <v>1</v>
      </c>
      <c r="J306" s="5">
        <f xml:space="preserve"> 2*COUNTIF(G$2:G306, "yes")/(COUNTIF(G$2:G306, "yes")+L$3+(L$1-L$3-(COUNTIF(G307:G$468, "no")+L$1-L$2)))</f>
        <v>0.32506887052341599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6" t="s">
        <v>601</v>
      </c>
      <c r="B307" s="1" t="s">
        <v>602</v>
      </c>
      <c r="C307" s="1">
        <v>-139</v>
      </c>
      <c r="D307" s="1">
        <v>4.1000000000000003E-3</v>
      </c>
      <c r="E307" s="1">
        <v>1</v>
      </c>
      <c r="F307">
        <v>0</v>
      </c>
      <c r="G307" s="4" t="s">
        <v>915</v>
      </c>
      <c r="H307" s="1">
        <f xml:space="preserve"> 1- ((COUNTIF(G308:G$468, "no") +L$1-L$2)/(L$1-L$3))</f>
        <v>0.5072164948453608</v>
      </c>
      <c r="I307" s="5">
        <f xml:space="preserve"> COUNTIF(G$2:G307, "yes")/$L$3</f>
        <v>1</v>
      </c>
      <c r="J307" s="5">
        <f xml:space="preserve"> 2*COUNTIF(G$2:G307, "yes")/(COUNTIF(G$2:G307, "yes")+L$3+(L$1-L$3-(COUNTIF(G308:G$468, "no")+L$1-L$2)))</f>
        <v>0.32417582417582419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6" t="s">
        <v>599</v>
      </c>
      <c r="B308" s="1" t="s">
        <v>600</v>
      </c>
      <c r="C308" s="1">
        <v>-139</v>
      </c>
      <c r="D308" s="1">
        <v>4.0000000000000001E-3</v>
      </c>
      <c r="E308" s="1">
        <v>1</v>
      </c>
      <c r="F308">
        <v>0</v>
      </c>
      <c r="G308" s="4" t="s">
        <v>915</v>
      </c>
      <c r="H308" s="1">
        <f xml:space="preserve"> 1- ((COUNTIF(G309:G$468, "no") +L$1-L$2)/(L$1-L$3))</f>
        <v>0.50927835051546388</v>
      </c>
      <c r="I308" s="5">
        <f xml:space="preserve"> COUNTIF(G$2:G308, "yes")/$L$3</f>
        <v>1</v>
      </c>
      <c r="J308" s="5">
        <f xml:space="preserve"> 2*COUNTIF(G$2:G308, "yes")/(COUNTIF(G$2:G308, "yes")+L$3+(L$1-L$3-(COUNTIF(G309:G$468, "no")+L$1-L$2)))</f>
        <v>0.32328767123287672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6" t="s">
        <v>603</v>
      </c>
      <c r="B309" s="1" t="s">
        <v>604</v>
      </c>
      <c r="C309" s="1">
        <v>-139.1</v>
      </c>
      <c r="D309" s="1">
        <v>4.1000000000000003E-3</v>
      </c>
      <c r="E309" s="1">
        <v>1</v>
      </c>
      <c r="F309">
        <v>0</v>
      </c>
      <c r="G309" s="4" t="s">
        <v>915</v>
      </c>
      <c r="H309" s="1">
        <f xml:space="preserve"> 1- ((COUNTIF(G310:G$468, "no") +L$1-L$2)/(L$1-L$3))</f>
        <v>0.51134020618556697</v>
      </c>
      <c r="I309" s="5">
        <f xml:space="preserve"> COUNTIF(G$2:G309, "yes")/$L$3</f>
        <v>1</v>
      </c>
      <c r="J309" s="5">
        <f xml:space="preserve"> 2*COUNTIF(G$2:G309, "yes")/(COUNTIF(G$2:G309, "yes")+L$3+(L$1-L$3-(COUNTIF(G310:G$468, "no")+L$1-L$2)))</f>
        <v>0.32240437158469948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6" t="s">
        <v>605</v>
      </c>
      <c r="B310" s="1" t="s">
        <v>606</v>
      </c>
      <c r="C310" s="1">
        <v>-140.30000000000001</v>
      </c>
      <c r="D310" s="1">
        <v>4.5999999999999999E-3</v>
      </c>
      <c r="E310" s="1">
        <v>1</v>
      </c>
      <c r="F310">
        <v>0</v>
      </c>
      <c r="G310" s="4" t="s">
        <v>915</v>
      </c>
      <c r="H310" s="1">
        <f xml:space="preserve"> 1- ((COUNTIF(G311:G$468, "no") +L$1-L$2)/(L$1-L$3))</f>
        <v>0.51340206185567006</v>
      </c>
      <c r="I310" s="5">
        <f xml:space="preserve"> COUNTIF(G$2:G310, "yes")/$L$3</f>
        <v>1</v>
      </c>
      <c r="J310" s="5">
        <f xml:space="preserve"> 2*COUNTIF(G$2:G310, "yes")/(COUNTIF(G$2:G310, "yes")+L$3+(L$1-L$3-(COUNTIF(G311:G$468, "no")+L$1-L$2)))</f>
        <v>0.32152588555858308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6" t="s">
        <v>607</v>
      </c>
      <c r="B311" s="1" t="s">
        <v>608</v>
      </c>
      <c r="C311" s="1">
        <v>-140.5</v>
      </c>
      <c r="D311" s="1">
        <v>4.7000000000000002E-3</v>
      </c>
      <c r="E311" s="1">
        <v>1</v>
      </c>
      <c r="F311">
        <v>0</v>
      </c>
      <c r="G311" s="4" t="s">
        <v>915</v>
      </c>
      <c r="H311" s="1">
        <f xml:space="preserve"> 1- ((COUNTIF(G312:G$468, "no") +L$1-L$2)/(L$1-L$3))</f>
        <v>0.51546391752577314</v>
      </c>
      <c r="I311" s="5">
        <f xml:space="preserve"> COUNTIF(G$2:G311, "yes")/$L$3</f>
        <v>1</v>
      </c>
      <c r="J311" s="5">
        <f xml:space="preserve"> 2*COUNTIF(G$2:G311, "yes")/(COUNTIF(G$2:G311, "yes")+L$3+(L$1-L$3-(COUNTIF(G312:G$468, "no")+L$1-L$2)))</f>
        <v>0.32065217391304346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6" t="s">
        <v>611</v>
      </c>
      <c r="B312" s="1" t="s">
        <v>612</v>
      </c>
      <c r="C312" s="1">
        <v>-140.80000000000001</v>
      </c>
      <c r="D312" s="1">
        <v>4.7999999999999996E-3</v>
      </c>
      <c r="E312" s="1">
        <v>1</v>
      </c>
      <c r="F312">
        <v>0</v>
      </c>
      <c r="G312" s="4" t="s">
        <v>915</v>
      </c>
      <c r="H312" s="1">
        <f xml:space="preserve"> 1- ((COUNTIF(G313:G$468, "no") +L$1-L$2)/(L$1-L$3))</f>
        <v>0.51752577319587623</v>
      </c>
      <c r="I312" s="5">
        <f xml:space="preserve"> COUNTIF(G$2:G312, "yes")/$L$3</f>
        <v>1</v>
      </c>
      <c r="J312" s="5">
        <f xml:space="preserve"> 2*COUNTIF(G$2:G312, "yes")/(COUNTIF(G$2:G312, "yes")+L$3+(L$1-L$3-(COUNTIF(G313:G$468, "no")+L$1-L$2)))</f>
        <v>0.31978319783197834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6" t="s">
        <v>609</v>
      </c>
      <c r="B313" s="1" t="s">
        <v>610</v>
      </c>
      <c r="C313" s="1">
        <v>-140.80000000000001</v>
      </c>
      <c r="D313" s="1">
        <v>4.7999999999999996E-3</v>
      </c>
      <c r="E313" s="1">
        <v>1</v>
      </c>
      <c r="F313">
        <v>0</v>
      </c>
      <c r="G313" s="4" t="s">
        <v>915</v>
      </c>
      <c r="H313" s="1">
        <f xml:space="preserve"> 1- ((COUNTIF(G314:G$468, "no") +L$1-L$2)/(L$1-L$3))</f>
        <v>0.51958762886597931</v>
      </c>
      <c r="I313" s="5">
        <f xml:space="preserve"> COUNTIF(G$2:G313, "yes")/$L$3</f>
        <v>1</v>
      </c>
      <c r="J313" s="5">
        <f xml:space="preserve"> 2*COUNTIF(G$2:G313, "yes")/(COUNTIF(G$2:G313, "yes")+L$3+(L$1-L$3-(COUNTIF(G314:G$468, "no")+L$1-L$2)))</f>
        <v>0.31891891891891894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6" t="s">
        <v>613</v>
      </c>
      <c r="B314" s="1" t="s">
        <v>614</v>
      </c>
      <c r="C314" s="1">
        <v>-140.9</v>
      </c>
      <c r="D314" s="1">
        <v>4.7999999999999996E-3</v>
      </c>
      <c r="E314" s="1">
        <v>1</v>
      </c>
      <c r="F314">
        <v>0</v>
      </c>
      <c r="G314" s="4" t="s">
        <v>915</v>
      </c>
      <c r="H314" s="1">
        <f xml:space="preserve"> 1- ((COUNTIF(G315:G$468, "no") +L$1-L$2)/(L$1-L$3))</f>
        <v>0.5216494845360824</v>
      </c>
      <c r="I314" s="5">
        <f xml:space="preserve"> COUNTIF(G$2:G314, "yes")/$L$3</f>
        <v>1</v>
      </c>
      <c r="J314" s="5">
        <f xml:space="preserve"> 2*COUNTIF(G$2:G314, "yes")/(COUNTIF(G$2:G314, "yes")+L$3+(L$1-L$3-(COUNTIF(G315:G$468, "no")+L$1-L$2)))</f>
        <v>0.31805929919137466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6" t="s">
        <v>617</v>
      </c>
      <c r="B315" s="1" t="s">
        <v>618</v>
      </c>
      <c r="C315" s="1">
        <v>-141.5</v>
      </c>
      <c r="D315" s="1">
        <v>5.1000000000000004E-3</v>
      </c>
      <c r="E315" s="1">
        <v>1</v>
      </c>
      <c r="F315">
        <v>0</v>
      </c>
      <c r="G315" s="4" t="s">
        <v>915</v>
      </c>
      <c r="H315" s="1">
        <f xml:space="preserve"> 1- ((COUNTIF(G316:G$468, "no") +L$1-L$2)/(L$1-L$3))</f>
        <v>0.52371134020618559</v>
      </c>
      <c r="I315" s="5">
        <f xml:space="preserve"> COUNTIF(G$2:G315, "yes")/$L$3</f>
        <v>1</v>
      </c>
      <c r="J315" s="5">
        <f xml:space="preserve"> 2*COUNTIF(G$2:G315, "yes")/(COUNTIF(G$2:G315, "yes")+L$3+(L$1-L$3-(COUNTIF(G316:G$468, "no")+L$1-L$2)))</f>
        <v>0.31720430107526881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6" t="s">
        <v>615</v>
      </c>
      <c r="B316" s="1" t="s">
        <v>616</v>
      </c>
      <c r="C316" s="1">
        <v>-141.5</v>
      </c>
      <c r="D316" s="1">
        <v>5.1000000000000004E-3</v>
      </c>
      <c r="E316" s="1">
        <v>1</v>
      </c>
      <c r="F316">
        <v>0</v>
      </c>
      <c r="G316" s="4" t="s">
        <v>915</v>
      </c>
      <c r="H316" s="1">
        <f xml:space="preserve"> 1- ((COUNTIF(G317:G$468, "no") +L$1-L$2)/(L$1-L$3))</f>
        <v>0.52577319587628868</v>
      </c>
      <c r="I316" s="5">
        <f xml:space="preserve"> COUNTIF(G$2:G316, "yes")/$L$3</f>
        <v>1</v>
      </c>
      <c r="J316" s="5">
        <f xml:space="preserve"> 2*COUNTIF(G$2:G316, "yes")/(COUNTIF(G$2:G316, "yes")+L$3+(L$1-L$3-(COUNTIF(G317:G$468, "no")+L$1-L$2)))</f>
        <v>0.3163538873994638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6" t="s">
        <v>621</v>
      </c>
      <c r="B317" s="1" t="s">
        <v>622</v>
      </c>
      <c r="C317" s="1">
        <v>-142.1</v>
      </c>
      <c r="D317" s="1">
        <v>5.4000000000000003E-3</v>
      </c>
      <c r="E317" s="1">
        <v>1</v>
      </c>
      <c r="F317">
        <v>0</v>
      </c>
      <c r="G317" s="4" t="s">
        <v>915</v>
      </c>
      <c r="H317" s="1">
        <f xml:space="preserve"> 1- ((COUNTIF(G318:G$468, "no") +L$1-L$2)/(L$1-L$3))</f>
        <v>0.52783505154639176</v>
      </c>
      <c r="I317" s="5">
        <f xml:space="preserve"> COUNTIF(G$2:G317, "yes")/$L$3</f>
        <v>1</v>
      </c>
      <c r="J317" s="5">
        <f xml:space="preserve"> 2*COUNTIF(G$2:G317, "yes")/(COUNTIF(G$2:G317, "yes")+L$3+(L$1-L$3-(COUNTIF(G318:G$468, "no")+L$1-L$2)))</f>
        <v>0.31550802139037432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6" t="s">
        <v>619</v>
      </c>
      <c r="B318" s="1" t="s">
        <v>620</v>
      </c>
      <c r="C318" s="1">
        <v>-142.1</v>
      </c>
      <c r="D318" s="1">
        <v>5.4000000000000003E-3</v>
      </c>
      <c r="E318" s="1">
        <v>1</v>
      </c>
      <c r="F318">
        <v>0</v>
      </c>
      <c r="G318" s="4" t="s">
        <v>915</v>
      </c>
      <c r="H318" s="1">
        <f xml:space="preserve"> 1- ((COUNTIF(G319:G$468, "no") +L$1-L$2)/(L$1-L$3))</f>
        <v>0.52989690721649485</v>
      </c>
      <c r="I318" s="5">
        <f xml:space="preserve"> COUNTIF(G$2:G318, "yes")/$L$3</f>
        <v>1</v>
      </c>
      <c r="J318" s="5">
        <f xml:space="preserve"> 2*COUNTIF(G$2:G318, "yes")/(COUNTIF(G$2:G318, "yes")+L$3+(L$1-L$3-(COUNTIF(G319:G$468, "no")+L$1-L$2)))</f>
        <v>0.31466666666666665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6" t="s">
        <v>623</v>
      </c>
      <c r="B319" s="1" t="s">
        <v>624</v>
      </c>
      <c r="C319" s="1">
        <v>-142.30000000000001</v>
      </c>
      <c r="D319" s="1">
        <v>5.4999999999999997E-3</v>
      </c>
      <c r="E319" s="1">
        <v>1</v>
      </c>
      <c r="F319">
        <v>0</v>
      </c>
      <c r="G319" s="4" t="s">
        <v>915</v>
      </c>
      <c r="H319" s="1">
        <f xml:space="preserve"> 1- ((COUNTIF(G320:G$468, "no") +L$1-L$2)/(L$1-L$3))</f>
        <v>0.53195876288659794</v>
      </c>
      <c r="I319" s="5">
        <f xml:space="preserve"> COUNTIF(G$2:G319, "yes")/$L$3</f>
        <v>1</v>
      </c>
      <c r="J319" s="5">
        <f xml:space="preserve"> 2*COUNTIF(G$2:G319, "yes")/(COUNTIF(G$2:G319, "yes")+L$3+(L$1-L$3-(COUNTIF(G320:G$468, "no")+L$1-L$2)))</f>
        <v>0.31382978723404253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6" t="s">
        <v>625</v>
      </c>
      <c r="B320" s="1" t="s">
        <v>626</v>
      </c>
      <c r="C320" s="1">
        <v>-142.4</v>
      </c>
      <c r="D320" s="1">
        <v>5.5999999999999999E-3</v>
      </c>
      <c r="E320" s="1">
        <v>1</v>
      </c>
      <c r="F320">
        <v>0</v>
      </c>
      <c r="G320" s="4" t="s">
        <v>915</v>
      </c>
      <c r="H320" s="1">
        <f xml:space="preserve"> 1- ((COUNTIF(G321:G$468, "no") +L$1-L$2)/(L$1-L$3))</f>
        <v>0.53402061855670102</v>
      </c>
      <c r="I320" s="5">
        <f xml:space="preserve"> COUNTIF(G$2:G320, "yes")/$L$3</f>
        <v>1</v>
      </c>
      <c r="J320" s="5">
        <f xml:space="preserve"> 2*COUNTIF(G$2:G320, "yes")/(COUNTIF(G$2:G320, "yes")+L$3+(L$1-L$3-(COUNTIF(G321:G$468, "no")+L$1-L$2)))</f>
        <v>0.3129973474801061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6" t="s">
        <v>627</v>
      </c>
      <c r="B321" s="1" t="s">
        <v>628</v>
      </c>
      <c r="C321" s="1">
        <v>-142.9</v>
      </c>
      <c r="D321" s="1">
        <v>5.7999999999999996E-3</v>
      </c>
      <c r="E321" s="1">
        <v>1</v>
      </c>
      <c r="F321">
        <v>0</v>
      </c>
      <c r="G321" s="4" t="s">
        <v>915</v>
      </c>
      <c r="H321" s="1">
        <f xml:space="preserve"> 1- ((COUNTIF(G322:G$468, "no") +L$1-L$2)/(L$1-L$3))</f>
        <v>0.53608247422680411</v>
      </c>
      <c r="I321" s="5">
        <f xml:space="preserve"> COUNTIF(G$2:G321, "yes")/$L$3</f>
        <v>1</v>
      </c>
      <c r="J321" s="5">
        <f xml:space="preserve"> 2*COUNTIF(G$2:G321, "yes")/(COUNTIF(G$2:G321, "yes")+L$3+(L$1-L$3-(COUNTIF(G322:G$468, "no")+L$1-L$2)))</f>
        <v>0.31216931216931215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6" t="s">
        <v>629</v>
      </c>
      <c r="B322" s="1" t="s">
        <v>630</v>
      </c>
      <c r="C322" s="1">
        <v>-143.30000000000001</v>
      </c>
      <c r="D322" s="1">
        <v>6.0000000000000001E-3</v>
      </c>
      <c r="E322" s="1">
        <v>1</v>
      </c>
      <c r="F322">
        <v>0</v>
      </c>
      <c r="G322" s="4" t="s">
        <v>915</v>
      </c>
      <c r="H322" s="1">
        <f xml:space="preserve"> 1- ((COUNTIF(G323:G$468, "no") +L$1-L$2)/(L$1-L$3))</f>
        <v>0.53814432989690719</v>
      </c>
      <c r="I322" s="5">
        <f xml:space="preserve"> COUNTIF(G$2:G322, "yes")/$L$3</f>
        <v>1</v>
      </c>
      <c r="J322" s="5">
        <f xml:space="preserve"> 2*COUNTIF(G$2:G322, "yes")/(COUNTIF(G$2:G322, "yes")+L$3+(L$1-L$3-(COUNTIF(G323:G$468, "no")+L$1-L$2)))</f>
        <v>0.31134564643799473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6" t="s">
        <v>631</v>
      </c>
      <c r="B323" s="1" t="s">
        <v>632</v>
      </c>
      <c r="C323" s="1">
        <v>-145.6</v>
      </c>
      <c r="D323" s="1">
        <v>7.4999999999999997E-3</v>
      </c>
      <c r="E323" s="1">
        <v>1</v>
      </c>
      <c r="F323">
        <v>0</v>
      </c>
      <c r="G323" s="4" t="s">
        <v>915</v>
      </c>
      <c r="H323" s="1">
        <f xml:space="preserve"> 1- ((COUNTIF(G324:G$468, "no") +L$1-L$2)/(L$1-L$3))</f>
        <v>0.54020618556701039</v>
      </c>
      <c r="I323" s="5">
        <f xml:space="preserve"> COUNTIF(G$2:G323, "yes")/$L$3</f>
        <v>1</v>
      </c>
      <c r="J323" s="5">
        <f xml:space="preserve"> 2*COUNTIF(G$2:G323, "yes")/(COUNTIF(G$2:G323, "yes")+L$3+(L$1-L$3-(COUNTIF(G324:G$468, "no")+L$1-L$2)))</f>
        <v>0.31052631578947371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6" t="s">
        <v>633</v>
      </c>
      <c r="B324" s="1" t="s">
        <v>634</v>
      </c>
      <c r="C324" s="1">
        <v>-146.19999999999999</v>
      </c>
      <c r="D324" s="1">
        <v>8.0000000000000002E-3</v>
      </c>
      <c r="E324" s="1">
        <v>1</v>
      </c>
      <c r="F324">
        <v>0</v>
      </c>
      <c r="G324" s="4" t="s">
        <v>915</v>
      </c>
      <c r="H324" s="1">
        <f xml:space="preserve"> 1- ((COUNTIF(G325:G$468, "no") +L$1-L$2)/(L$1-L$3))</f>
        <v>0.54226804123711347</v>
      </c>
      <c r="I324" s="5">
        <f xml:space="preserve"> COUNTIF(G$2:G324, "yes")/$L$3</f>
        <v>1</v>
      </c>
      <c r="J324" s="5">
        <f xml:space="preserve"> 2*COUNTIF(G$2:G324, "yes")/(COUNTIF(G$2:G324, "yes")+L$3+(L$1-L$3-(COUNTIF(G325:G$468, "no")+L$1-L$2)))</f>
        <v>0.30971128608923887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6" t="s">
        <v>635</v>
      </c>
      <c r="B325" s="1" t="s">
        <v>636</v>
      </c>
      <c r="C325" s="1">
        <v>-146.6</v>
      </c>
      <c r="D325" s="1">
        <v>8.2000000000000007E-3</v>
      </c>
      <c r="E325" s="1">
        <v>1</v>
      </c>
      <c r="F325">
        <v>0</v>
      </c>
      <c r="G325" s="4" t="s">
        <v>915</v>
      </c>
      <c r="H325" s="1">
        <f xml:space="preserve"> 1- ((COUNTIF(G326:G$468, "no") +L$1-L$2)/(L$1-L$3))</f>
        <v>0.54432989690721656</v>
      </c>
      <c r="I325" s="5">
        <f xml:space="preserve"> COUNTIF(G$2:G325, "yes")/$L$3</f>
        <v>1</v>
      </c>
      <c r="J325" s="5">
        <f xml:space="preserve"> 2*COUNTIF(G$2:G325, "yes")/(COUNTIF(G$2:G325, "yes")+L$3+(L$1-L$3-(COUNTIF(G326:G$468, "no")+L$1-L$2)))</f>
        <v>0.30890052356020942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6" t="s">
        <v>637</v>
      </c>
      <c r="B326" s="1" t="s">
        <v>638</v>
      </c>
      <c r="C326" s="1">
        <v>-147.80000000000001</v>
      </c>
      <c r="D326" s="1">
        <v>9.1999999999999998E-3</v>
      </c>
      <c r="E326" s="1">
        <v>1</v>
      </c>
      <c r="F326">
        <v>0</v>
      </c>
      <c r="G326" s="4" t="s">
        <v>915</v>
      </c>
      <c r="H326" s="1">
        <f xml:space="preserve"> 1- ((COUNTIF(G327:G$468, "no") +L$1-L$2)/(L$1-L$3))</f>
        <v>0.54639175257731964</v>
      </c>
      <c r="I326" s="5">
        <f xml:space="preserve"> COUNTIF(G$2:G326, "yes")/$L$3</f>
        <v>1</v>
      </c>
      <c r="J326" s="5">
        <f xml:space="preserve"> 2*COUNTIF(G$2:G326, "yes")/(COUNTIF(G$2:G326, "yes")+L$3+(L$1-L$3-(COUNTIF(G327:G$468, "no")+L$1-L$2)))</f>
        <v>0.30809399477806787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6" t="s">
        <v>639</v>
      </c>
      <c r="B327" s="1" t="s">
        <v>640</v>
      </c>
      <c r="C327" s="1">
        <v>-148.5</v>
      </c>
      <c r="D327" s="1">
        <v>9.7999999999999997E-3</v>
      </c>
      <c r="E327" s="1">
        <v>1</v>
      </c>
      <c r="F327">
        <v>0</v>
      </c>
      <c r="G327" s="4" t="s">
        <v>915</v>
      </c>
      <c r="H327" s="1">
        <f xml:space="preserve"> 1- ((COUNTIF(G328:G$468, "no") +L$1-L$2)/(L$1-L$3))</f>
        <v>0.54845360824742273</v>
      </c>
      <c r="I327" s="5">
        <f xml:space="preserve"> COUNTIF(G$2:G327, "yes")/$L$3</f>
        <v>1</v>
      </c>
      <c r="J327" s="5">
        <f xml:space="preserve"> 2*COUNTIF(G$2:G327, "yes")/(COUNTIF(G$2:G327, "yes")+L$3+(L$1-L$3-(COUNTIF(G328:G$468, "no")+L$1-L$2)))</f>
        <v>0.30729166666666669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6" t="s">
        <v>641</v>
      </c>
      <c r="B328" s="1" t="s">
        <v>642</v>
      </c>
      <c r="C328" s="1">
        <v>-149</v>
      </c>
      <c r="D328" s="1">
        <v>0.01</v>
      </c>
      <c r="E328" s="1">
        <v>1</v>
      </c>
      <c r="F328">
        <v>0</v>
      </c>
      <c r="G328" s="4" t="s">
        <v>915</v>
      </c>
      <c r="H328" s="1">
        <f xml:space="preserve"> 1- ((COUNTIF(G329:G$468, "no") +L$1-L$2)/(L$1-L$3))</f>
        <v>0.55051546391752582</v>
      </c>
      <c r="I328" s="5">
        <f xml:space="preserve"> COUNTIF(G$2:G328, "yes")/$L$3</f>
        <v>1</v>
      </c>
      <c r="J328" s="5">
        <f xml:space="preserve"> 2*COUNTIF(G$2:G328, "yes")/(COUNTIF(G$2:G328, "yes")+L$3+(L$1-L$3-(COUNTIF(G329:G$468, "no")+L$1-L$2)))</f>
        <v>0.30649350649350648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6" t="s">
        <v>643</v>
      </c>
      <c r="B329" s="1" t="s">
        <v>644</v>
      </c>
      <c r="C329" s="1">
        <v>-150</v>
      </c>
      <c r="D329" s="1">
        <v>1.0999999999999999E-2</v>
      </c>
      <c r="E329" s="1">
        <v>1</v>
      </c>
      <c r="F329">
        <v>0</v>
      </c>
      <c r="G329" s="4" t="s">
        <v>915</v>
      </c>
      <c r="H329" s="1">
        <f xml:space="preserve"> 1- ((COUNTIF(G330:G$468, "no") +L$1-L$2)/(L$1-L$3))</f>
        <v>0.5525773195876289</v>
      </c>
      <c r="I329" s="5">
        <f xml:space="preserve"> COUNTIF(G$2:G329, "yes")/$L$3</f>
        <v>1</v>
      </c>
      <c r="J329" s="5">
        <f xml:space="preserve"> 2*COUNTIF(G$2:G329, "yes")/(COUNTIF(G$2:G329, "yes")+L$3+(L$1-L$3-(COUNTIF(G330:G$468, "no")+L$1-L$2)))</f>
        <v>0.30569948186528495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6" t="s">
        <v>645</v>
      </c>
      <c r="B330" s="1" t="s">
        <v>646</v>
      </c>
      <c r="C330" s="1">
        <v>-150.19999999999999</v>
      </c>
      <c r="D330" s="1">
        <v>1.2E-2</v>
      </c>
      <c r="E330" s="1">
        <v>1</v>
      </c>
      <c r="F330">
        <v>0</v>
      </c>
      <c r="G330" s="4" t="s">
        <v>915</v>
      </c>
      <c r="H330" s="1">
        <f xml:space="preserve"> 1- ((COUNTIF(G331:G$468, "no") +L$1-L$2)/(L$1-L$3))</f>
        <v>0.55463917525773199</v>
      </c>
      <c r="I330" s="5">
        <f xml:space="preserve"> COUNTIF(G$2:G330, "yes")/$L$3</f>
        <v>1</v>
      </c>
      <c r="J330" s="5">
        <f xml:space="preserve"> 2*COUNTIF(G$2:G330, "yes")/(COUNTIF(G$2:G330, "yes")+L$3+(L$1-L$3-(COUNTIF(G331:G$468, "no")+L$1-L$2)))</f>
        <v>0.30490956072351422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6" t="s">
        <v>647</v>
      </c>
      <c r="B331" s="1" t="s">
        <v>648</v>
      </c>
      <c r="C331" s="1">
        <v>-150.5</v>
      </c>
      <c r="D331" s="1">
        <v>1.2E-2</v>
      </c>
      <c r="E331" s="1">
        <v>1</v>
      </c>
      <c r="F331">
        <v>0</v>
      </c>
      <c r="G331" s="4" t="s">
        <v>915</v>
      </c>
      <c r="H331" s="1">
        <f xml:space="preserve"> 1- ((COUNTIF(G332:G$468, "no") +L$1-L$2)/(L$1-L$3))</f>
        <v>0.55670103092783507</v>
      </c>
      <c r="I331" s="5">
        <f xml:space="preserve"> COUNTIF(G$2:G331, "yes")/$L$3</f>
        <v>1</v>
      </c>
      <c r="J331" s="5">
        <f xml:space="preserve"> 2*COUNTIF(G$2:G331, "yes")/(COUNTIF(G$2:G331, "yes")+L$3+(L$1-L$3-(COUNTIF(G332:G$468, "no")+L$1-L$2)))</f>
        <v>0.30412371134020616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6" t="s">
        <v>651</v>
      </c>
      <c r="B332" s="1" t="s">
        <v>652</v>
      </c>
      <c r="C332" s="1">
        <v>-150.80000000000001</v>
      </c>
      <c r="D332" s="1">
        <v>1.2E-2</v>
      </c>
      <c r="E332" s="1">
        <v>1</v>
      </c>
      <c r="F332">
        <v>0</v>
      </c>
      <c r="G332" s="4" t="s">
        <v>915</v>
      </c>
      <c r="H332" s="1">
        <f xml:space="preserve"> 1- ((COUNTIF(G333:G$468, "no") +L$1-L$2)/(L$1-L$3))</f>
        <v>0.55876288659793816</v>
      </c>
      <c r="I332" s="5">
        <f xml:space="preserve"> COUNTIF(G$2:G332, "yes")/$L$3</f>
        <v>1</v>
      </c>
      <c r="J332" s="5">
        <f xml:space="preserve"> 2*COUNTIF(G$2:G332, "yes")/(COUNTIF(G$2:G332, "yes")+L$3+(L$1-L$3-(COUNTIF(G333:G$468, "no")+L$1-L$2)))</f>
        <v>0.30334190231362468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6" t="s">
        <v>649</v>
      </c>
      <c r="B333" s="1" t="s">
        <v>650</v>
      </c>
      <c r="C333" s="1">
        <v>-150.80000000000001</v>
      </c>
      <c r="D333" s="1">
        <v>1.2E-2</v>
      </c>
      <c r="E333" s="1">
        <v>1</v>
      </c>
      <c r="F333">
        <v>0</v>
      </c>
      <c r="G333" s="4" t="s">
        <v>915</v>
      </c>
      <c r="H333" s="1">
        <f xml:space="preserve"> 1- ((COUNTIF(G334:G$468, "no") +L$1-L$2)/(L$1-L$3))</f>
        <v>0.56082474226804124</v>
      </c>
      <c r="I333" s="5">
        <f xml:space="preserve"> COUNTIF(G$2:G333, "yes")/$L$3</f>
        <v>1</v>
      </c>
      <c r="J333" s="5">
        <f xml:space="preserve"> 2*COUNTIF(G$2:G333, "yes")/(COUNTIF(G$2:G333, "yes")+L$3+(L$1-L$3-(COUNTIF(G334:G$468, "no")+L$1-L$2)))</f>
        <v>0.30256410256410254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6" t="s">
        <v>653</v>
      </c>
      <c r="B334" s="1" t="s">
        <v>654</v>
      </c>
      <c r="C334" s="1">
        <v>-151.19999999999999</v>
      </c>
      <c r="D334" s="1">
        <v>1.2999999999999999E-2</v>
      </c>
      <c r="E334" s="1">
        <v>1</v>
      </c>
      <c r="F334">
        <v>0</v>
      </c>
      <c r="G334" s="4" t="s">
        <v>915</v>
      </c>
      <c r="H334" s="1">
        <f xml:space="preserve"> 1- ((COUNTIF(G335:G$468, "no") +L$1-L$2)/(L$1-L$3))</f>
        <v>0.56288659793814433</v>
      </c>
      <c r="I334" s="5">
        <f xml:space="preserve"> COUNTIF(G$2:G334, "yes")/$L$3</f>
        <v>1</v>
      </c>
      <c r="J334" s="5">
        <f xml:space="preserve"> 2*COUNTIF(G$2:G334, "yes")/(COUNTIF(G$2:G334, "yes")+L$3+(L$1-L$3-(COUNTIF(G335:G$468, "no")+L$1-L$2)))</f>
        <v>0.30179028132992325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6" t="s">
        <v>655</v>
      </c>
      <c r="B335" s="1" t="s">
        <v>656</v>
      </c>
      <c r="C335" s="1">
        <v>-151.5</v>
      </c>
      <c r="D335" s="1">
        <v>1.2999999999999999E-2</v>
      </c>
      <c r="E335" s="1">
        <v>1</v>
      </c>
      <c r="F335">
        <v>0</v>
      </c>
      <c r="G335" s="4" t="s">
        <v>915</v>
      </c>
      <c r="H335" s="1">
        <f xml:space="preserve"> 1- ((COUNTIF(G336:G$468, "no") +L$1-L$2)/(L$1-L$3))</f>
        <v>0.56494845360824741</v>
      </c>
      <c r="I335" s="5">
        <f xml:space="preserve"> COUNTIF(G$2:G335, "yes")/$L$3</f>
        <v>1</v>
      </c>
      <c r="J335" s="5">
        <f xml:space="preserve"> 2*COUNTIF(G$2:G335, "yes")/(COUNTIF(G$2:G335, "yes")+L$3+(L$1-L$3-(COUNTIF(G336:G$468, "no")+L$1-L$2)))</f>
        <v>0.30102040816326531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6" t="s">
        <v>657</v>
      </c>
      <c r="B336" s="1" t="s">
        <v>658</v>
      </c>
      <c r="C336" s="1">
        <v>-151.6</v>
      </c>
      <c r="D336" s="1">
        <v>1.2999999999999999E-2</v>
      </c>
      <c r="E336" s="1">
        <v>1</v>
      </c>
      <c r="F336">
        <v>0</v>
      </c>
      <c r="G336" s="4" t="s">
        <v>915</v>
      </c>
      <c r="H336" s="1">
        <f xml:space="preserve"> 1- ((COUNTIF(G337:G$468, "no") +L$1-L$2)/(L$1-L$3))</f>
        <v>0.5670103092783505</v>
      </c>
      <c r="I336" s="5">
        <f xml:space="preserve"> COUNTIF(G$2:G336, "yes")/$L$3</f>
        <v>1</v>
      </c>
      <c r="J336" s="5">
        <f xml:space="preserve"> 2*COUNTIF(G$2:G336, "yes")/(COUNTIF(G$2:G336, "yes")+L$3+(L$1-L$3-(COUNTIF(G337:G$468, "no")+L$1-L$2)))</f>
        <v>0.30025445292620867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6" t="s">
        <v>659</v>
      </c>
      <c r="B337" s="1" t="s">
        <v>660</v>
      </c>
      <c r="C337" s="1">
        <v>-151.80000000000001</v>
      </c>
      <c r="D337" s="1">
        <v>1.2999999999999999E-2</v>
      </c>
      <c r="E337" s="1">
        <v>1</v>
      </c>
      <c r="F337">
        <v>0</v>
      </c>
      <c r="G337" s="4" t="s">
        <v>915</v>
      </c>
      <c r="H337" s="1">
        <f xml:space="preserve"> 1- ((COUNTIF(G338:G$468, "no") +L$1-L$2)/(L$1-L$3))</f>
        <v>0.56907216494845358</v>
      </c>
      <c r="I337" s="5">
        <f xml:space="preserve"> COUNTIF(G$2:G337, "yes")/$L$3</f>
        <v>1</v>
      </c>
      <c r="J337" s="5">
        <f xml:space="preserve"> 2*COUNTIF(G$2:G337, "yes")/(COUNTIF(G$2:G337, "yes")+L$3+(L$1-L$3-(COUNTIF(G338:G$468, "no")+L$1-L$2)))</f>
        <v>0.29949238578680204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6" t="s">
        <v>661</v>
      </c>
      <c r="B338" s="1" t="s">
        <v>662</v>
      </c>
      <c r="C338" s="1">
        <v>-152.9</v>
      </c>
      <c r="D338" s="1">
        <v>1.4999999999999999E-2</v>
      </c>
      <c r="E338" s="1">
        <v>1</v>
      </c>
      <c r="F338">
        <v>0</v>
      </c>
      <c r="G338" s="4" t="s">
        <v>915</v>
      </c>
      <c r="H338" s="1">
        <f xml:space="preserve"> 1- ((COUNTIF(G339:G$468, "no") +L$1-L$2)/(L$1-L$3))</f>
        <v>0.57113402061855667</v>
      </c>
      <c r="I338" s="5">
        <f xml:space="preserve"> COUNTIF(G$2:G338, "yes")/$L$3</f>
        <v>1</v>
      </c>
      <c r="J338" s="5">
        <f xml:space="preserve"> 2*COUNTIF(G$2:G338, "yes")/(COUNTIF(G$2:G338, "yes")+L$3+(L$1-L$3-(COUNTIF(G339:G$468, "no")+L$1-L$2)))</f>
        <v>0.29873417721518986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6" t="s">
        <v>663</v>
      </c>
      <c r="B339" s="1" t="s">
        <v>664</v>
      </c>
      <c r="C339" s="1">
        <v>-153</v>
      </c>
      <c r="D339" s="1">
        <v>1.4999999999999999E-2</v>
      </c>
      <c r="E339" s="1">
        <v>1</v>
      </c>
      <c r="F339">
        <v>0</v>
      </c>
      <c r="G339" s="4" t="s">
        <v>915</v>
      </c>
      <c r="H339" s="1">
        <f xml:space="preserve"> 1- ((COUNTIF(G340:G$468, "no") +L$1-L$2)/(L$1-L$3))</f>
        <v>0.57319587628865976</v>
      </c>
      <c r="I339" s="5">
        <f xml:space="preserve"> COUNTIF(G$2:G339, "yes")/$L$3</f>
        <v>1</v>
      </c>
      <c r="J339" s="5">
        <f xml:space="preserve"> 2*COUNTIF(G$2:G339, "yes")/(COUNTIF(G$2:G339, "yes")+L$3+(L$1-L$3-(COUNTIF(G340:G$468, "no")+L$1-L$2)))</f>
        <v>0.29797979797979796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6" t="s">
        <v>665</v>
      </c>
      <c r="B340" s="1" t="s">
        <v>666</v>
      </c>
      <c r="C340" s="1">
        <v>-153.1</v>
      </c>
      <c r="D340" s="1">
        <v>1.4999999999999999E-2</v>
      </c>
      <c r="E340" s="1">
        <v>1</v>
      </c>
      <c r="F340">
        <v>0</v>
      </c>
      <c r="G340" s="4" t="s">
        <v>915</v>
      </c>
      <c r="H340" s="1">
        <f xml:space="preserve"> 1- ((COUNTIF(G341:G$468, "no") +L$1-L$2)/(L$1-L$3))</f>
        <v>0.57525773195876284</v>
      </c>
      <c r="I340" s="5">
        <f xml:space="preserve"> COUNTIF(G$2:G340, "yes")/$L$3</f>
        <v>1</v>
      </c>
      <c r="J340" s="5">
        <f xml:space="preserve"> 2*COUNTIF(G$2:G340, "yes")/(COUNTIF(G$2:G340, "yes")+L$3+(L$1-L$3-(COUNTIF(G341:G$468, "no")+L$1-L$2)))</f>
        <v>0.29722921914357681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6" t="s">
        <v>667</v>
      </c>
      <c r="B341" s="1" t="s">
        <v>668</v>
      </c>
      <c r="C341" s="1">
        <v>-153.4</v>
      </c>
      <c r="D341" s="1">
        <v>1.4999999999999999E-2</v>
      </c>
      <c r="E341" s="1">
        <v>1</v>
      </c>
      <c r="F341">
        <v>0</v>
      </c>
      <c r="G341" s="4" t="s">
        <v>915</v>
      </c>
      <c r="H341" s="1">
        <f xml:space="preserve"> 1- ((COUNTIF(G342:G$468, "no") +L$1-L$2)/(L$1-L$3))</f>
        <v>0.57731958762886593</v>
      </c>
      <c r="I341" s="5">
        <f xml:space="preserve"> COUNTIF(G$2:G341, "yes")/$L$3</f>
        <v>1</v>
      </c>
      <c r="J341" s="5">
        <f xml:space="preserve"> 2*COUNTIF(G$2:G341, "yes")/(COUNTIF(G$2:G341, "yes")+L$3+(L$1-L$3-(COUNTIF(G342:G$468, "no")+L$1-L$2)))</f>
        <v>0.29648241206030151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6" t="s">
        <v>669</v>
      </c>
      <c r="B342" s="1" t="s">
        <v>670</v>
      </c>
      <c r="C342" s="1">
        <v>-155.6</v>
      </c>
      <c r="D342" s="1">
        <v>1.9E-2</v>
      </c>
      <c r="E342" s="1">
        <v>1</v>
      </c>
      <c r="F342">
        <v>0</v>
      </c>
      <c r="G342" s="4" t="s">
        <v>915</v>
      </c>
      <c r="H342" s="1">
        <f xml:space="preserve"> 1- ((COUNTIF(G343:G$468, "no") +L$1-L$2)/(L$1-L$3))</f>
        <v>0.57938144329896901</v>
      </c>
      <c r="I342" s="5">
        <f xml:space="preserve"> COUNTIF(G$2:G342, "yes")/$L$3</f>
        <v>1</v>
      </c>
      <c r="J342" s="5">
        <f xml:space="preserve"> 2*COUNTIF(G$2:G342, "yes")/(COUNTIF(G$2:G342, "yes")+L$3+(L$1-L$3-(COUNTIF(G343:G$468, "no")+L$1-L$2)))</f>
        <v>0.2957393483709273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6" t="s">
        <v>671</v>
      </c>
      <c r="B343" s="1" t="s">
        <v>672</v>
      </c>
      <c r="C343" s="1">
        <v>-157.1</v>
      </c>
      <c r="D343" s="1">
        <v>2.1999999999999999E-2</v>
      </c>
      <c r="E343" s="1">
        <v>1</v>
      </c>
      <c r="F343">
        <v>0</v>
      </c>
      <c r="G343" s="4" t="s">
        <v>915</v>
      </c>
      <c r="H343" s="1">
        <f xml:space="preserve"> 1- ((COUNTIF(G344:G$468, "no") +L$1-L$2)/(L$1-L$3))</f>
        <v>0.5814432989690721</v>
      </c>
      <c r="I343" s="5">
        <f xml:space="preserve"> COUNTIF(G$2:G343, "yes")/$L$3</f>
        <v>1</v>
      </c>
      <c r="J343" s="5">
        <f xml:space="preserve"> 2*COUNTIF(G$2:G343, "yes")/(COUNTIF(G$2:G343, "yes")+L$3+(L$1-L$3-(COUNTIF(G344:G$468, "no")+L$1-L$2)))</f>
        <v>0.29499999999999998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6" t="s">
        <v>673</v>
      </c>
      <c r="B344" s="1" t="s">
        <v>674</v>
      </c>
      <c r="C344" s="1">
        <v>-157.30000000000001</v>
      </c>
      <c r="D344" s="1">
        <v>2.1999999999999999E-2</v>
      </c>
      <c r="E344" s="1">
        <v>1</v>
      </c>
      <c r="F344">
        <v>0</v>
      </c>
      <c r="G344" s="4" t="s">
        <v>915</v>
      </c>
      <c r="H344" s="1">
        <f xml:space="preserve"> 1- ((COUNTIF(G345:G$468, "no") +L$1-L$2)/(L$1-L$3))</f>
        <v>0.58350515463917518</v>
      </c>
      <c r="I344" s="5">
        <f xml:space="preserve"> COUNTIF(G$2:G344, "yes")/$L$3</f>
        <v>1</v>
      </c>
      <c r="J344" s="5">
        <f xml:space="preserve"> 2*COUNTIF(G$2:G344, "yes")/(COUNTIF(G$2:G344, "yes")+L$3+(L$1-L$3-(COUNTIF(G345:G$468, "no")+L$1-L$2)))</f>
        <v>0.29426433915211969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6" t="s">
        <v>675</v>
      </c>
      <c r="B345" s="1" t="s">
        <v>676</v>
      </c>
      <c r="C345" s="1">
        <v>-157.5</v>
      </c>
      <c r="D345" s="1">
        <v>2.3E-2</v>
      </c>
      <c r="E345" s="1">
        <v>1</v>
      </c>
      <c r="F345">
        <v>0</v>
      </c>
      <c r="G345" s="4" t="s">
        <v>915</v>
      </c>
      <c r="H345" s="1">
        <f xml:space="preserve"> 1- ((COUNTIF(G346:G$468, "no") +L$1-L$2)/(L$1-L$3))</f>
        <v>0.58556701030927827</v>
      </c>
      <c r="I345" s="5">
        <f xml:space="preserve"> COUNTIF(G$2:G345, "yes")/$L$3</f>
        <v>1</v>
      </c>
      <c r="J345" s="5">
        <f xml:space="preserve"> 2*COUNTIF(G$2:G345, "yes")/(COUNTIF(G$2:G345, "yes")+L$3+(L$1-L$3-(COUNTIF(G346:G$468, "no")+L$1-L$2)))</f>
        <v>0.29353233830845771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6" t="s">
        <v>677</v>
      </c>
      <c r="B346" s="1" t="s">
        <v>678</v>
      </c>
      <c r="C346" s="1">
        <v>-157.6</v>
      </c>
      <c r="D346" s="1">
        <v>2.3E-2</v>
      </c>
      <c r="E346" s="1">
        <v>1</v>
      </c>
      <c r="F346">
        <v>0</v>
      </c>
      <c r="G346" s="4" t="s">
        <v>915</v>
      </c>
      <c r="H346" s="1">
        <f xml:space="preserve"> 1- ((COUNTIF(G347:G$468, "no") +L$1-L$2)/(L$1-L$3))</f>
        <v>0.58762886597938147</v>
      </c>
      <c r="I346" s="5">
        <f xml:space="preserve"> COUNTIF(G$2:G346, "yes")/$L$3</f>
        <v>1</v>
      </c>
      <c r="J346" s="5">
        <f xml:space="preserve"> 2*COUNTIF(G$2:G346, "yes")/(COUNTIF(G$2:G346, "yes")+L$3+(L$1-L$3-(COUNTIF(G347:G$468, "no")+L$1-L$2)))</f>
        <v>0.29280397022332505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6" t="s">
        <v>679</v>
      </c>
      <c r="B347" s="1" t="s">
        <v>680</v>
      </c>
      <c r="C347" s="1">
        <v>-158</v>
      </c>
      <c r="D347" s="1">
        <v>2.4E-2</v>
      </c>
      <c r="E347" s="1">
        <v>1</v>
      </c>
      <c r="F347">
        <v>0</v>
      </c>
      <c r="G347" s="4" t="s">
        <v>915</v>
      </c>
      <c r="H347" s="1">
        <f xml:space="preserve"> 1- ((COUNTIF(G348:G$468, "no") +L$1-L$2)/(L$1-L$3))</f>
        <v>0.58969072164948455</v>
      </c>
      <c r="I347" s="5">
        <f xml:space="preserve"> COUNTIF(G$2:G347, "yes")/$L$3</f>
        <v>1</v>
      </c>
      <c r="J347" s="5">
        <f xml:space="preserve"> 2*COUNTIF(G$2:G347, "yes")/(COUNTIF(G$2:G347, "yes")+L$3+(L$1-L$3-(COUNTIF(G348:G$468, "no")+L$1-L$2)))</f>
        <v>0.29207920792079206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6" t="s">
        <v>681</v>
      </c>
      <c r="B348" s="1" t="s">
        <v>682</v>
      </c>
      <c r="C348" s="1">
        <v>-159.6</v>
      </c>
      <c r="D348" s="1">
        <v>2.8000000000000001E-2</v>
      </c>
      <c r="E348" s="1">
        <v>1</v>
      </c>
      <c r="F348">
        <v>0</v>
      </c>
      <c r="G348" s="4" t="s">
        <v>915</v>
      </c>
      <c r="H348" s="1">
        <f xml:space="preserve"> 1- ((COUNTIF(G349:G$468, "no") +L$1-L$2)/(L$1-L$3))</f>
        <v>0.59175257731958764</v>
      </c>
      <c r="I348" s="5">
        <f xml:space="preserve"> COUNTIF(G$2:G348, "yes")/$L$3</f>
        <v>1</v>
      </c>
      <c r="J348" s="5">
        <f xml:space="preserve"> 2*COUNTIF(G$2:G348, "yes")/(COUNTIF(G$2:G348, "yes")+L$3+(L$1-L$3-(COUNTIF(G349:G$468, "no")+L$1-L$2)))</f>
        <v>0.29135802469135802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6" t="s">
        <v>683</v>
      </c>
      <c r="B349" s="1" t="s">
        <v>684</v>
      </c>
      <c r="C349" s="1">
        <v>-159.80000000000001</v>
      </c>
      <c r="D349" s="1">
        <v>2.8000000000000001E-2</v>
      </c>
      <c r="E349" s="1">
        <v>1</v>
      </c>
      <c r="F349">
        <v>0</v>
      </c>
      <c r="G349" s="4" t="s">
        <v>915</v>
      </c>
      <c r="H349" s="1">
        <f xml:space="preserve"> 1- ((COUNTIF(G350:G$468, "no") +L$1-L$2)/(L$1-L$3))</f>
        <v>0.59381443298969072</v>
      </c>
      <c r="I349" s="5">
        <f xml:space="preserve"> COUNTIF(G$2:G349, "yes")/$L$3</f>
        <v>1</v>
      </c>
      <c r="J349" s="5">
        <f xml:space="preserve"> 2*COUNTIF(G$2:G349, "yes")/(COUNTIF(G$2:G349, "yes")+L$3+(L$1-L$3-(COUNTIF(G350:G$468, "no")+L$1-L$2)))</f>
        <v>0.29064039408866993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6" t="s">
        <v>685</v>
      </c>
      <c r="B350" s="1" t="s">
        <v>686</v>
      </c>
      <c r="C350" s="1">
        <v>-160.69999999999999</v>
      </c>
      <c r="D350" s="1">
        <v>3.1E-2</v>
      </c>
      <c r="E350" s="1">
        <v>1</v>
      </c>
      <c r="F350">
        <v>0</v>
      </c>
      <c r="G350" s="4" t="s">
        <v>915</v>
      </c>
      <c r="H350" s="1">
        <f xml:space="preserve"> 1- ((COUNTIF(G351:G$468, "no") +L$1-L$2)/(L$1-L$3))</f>
        <v>0.59587628865979381</v>
      </c>
      <c r="I350" s="5">
        <f xml:space="preserve"> COUNTIF(G$2:G350, "yes")/$L$3</f>
        <v>1</v>
      </c>
      <c r="J350" s="5">
        <f xml:space="preserve"> 2*COUNTIF(G$2:G350, "yes")/(COUNTIF(G$2:G350, "yes")+L$3+(L$1-L$3-(COUNTIF(G351:G$468, "no")+L$1-L$2)))</f>
        <v>0.28992628992628994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6" t="s">
        <v>687</v>
      </c>
      <c r="B351" s="1" t="s">
        <v>688</v>
      </c>
      <c r="C351" s="1">
        <v>-160.9</v>
      </c>
      <c r="D351" s="1">
        <v>3.1E-2</v>
      </c>
      <c r="E351" s="1">
        <v>1</v>
      </c>
      <c r="F351">
        <v>0</v>
      </c>
      <c r="G351" s="4" t="s">
        <v>915</v>
      </c>
      <c r="H351" s="1">
        <f xml:space="preserve"> 1- ((COUNTIF(G352:G$468, "no") +L$1-L$2)/(L$1-L$3))</f>
        <v>0.59793814432989689</v>
      </c>
      <c r="I351" s="5">
        <f xml:space="preserve"> COUNTIF(G$2:G351, "yes")/$L$3</f>
        <v>1</v>
      </c>
      <c r="J351" s="5">
        <f xml:space="preserve"> 2*COUNTIF(G$2:G351, "yes")/(COUNTIF(G$2:G351, "yes")+L$3+(L$1-L$3-(COUNTIF(G352:G$468, "no")+L$1-L$2)))</f>
        <v>0.28921568627450983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6" t="s">
        <v>689</v>
      </c>
      <c r="B352" s="1" t="s">
        <v>690</v>
      </c>
      <c r="C352" s="1">
        <v>-161.30000000000001</v>
      </c>
      <c r="D352" s="1">
        <v>3.2000000000000001E-2</v>
      </c>
      <c r="E352" s="1">
        <v>1</v>
      </c>
      <c r="F352">
        <v>0</v>
      </c>
      <c r="G352" s="4" t="s">
        <v>915</v>
      </c>
      <c r="H352" s="1">
        <f xml:space="preserve"> 1- ((COUNTIF(G353:G$468, "no") +L$1-L$2)/(L$1-L$3))</f>
        <v>0.6</v>
      </c>
      <c r="I352" s="5">
        <f xml:space="preserve"> COUNTIF(G$2:G352, "yes")/$L$3</f>
        <v>1</v>
      </c>
      <c r="J352" s="5">
        <f xml:space="preserve"> 2*COUNTIF(G$2:G352, "yes")/(COUNTIF(G$2:G352, "yes")+L$3+(L$1-L$3-(COUNTIF(G353:G$468, "no")+L$1-L$2)))</f>
        <v>0.28850855745721271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6" t="s">
        <v>695</v>
      </c>
      <c r="B353" s="1" t="s">
        <v>696</v>
      </c>
      <c r="C353" s="1">
        <v>-161.4</v>
      </c>
      <c r="D353" s="1">
        <v>3.3000000000000002E-2</v>
      </c>
      <c r="E353" s="1">
        <v>1</v>
      </c>
      <c r="F353">
        <v>0</v>
      </c>
      <c r="G353" s="4" t="s">
        <v>915</v>
      </c>
      <c r="H353" s="1">
        <f xml:space="preserve"> 1- ((COUNTIF(G354:G$468, "no") +L$1-L$2)/(L$1-L$3))</f>
        <v>0.60206185567010317</v>
      </c>
      <c r="I353" s="5">
        <f xml:space="preserve"> COUNTIF(G$2:G353, "yes")/$L$3</f>
        <v>1</v>
      </c>
      <c r="J353" s="5">
        <f xml:space="preserve"> 2*COUNTIF(G$2:G353, "yes")/(COUNTIF(G$2:G353, "yes")+L$3+(L$1-L$3-(COUNTIF(G354:G$468, "no")+L$1-L$2)))</f>
        <v>0.28780487804878047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6" t="s">
        <v>691</v>
      </c>
      <c r="B354" s="1" t="s">
        <v>692</v>
      </c>
      <c r="C354" s="1">
        <v>-161.4</v>
      </c>
      <c r="D354" s="1">
        <v>3.3000000000000002E-2</v>
      </c>
      <c r="E354" s="1">
        <v>1</v>
      </c>
      <c r="F354">
        <v>0</v>
      </c>
      <c r="G354" s="4" t="s">
        <v>915</v>
      </c>
      <c r="H354" s="1">
        <f xml:space="preserve"> 1- ((COUNTIF(G355:G$468, "no") +L$1-L$2)/(L$1-L$3))</f>
        <v>0.60412371134020626</v>
      </c>
      <c r="I354" s="5">
        <f xml:space="preserve"> COUNTIF(G$2:G354, "yes")/$L$3</f>
        <v>1</v>
      </c>
      <c r="J354" s="5">
        <f xml:space="preserve"> 2*COUNTIF(G$2:G354, "yes")/(COUNTIF(G$2:G354, "yes")+L$3+(L$1-L$3-(COUNTIF(G355:G$468, "no")+L$1-L$2)))</f>
        <v>0.28710462287104621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6" t="s">
        <v>693</v>
      </c>
      <c r="B355" s="1" t="s">
        <v>694</v>
      </c>
      <c r="C355" s="1">
        <v>-161.4</v>
      </c>
      <c r="D355" s="1">
        <v>3.3000000000000002E-2</v>
      </c>
      <c r="E355" s="1">
        <v>1</v>
      </c>
      <c r="F355">
        <v>0</v>
      </c>
      <c r="G355" s="4" t="s">
        <v>915</v>
      </c>
      <c r="H355" s="1">
        <f xml:space="preserve"> 1- ((COUNTIF(G356:G$468, "no") +L$1-L$2)/(L$1-L$3))</f>
        <v>0.60618556701030935</v>
      </c>
      <c r="I355" s="5">
        <f xml:space="preserve"> COUNTIF(G$2:G355, "yes")/$L$3</f>
        <v>1</v>
      </c>
      <c r="J355" s="5">
        <f xml:space="preserve"> 2*COUNTIF(G$2:G355, "yes")/(COUNTIF(G$2:G355, "yes")+L$3+(L$1-L$3-(COUNTIF(G356:G$468, "no")+L$1-L$2)))</f>
        <v>0.28640776699029125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6" t="s">
        <v>697</v>
      </c>
      <c r="B356" s="1" t="s">
        <v>698</v>
      </c>
      <c r="C356" s="1">
        <v>-161.5</v>
      </c>
      <c r="D356" s="1">
        <v>3.3000000000000002E-2</v>
      </c>
      <c r="E356" s="1">
        <v>1</v>
      </c>
      <c r="F356">
        <v>0</v>
      </c>
      <c r="G356" s="4" t="s">
        <v>915</v>
      </c>
      <c r="H356" s="1">
        <f xml:space="preserve"> 1- ((COUNTIF(G357:G$468, "no") +L$1-L$2)/(L$1-L$3))</f>
        <v>0.60824742268041243</v>
      </c>
      <c r="I356" s="5">
        <f xml:space="preserve"> COUNTIF(G$2:G356, "yes")/$L$3</f>
        <v>1</v>
      </c>
      <c r="J356" s="5">
        <f xml:space="preserve"> 2*COUNTIF(G$2:G356, "yes")/(COUNTIF(G$2:G356, "yes")+L$3+(L$1-L$3-(COUNTIF(G357:G$468, "no")+L$1-L$2)))</f>
        <v>0.2857142857142857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6" t="s">
        <v>699</v>
      </c>
      <c r="B357" s="1" t="s">
        <v>700</v>
      </c>
      <c r="C357" s="1">
        <v>-161.69999999999999</v>
      </c>
      <c r="D357" s="1">
        <v>3.3000000000000002E-2</v>
      </c>
      <c r="E357" s="1">
        <v>1</v>
      </c>
      <c r="F357">
        <v>0</v>
      </c>
      <c r="G357" s="4" t="s">
        <v>915</v>
      </c>
      <c r="H357" s="1">
        <f xml:space="preserve"> 1- ((COUNTIF(G358:G$468, "no") +L$1-L$2)/(L$1-L$3))</f>
        <v>0.61030927835051552</v>
      </c>
      <c r="I357" s="5">
        <f xml:space="preserve"> COUNTIF(G$2:G357, "yes")/$L$3</f>
        <v>1</v>
      </c>
      <c r="J357" s="5">
        <f xml:space="preserve"> 2*COUNTIF(G$2:G357, "yes")/(COUNTIF(G$2:G357, "yes")+L$3+(L$1-L$3-(COUNTIF(G358:G$468, "no")+L$1-L$2)))</f>
        <v>0.28502415458937197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6" t="s">
        <v>701</v>
      </c>
      <c r="B358" s="1" t="s">
        <v>702</v>
      </c>
      <c r="C358" s="1">
        <v>-162</v>
      </c>
      <c r="D358" s="1">
        <v>3.5000000000000003E-2</v>
      </c>
      <c r="E358" s="1">
        <v>1</v>
      </c>
      <c r="F358">
        <v>0</v>
      </c>
      <c r="G358" s="4" t="s">
        <v>915</v>
      </c>
      <c r="H358" s="1">
        <f xml:space="preserve"> 1- ((COUNTIF(G359:G$468, "no") +L$1-L$2)/(L$1-L$3))</f>
        <v>0.6123711340206186</v>
      </c>
      <c r="I358" s="5">
        <f xml:space="preserve"> COUNTIF(G$2:G358, "yes")/$L$3</f>
        <v>1</v>
      </c>
      <c r="J358" s="5">
        <f xml:space="preserve"> 2*COUNTIF(G$2:G358, "yes")/(COUNTIF(G$2:G358, "yes")+L$3+(L$1-L$3-(COUNTIF(G359:G$468, "no")+L$1-L$2)))</f>
        <v>0.28433734939759037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6" t="s">
        <v>703</v>
      </c>
      <c r="B359" s="1" t="s">
        <v>704</v>
      </c>
      <c r="C359" s="1">
        <v>-163.19999999999999</v>
      </c>
      <c r="D359" s="1">
        <v>3.9E-2</v>
      </c>
      <c r="E359" s="1">
        <v>1</v>
      </c>
      <c r="F359">
        <v>0</v>
      </c>
      <c r="G359" s="4" t="s">
        <v>915</v>
      </c>
      <c r="H359" s="1">
        <f xml:space="preserve"> 1- ((COUNTIF(G360:G$468, "no") +L$1-L$2)/(L$1-L$3))</f>
        <v>0.61443298969072169</v>
      </c>
      <c r="I359" s="5">
        <f xml:space="preserve"> COUNTIF(G$2:G359, "yes")/$L$3</f>
        <v>1</v>
      </c>
      <c r="J359" s="5">
        <f xml:space="preserve"> 2*COUNTIF(G$2:G359, "yes")/(COUNTIF(G$2:G359, "yes")+L$3+(L$1-L$3-(COUNTIF(G360:G$468, "no")+L$1-L$2)))</f>
        <v>0.28365384615384615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6" t="s">
        <v>705</v>
      </c>
      <c r="B360" s="1" t="s">
        <v>706</v>
      </c>
      <c r="C360" s="1">
        <v>-163.30000000000001</v>
      </c>
      <c r="D360" s="1">
        <v>3.9E-2</v>
      </c>
      <c r="E360" s="1">
        <v>1</v>
      </c>
      <c r="F360">
        <v>0</v>
      </c>
      <c r="G360" s="4" t="s">
        <v>915</v>
      </c>
      <c r="H360" s="1">
        <f xml:space="preserve"> 1- ((COUNTIF(G361:G$468, "no") +L$1-L$2)/(L$1-L$3))</f>
        <v>0.61649484536082477</v>
      </c>
      <c r="I360" s="5">
        <f xml:space="preserve"> COUNTIF(G$2:G360, "yes")/$L$3</f>
        <v>1</v>
      </c>
      <c r="J360" s="5">
        <f xml:space="preserve"> 2*COUNTIF(G$2:G360, "yes")/(COUNTIF(G$2:G360, "yes")+L$3+(L$1-L$3-(COUNTIF(G361:G$468, "no")+L$1-L$2)))</f>
        <v>0.28297362110311752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6" t="s">
        <v>707</v>
      </c>
      <c r="B361" s="1" t="s">
        <v>708</v>
      </c>
      <c r="C361" s="1">
        <v>-163.80000000000001</v>
      </c>
      <c r="D361" s="1">
        <v>4.1000000000000002E-2</v>
      </c>
      <c r="E361" s="1">
        <v>1</v>
      </c>
      <c r="F361">
        <v>0</v>
      </c>
      <c r="G361" s="4" t="s">
        <v>915</v>
      </c>
      <c r="H361" s="1">
        <f xml:space="preserve"> 1- ((COUNTIF(G362:G$468, "no") +L$1-L$2)/(L$1-L$3))</f>
        <v>0.61855670103092786</v>
      </c>
      <c r="I361" s="5">
        <f xml:space="preserve"> COUNTIF(G$2:G361, "yes")/$L$3</f>
        <v>1</v>
      </c>
      <c r="J361" s="5">
        <f xml:space="preserve"> 2*COUNTIF(G$2:G361, "yes")/(COUNTIF(G$2:G361, "yes")+L$3+(L$1-L$3-(COUNTIF(G362:G$468, "no")+L$1-L$2)))</f>
        <v>0.28229665071770332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6" t="s">
        <v>709</v>
      </c>
      <c r="B362" s="1" t="s">
        <v>710</v>
      </c>
      <c r="C362" s="1">
        <v>-163.9</v>
      </c>
      <c r="D362" s="1">
        <v>4.1000000000000002E-2</v>
      </c>
      <c r="E362" s="1">
        <v>1</v>
      </c>
      <c r="F362">
        <v>0</v>
      </c>
      <c r="G362" s="4" t="s">
        <v>915</v>
      </c>
      <c r="H362" s="1">
        <f xml:space="preserve"> 1- ((COUNTIF(G363:G$468, "no") +L$1-L$2)/(L$1-L$3))</f>
        <v>0.62061855670103094</v>
      </c>
      <c r="I362" s="5">
        <f xml:space="preserve"> COUNTIF(G$2:G362, "yes")/$L$3</f>
        <v>1</v>
      </c>
      <c r="J362" s="5">
        <f xml:space="preserve"> 2*COUNTIF(G$2:G362, "yes")/(COUNTIF(G$2:G362, "yes")+L$3+(L$1-L$3-(COUNTIF(G363:G$468, "no")+L$1-L$2)))</f>
        <v>0.28162291169451076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6" t="s">
        <v>711</v>
      </c>
      <c r="B363" s="1" t="s">
        <v>712</v>
      </c>
      <c r="C363" s="1">
        <v>-165.8</v>
      </c>
      <c r="D363" s="1">
        <v>4.9000000000000002E-2</v>
      </c>
      <c r="E363" s="1">
        <v>1</v>
      </c>
      <c r="F363">
        <v>0</v>
      </c>
      <c r="G363" s="4" t="s">
        <v>915</v>
      </c>
      <c r="H363" s="1">
        <f xml:space="preserve"> 1- ((COUNTIF(G364:G$468, "no") +L$1-L$2)/(L$1-L$3))</f>
        <v>0.62268041237113403</v>
      </c>
      <c r="I363" s="5">
        <f xml:space="preserve"> COUNTIF(G$2:G363, "yes")/$L$3</f>
        <v>1</v>
      </c>
      <c r="J363" s="5">
        <f xml:space="preserve"> 2*COUNTIF(G$2:G363, "yes")/(COUNTIF(G$2:G363, "yes")+L$3+(L$1-L$3-(COUNTIF(G364:G$468, "no")+L$1-L$2)))</f>
        <v>0.28095238095238095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6" t="s">
        <v>713</v>
      </c>
      <c r="B364" s="1" t="s">
        <v>714</v>
      </c>
      <c r="C364" s="1">
        <v>-166.6</v>
      </c>
      <c r="D364" s="1">
        <v>5.2999999999999999E-2</v>
      </c>
      <c r="E364" s="1">
        <v>1</v>
      </c>
      <c r="F364">
        <v>0</v>
      </c>
      <c r="G364" s="4" t="s">
        <v>915</v>
      </c>
      <c r="H364" s="1">
        <f xml:space="preserve"> 1- ((COUNTIF(G365:G$468, "no") +L$1-L$2)/(L$1-L$3))</f>
        <v>0.62474226804123711</v>
      </c>
      <c r="I364" s="5">
        <f xml:space="preserve"> COUNTIF(G$2:G364, "yes")/$L$3</f>
        <v>1</v>
      </c>
      <c r="J364" s="5">
        <f xml:space="preserve"> 2*COUNTIF(G$2:G364, "yes")/(COUNTIF(G$2:G364, "yes")+L$3+(L$1-L$3-(COUNTIF(G365:G$468, "no")+L$1-L$2)))</f>
        <v>0.28028503562945367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6" t="s">
        <v>715</v>
      </c>
      <c r="B365" s="1" t="s">
        <v>716</v>
      </c>
      <c r="C365" s="1">
        <v>-167</v>
      </c>
      <c r="D365" s="1">
        <v>5.5E-2</v>
      </c>
      <c r="E365" s="1">
        <v>1</v>
      </c>
      <c r="F365">
        <v>0</v>
      </c>
      <c r="G365" s="4" t="s">
        <v>915</v>
      </c>
      <c r="H365" s="1">
        <f xml:space="preserve"> 1- ((COUNTIF(G366:G$468, "no") +L$1-L$2)/(L$1-L$3))</f>
        <v>0.6268041237113402</v>
      </c>
      <c r="I365" s="5">
        <f xml:space="preserve"> COUNTIF(G$2:G365, "yes")/$L$3</f>
        <v>1</v>
      </c>
      <c r="J365" s="5">
        <f xml:space="preserve"> 2*COUNTIF(G$2:G365, "yes")/(COUNTIF(G$2:G365, "yes")+L$3+(L$1-L$3-(COUNTIF(G366:G$468, "no")+L$1-L$2)))</f>
        <v>0.27962085308056872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6" t="s">
        <v>717</v>
      </c>
      <c r="B366" s="1" t="s">
        <v>718</v>
      </c>
      <c r="C366" s="1">
        <v>-167.2</v>
      </c>
      <c r="D366" s="1">
        <v>5.6000000000000001E-2</v>
      </c>
      <c r="E366" s="1">
        <v>1</v>
      </c>
      <c r="F366">
        <v>0</v>
      </c>
      <c r="G366" s="4" t="s">
        <v>915</v>
      </c>
      <c r="H366" s="1">
        <f xml:space="preserve"> 1- ((COUNTIF(G367:G$468, "no") +L$1-L$2)/(L$1-L$3))</f>
        <v>0.62886597938144329</v>
      </c>
      <c r="I366" s="5">
        <f xml:space="preserve"> COUNTIF(G$2:G366, "yes")/$L$3</f>
        <v>1</v>
      </c>
      <c r="J366" s="5">
        <f xml:space="preserve"> 2*COUNTIF(G$2:G366, "yes")/(COUNTIF(G$2:G366, "yes")+L$3+(L$1-L$3-(COUNTIF(G367:G$468, "no")+L$1-L$2)))</f>
        <v>0.27895981087470451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6" t="s">
        <v>719</v>
      </c>
      <c r="B367" s="1" t="s">
        <v>720</v>
      </c>
      <c r="C367" s="1">
        <v>-167.5</v>
      </c>
      <c r="D367" s="1">
        <v>5.8000000000000003E-2</v>
      </c>
      <c r="E367" s="1">
        <v>1</v>
      </c>
      <c r="F367">
        <v>0</v>
      </c>
      <c r="G367" s="4" t="s">
        <v>915</v>
      </c>
      <c r="H367" s="1">
        <f xml:space="preserve"> 1- ((COUNTIF(G368:G$468, "no") +L$1-L$2)/(L$1-L$3))</f>
        <v>0.63092783505154637</v>
      </c>
      <c r="I367" s="5">
        <f xml:space="preserve"> COUNTIF(G$2:G367, "yes")/$L$3</f>
        <v>1</v>
      </c>
      <c r="J367" s="5">
        <f xml:space="preserve"> 2*COUNTIF(G$2:G367, "yes")/(COUNTIF(G$2:G367, "yes")+L$3+(L$1-L$3-(COUNTIF(G368:G$468, "no")+L$1-L$2)))</f>
        <v>0.27830188679245282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6" t="s">
        <v>721</v>
      </c>
      <c r="B368" s="1" t="s">
        <v>722</v>
      </c>
      <c r="C368" s="1">
        <v>-167.9</v>
      </c>
      <c r="D368" s="1">
        <v>0.06</v>
      </c>
      <c r="E368" s="1">
        <v>1</v>
      </c>
      <c r="F368">
        <v>0</v>
      </c>
      <c r="G368" s="4" t="s">
        <v>915</v>
      </c>
      <c r="H368" s="1">
        <f xml:space="preserve"> 1- ((COUNTIF(G369:G$468, "no") +L$1-L$2)/(L$1-L$3))</f>
        <v>0.63298969072164946</v>
      </c>
      <c r="I368" s="5">
        <f xml:space="preserve"> COUNTIF(G$2:G368, "yes")/$L$3</f>
        <v>1</v>
      </c>
      <c r="J368" s="5">
        <f xml:space="preserve"> 2*COUNTIF(G$2:G368, "yes")/(COUNTIF(G$2:G368, "yes")+L$3+(L$1-L$3-(COUNTIF(G369:G$468, "no")+L$1-L$2)))</f>
        <v>0.27764705882352941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6" t="s">
        <v>723</v>
      </c>
      <c r="B369" s="1" t="s">
        <v>724</v>
      </c>
      <c r="C369" s="1">
        <v>-168.1</v>
      </c>
      <c r="D369" s="1">
        <v>6.0999999999999999E-2</v>
      </c>
      <c r="E369" s="1">
        <v>1</v>
      </c>
      <c r="F369">
        <v>0</v>
      </c>
      <c r="G369" s="4" t="s">
        <v>915</v>
      </c>
      <c r="H369" s="1">
        <f xml:space="preserve"> 1- ((COUNTIF(G370:G$468, "no") +L$1-L$2)/(L$1-L$3))</f>
        <v>0.63505154639175254</v>
      </c>
      <c r="I369" s="5">
        <f xml:space="preserve"> COUNTIF(G$2:G369, "yes")/$L$3</f>
        <v>1</v>
      </c>
      <c r="J369" s="5">
        <f xml:space="preserve"> 2*COUNTIF(G$2:G369, "yes")/(COUNTIF(G$2:G369, "yes")+L$3+(L$1-L$3-(COUNTIF(G370:G$468, "no")+L$1-L$2)))</f>
        <v>0.27699530516431925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6" t="s">
        <v>723</v>
      </c>
      <c r="B370" s="1" t="s">
        <v>724</v>
      </c>
      <c r="C370" s="1">
        <v>-168.1</v>
      </c>
      <c r="D370" s="1">
        <v>6.0999999999999999E-2</v>
      </c>
      <c r="E370" s="1">
        <v>1</v>
      </c>
      <c r="F370">
        <v>0</v>
      </c>
      <c r="G370" s="4" t="s">
        <v>915</v>
      </c>
      <c r="H370" s="1">
        <f xml:space="preserve"> 1- ((COUNTIF(G371:G$468, "no") +L$1-L$2)/(L$1-L$3))</f>
        <v>0.63711340206185563</v>
      </c>
      <c r="I370" s="5">
        <f xml:space="preserve"> COUNTIF(G$2:G370, "yes")/$L$3</f>
        <v>1</v>
      </c>
      <c r="J370" s="5">
        <f xml:space="preserve"> 2*COUNTIF(G$2:G370, "yes")/(COUNTIF(G$2:G370, "yes")+L$3+(L$1-L$3-(COUNTIF(G371:G$468, "no")+L$1-L$2)))</f>
        <v>0.27634660421545665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6" t="s">
        <v>725</v>
      </c>
      <c r="B371" s="1" t="s">
        <v>726</v>
      </c>
      <c r="C371" s="1">
        <v>-168.3</v>
      </c>
      <c r="D371" s="1">
        <v>6.2E-2</v>
      </c>
      <c r="E371" s="1">
        <v>1</v>
      </c>
      <c r="F371">
        <v>0</v>
      </c>
      <c r="G371" s="4" t="s">
        <v>915</v>
      </c>
      <c r="H371" s="1">
        <f xml:space="preserve"> 1- ((COUNTIF(G372:G$468, "no") +L$1-L$2)/(L$1-L$3))</f>
        <v>0.63917525773195871</v>
      </c>
      <c r="I371" s="5">
        <f xml:space="preserve"> COUNTIF(G$2:G371, "yes")/$L$3</f>
        <v>1</v>
      </c>
      <c r="J371" s="5">
        <f xml:space="preserve"> 2*COUNTIF(G$2:G371, "yes")/(COUNTIF(G$2:G371, "yes")+L$3+(L$1-L$3-(COUNTIF(G372:G$468, "no")+L$1-L$2)))</f>
        <v>0.27570093457943923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6" t="s">
        <v>727</v>
      </c>
      <c r="B372" s="1" t="s">
        <v>728</v>
      </c>
      <c r="C372" s="1">
        <v>-168.5</v>
      </c>
      <c r="D372" s="1">
        <v>6.3E-2</v>
      </c>
      <c r="E372" s="1">
        <v>1</v>
      </c>
      <c r="F372">
        <v>0</v>
      </c>
      <c r="G372" s="4" t="s">
        <v>915</v>
      </c>
      <c r="H372" s="1">
        <f xml:space="preserve"> 1- ((COUNTIF(G373:G$468, "no") +L$1-L$2)/(L$1-L$3))</f>
        <v>0.6412371134020618</v>
      </c>
      <c r="I372" s="5">
        <f xml:space="preserve"> COUNTIF(G$2:G372, "yes")/$L$3</f>
        <v>1</v>
      </c>
      <c r="J372" s="5">
        <f xml:space="preserve"> 2*COUNTIF(G$2:G372, "yes")/(COUNTIF(G$2:G372, "yes")+L$3+(L$1-L$3-(COUNTIF(G373:G$468, "no")+L$1-L$2)))</f>
        <v>0.27505827505827507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6" t="s">
        <v>729</v>
      </c>
      <c r="B373" s="1" t="s">
        <v>730</v>
      </c>
      <c r="C373" s="1">
        <v>-168.5</v>
      </c>
      <c r="D373" s="1">
        <v>6.3E-2</v>
      </c>
      <c r="E373" s="1">
        <v>1</v>
      </c>
      <c r="F373">
        <v>0</v>
      </c>
      <c r="G373" s="4" t="s">
        <v>915</v>
      </c>
      <c r="H373" s="1">
        <f xml:space="preserve"> 1- ((COUNTIF(G374:G$468, "no") +L$1-L$2)/(L$1-L$3))</f>
        <v>0.64329896907216488</v>
      </c>
      <c r="I373" s="5">
        <f xml:space="preserve"> COUNTIF(G$2:G373, "yes")/$L$3</f>
        <v>1</v>
      </c>
      <c r="J373" s="5">
        <f xml:space="preserve"> 2*COUNTIF(G$2:G373, "yes")/(COUNTIF(G$2:G373, "yes")+L$3+(L$1-L$3-(COUNTIF(G374:G$468, "no")+L$1-L$2)))</f>
        <v>0.2744186046511628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6" t="s">
        <v>731</v>
      </c>
      <c r="B374" s="1" t="s">
        <v>732</v>
      </c>
      <c r="C374" s="1">
        <v>-168.6</v>
      </c>
      <c r="D374" s="1">
        <v>6.4000000000000001E-2</v>
      </c>
      <c r="E374" s="1">
        <v>1</v>
      </c>
      <c r="F374">
        <v>0</v>
      </c>
      <c r="G374" s="4" t="s">
        <v>915</v>
      </c>
      <c r="H374" s="1">
        <f xml:space="preserve"> 1- ((COUNTIF(G375:G$468, "no") +L$1-L$2)/(L$1-L$3))</f>
        <v>0.64536082474226797</v>
      </c>
      <c r="I374" s="5">
        <f xml:space="preserve"> COUNTIF(G$2:G374, "yes")/$L$3</f>
        <v>1</v>
      </c>
      <c r="J374" s="5">
        <f xml:space="preserve"> 2*COUNTIF(G$2:G374, "yes")/(COUNTIF(G$2:G374, "yes")+L$3+(L$1-L$3-(COUNTIF(G375:G$468, "no")+L$1-L$2)))</f>
        <v>0.27378190255220419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6" t="s">
        <v>733</v>
      </c>
      <c r="B375" s="1" t="s">
        <v>734</v>
      </c>
      <c r="C375" s="1">
        <v>-168.9</v>
      </c>
      <c r="D375" s="1">
        <v>6.5000000000000002E-2</v>
      </c>
      <c r="E375" s="1">
        <v>1</v>
      </c>
      <c r="F375">
        <v>0</v>
      </c>
      <c r="G375" s="4" t="s">
        <v>915</v>
      </c>
      <c r="H375" s="1">
        <f xml:space="preserve"> 1- ((COUNTIF(G376:G$468, "no") +L$1-L$2)/(L$1-L$3))</f>
        <v>0.64742268041237105</v>
      </c>
      <c r="I375" s="5">
        <f xml:space="preserve"> COUNTIF(G$2:G375, "yes")/$L$3</f>
        <v>1</v>
      </c>
      <c r="J375" s="5">
        <f xml:space="preserve"> 2*COUNTIF(G$2:G375, "yes")/(COUNTIF(G$2:G375, "yes")+L$3+(L$1-L$3-(COUNTIF(G376:G$468, "no")+L$1-L$2)))</f>
        <v>0.27314814814814814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6" t="s">
        <v>735</v>
      </c>
      <c r="B376" s="1" t="s">
        <v>736</v>
      </c>
      <c r="C376" s="1">
        <v>-170</v>
      </c>
      <c r="D376" s="1">
        <v>7.2999999999999995E-2</v>
      </c>
      <c r="E376" s="1">
        <v>1</v>
      </c>
      <c r="F376">
        <v>0</v>
      </c>
      <c r="G376" s="4" t="s">
        <v>915</v>
      </c>
      <c r="H376" s="1">
        <f xml:space="preserve"> 1- ((COUNTIF(G377:G$468, "no") +L$1-L$2)/(L$1-L$3))</f>
        <v>0.64948453608247425</v>
      </c>
      <c r="I376" s="5">
        <f xml:space="preserve"> COUNTIF(G$2:G376, "yes")/$L$3</f>
        <v>1</v>
      </c>
      <c r="J376" s="5">
        <f xml:space="preserve"> 2*COUNTIF(G$2:G376, "yes")/(COUNTIF(G$2:G376, "yes")+L$3+(L$1-L$3-(COUNTIF(G377:G$468, "no")+L$1-L$2)))</f>
        <v>0.27251732101616627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6" t="s">
        <v>737</v>
      </c>
      <c r="B377" s="1" t="s">
        <v>738</v>
      </c>
      <c r="C377" s="1">
        <v>-171</v>
      </c>
      <c r="D377" s="1">
        <v>0.08</v>
      </c>
      <c r="E377" s="1">
        <v>1</v>
      </c>
      <c r="F377">
        <v>0</v>
      </c>
      <c r="G377" s="4" t="s">
        <v>915</v>
      </c>
      <c r="H377" s="1">
        <f xml:space="preserve"> 1- ((COUNTIF(G378:G$468, "no") +L$1-L$2)/(L$1-L$3))</f>
        <v>0.65154639175257734</v>
      </c>
      <c r="I377" s="5">
        <f xml:space="preserve"> COUNTIF(G$2:G377, "yes")/$L$3</f>
        <v>1</v>
      </c>
      <c r="J377" s="5">
        <f xml:space="preserve"> 2*COUNTIF(G$2:G377, "yes")/(COUNTIF(G$2:G377, "yes")+L$3+(L$1-L$3-(COUNTIF(G378:G$468, "no")+L$1-L$2)))</f>
        <v>0.27188940092165897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6" t="s">
        <v>739</v>
      </c>
      <c r="B378" s="1" t="s">
        <v>740</v>
      </c>
      <c r="C378" s="1">
        <v>-171.1</v>
      </c>
      <c r="D378" s="1">
        <v>0.08</v>
      </c>
      <c r="E378" s="1">
        <v>1</v>
      </c>
      <c r="F378">
        <v>0</v>
      </c>
      <c r="G378" s="4" t="s">
        <v>915</v>
      </c>
      <c r="H378" s="1">
        <f xml:space="preserve"> 1- ((COUNTIF(G379:G$468, "no") +L$1-L$2)/(L$1-L$3))</f>
        <v>0.65360824742268042</v>
      </c>
      <c r="I378" s="5">
        <f xml:space="preserve"> COUNTIF(G$2:G378, "yes")/$L$3</f>
        <v>1</v>
      </c>
      <c r="J378" s="5">
        <f xml:space="preserve"> 2*COUNTIF(G$2:G378, "yes")/(COUNTIF(G$2:G378, "yes")+L$3+(L$1-L$3-(COUNTIF(G379:G$468, "no")+L$1-L$2)))</f>
        <v>0.27126436781609198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6" t="s">
        <v>741</v>
      </c>
      <c r="B379" s="1" t="s">
        <v>742</v>
      </c>
      <c r="C379" s="1">
        <v>-172.3</v>
      </c>
      <c r="D379" s="1">
        <v>0.09</v>
      </c>
      <c r="E379" s="1">
        <v>1</v>
      </c>
      <c r="F379">
        <v>0</v>
      </c>
      <c r="G379" s="4" t="s">
        <v>915</v>
      </c>
      <c r="H379" s="1">
        <f xml:space="preserve"> 1- ((COUNTIF(G380:G$468, "no") +L$1-L$2)/(L$1-L$3))</f>
        <v>0.65567010309278351</v>
      </c>
      <c r="I379" s="5">
        <f xml:space="preserve"> COUNTIF(G$2:G379, "yes")/$L$3</f>
        <v>1</v>
      </c>
      <c r="J379" s="5">
        <f xml:space="preserve"> 2*COUNTIF(G$2:G379, "yes")/(COUNTIF(G$2:G379, "yes")+L$3+(L$1-L$3-(COUNTIF(G380:G$468, "no")+L$1-L$2)))</f>
        <v>0.27064220183486237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6" t="s">
        <v>745</v>
      </c>
      <c r="B380" s="1" t="s">
        <v>746</v>
      </c>
      <c r="C380" s="1">
        <v>-172.3</v>
      </c>
      <c r="D380" s="1">
        <v>9.0999999999999998E-2</v>
      </c>
      <c r="E380" s="1">
        <v>1</v>
      </c>
      <c r="F380">
        <v>0</v>
      </c>
      <c r="G380" s="4" t="s">
        <v>915</v>
      </c>
      <c r="H380" s="1">
        <f xml:space="preserve"> 1- ((COUNTIF(G381:G$468, "no") +L$1-L$2)/(L$1-L$3))</f>
        <v>0.65773195876288659</v>
      </c>
      <c r="I380" s="5">
        <f xml:space="preserve"> COUNTIF(G$2:G380, "yes")/$L$3</f>
        <v>1</v>
      </c>
      <c r="J380" s="5">
        <f xml:space="preserve"> 2*COUNTIF(G$2:G380, "yes")/(COUNTIF(G$2:G380, "yes")+L$3+(L$1-L$3-(COUNTIF(G381:G$468, "no")+L$1-L$2)))</f>
        <v>0.27002288329519453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6" t="s">
        <v>743</v>
      </c>
      <c r="B381" s="1" t="s">
        <v>744</v>
      </c>
      <c r="C381" s="1">
        <v>-172.3</v>
      </c>
      <c r="D381" s="1">
        <v>0.09</v>
      </c>
      <c r="E381" s="1">
        <v>1</v>
      </c>
      <c r="F381">
        <v>0</v>
      </c>
      <c r="G381" s="4" t="s">
        <v>915</v>
      </c>
      <c r="H381" s="1">
        <f xml:space="preserve"> 1- ((COUNTIF(G382:G$468, "no") +L$1-L$2)/(L$1-L$3))</f>
        <v>0.65979381443298968</v>
      </c>
      <c r="I381" s="5">
        <f xml:space="preserve"> COUNTIF(G$2:G381, "yes")/$L$3</f>
        <v>1</v>
      </c>
      <c r="J381" s="5">
        <f xml:space="preserve"> 2*COUNTIF(G$2:G381, "yes")/(COUNTIF(G$2:G381, "yes")+L$3+(L$1-L$3-(COUNTIF(G382:G$468, "no")+L$1-L$2)))</f>
        <v>0.26940639269406391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6" t="s">
        <v>747</v>
      </c>
      <c r="B382" s="1" t="s">
        <v>748</v>
      </c>
      <c r="C382" s="1">
        <v>-172.5</v>
      </c>
      <c r="D382" s="1">
        <v>9.1999999999999998E-2</v>
      </c>
      <c r="E382" s="1">
        <v>1</v>
      </c>
      <c r="F382">
        <v>0</v>
      </c>
      <c r="G382" s="4" t="s">
        <v>915</v>
      </c>
      <c r="H382" s="1">
        <f xml:space="preserve"> 1- ((COUNTIF(G383:G$468, "no") +L$1-L$2)/(L$1-L$3))</f>
        <v>0.66185567010309276</v>
      </c>
      <c r="I382" s="5">
        <f xml:space="preserve"> COUNTIF(G$2:G382, "yes")/$L$3</f>
        <v>1</v>
      </c>
      <c r="J382" s="5">
        <f xml:space="preserve"> 2*COUNTIF(G$2:G382, "yes")/(COUNTIF(G$2:G382, "yes")+L$3+(L$1-L$3-(COUNTIF(G383:G$468, "no")+L$1-L$2)))</f>
        <v>0.26879271070615035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6" t="s">
        <v>749</v>
      </c>
      <c r="B383" s="1" t="s">
        <v>750</v>
      </c>
      <c r="C383" s="1">
        <v>-172.8</v>
      </c>
      <c r="D383" s="1">
        <v>9.4E-2</v>
      </c>
      <c r="E383" s="1">
        <v>1</v>
      </c>
      <c r="F383">
        <v>0</v>
      </c>
      <c r="G383" s="4" t="s">
        <v>915</v>
      </c>
      <c r="H383" s="1">
        <f xml:space="preserve"> 1- ((COUNTIF(G384:G$468, "no") +L$1-L$2)/(L$1-L$3))</f>
        <v>0.66391752577319585</v>
      </c>
      <c r="I383" s="5">
        <f xml:space="preserve"> COUNTIF(G$2:G383, "yes")/$L$3</f>
        <v>1</v>
      </c>
      <c r="J383" s="5">
        <f xml:space="preserve"> 2*COUNTIF(G$2:G383, "yes")/(COUNTIF(G$2:G383, "yes")+L$3+(L$1-L$3-(COUNTIF(G384:G$468, "no")+L$1-L$2)))</f>
        <v>0.26818181818181819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6" t="s">
        <v>751</v>
      </c>
      <c r="B384" s="1" t="s">
        <v>752</v>
      </c>
      <c r="C384" s="1">
        <v>-172.9</v>
      </c>
      <c r="D384" s="1">
        <v>9.6000000000000002E-2</v>
      </c>
      <c r="E384" s="1">
        <v>1</v>
      </c>
      <c r="F384">
        <v>0</v>
      </c>
      <c r="G384" s="4" t="s">
        <v>915</v>
      </c>
      <c r="H384" s="1">
        <f xml:space="preserve"> 1- ((COUNTIF(G385:G$468, "no") +L$1-L$2)/(L$1-L$3))</f>
        <v>0.66597938144329905</v>
      </c>
      <c r="I384" s="5">
        <f xml:space="preserve"> COUNTIF(G$2:G384, "yes")/$L$3</f>
        <v>1</v>
      </c>
      <c r="J384" s="5">
        <f xml:space="preserve"> 2*COUNTIF(G$2:G384, "yes")/(COUNTIF(G$2:G384, "yes")+L$3+(L$1-L$3-(COUNTIF(G385:G$468, "no")+L$1-L$2)))</f>
        <v>0.26757369614512472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6" t="s">
        <v>753</v>
      </c>
      <c r="B385" s="1" t="s">
        <v>754</v>
      </c>
      <c r="C385" s="1">
        <v>-173.1</v>
      </c>
      <c r="D385" s="1">
        <v>9.7000000000000003E-2</v>
      </c>
      <c r="E385" s="1">
        <v>1</v>
      </c>
      <c r="F385">
        <v>0</v>
      </c>
      <c r="G385" s="4" t="s">
        <v>915</v>
      </c>
      <c r="H385" s="1">
        <f xml:space="preserve"> 1- ((COUNTIF(G386:G$468, "no") +L$1-L$2)/(L$1-L$3))</f>
        <v>0.66804123711340213</v>
      </c>
      <c r="I385" s="5">
        <f xml:space="preserve"> COUNTIF(G$2:G385, "yes")/$L$3</f>
        <v>1</v>
      </c>
      <c r="J385" s="5">
        <f xml:space="preserve"> 2*COUNTIF(G$2:G385, "yes")/(COUNTIF(G$2:G385, "yes")+L$3+(L$1-L$3-(COUNTIF(G386:G$468, "no")+L$1-L$2)))</f>
        <v>0.2669683257918552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6" t="s">
        <v>755</v>
      </c>
      <c r="B386" s="1" t="s">
        <v>756</v>
      </c>
      <c r="C386" s="1">
        <v>-173.4</v>
      </c>
      <c r="D386" s="1">
        <v>9.9000000000000005E-2</v>
      </c>
      <c r="E386" s="1">
        <v>1</v>
      </c>
      <c r="F386">
        <v>0</v>
      </c>
      <c r="G386" s="4" t="s">
        <v>915</v>
      </c>
      <c r="H386" s="1">
        <f xml:space="preserve"> 1- ((COUNTIF(G387:G$468, "no") +L$1-L$2)/(L$1-L$3))</f>
        <v>0.67010309278350522</v>
      </c>
      <c r="I386" s="5">
        <f xml:space="preserve"> COUNTIF(G$2:G386, "yes")/$L$3</f>
        <v>1</v>
      </c>
      <c r="J386" s="5">
        <f xml:space="preserve"> 2*COUNTIF(G$2:G386, "yes")/(COUNTIF(G$2:G386, "yes")+L$3+(L$1-L$3-(COUNTIF(G387:G$468, "no")+L$1-L$2)))</f>
        <v>0.26636568848758463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6" t="s">
        <v>757</v>
      </c>
      <c r="B387" s="1" t="s">
        <v>758</v>
      </c>
      <c r="C387" s="1">
        <v>-173.8</v>
      </c>
      <c r="D387" s="1">
        <v>0.1</v>
      </c>
      <c r="E387" s="1">
        <v>1</v>
      </c>
      <c r="F387">
        <v>0</v>
      </c>
      <c r="G387" s="4" t="s">
        <v>915</v>
      </c>
      <c r="H387" s="1">
        <f xml:space="preserve"> 1- ((COUNTIF(G388:G$468, "no") +L$1-L$2)/(L$1-L$3))</f>
        <v>0.6721649484536083</v>
      </c>
      <c r="I387" s="5">
        <f xml:space="preserve"> COUNTIF(G$2:G387, "yes")/$L$3</f>
        <v>1</v>
      </c>
      <c r="J387" s="5">
        <f xml:space="preserve"> 2*COUNTIF(G$2:G387, "yes")/(COUNTIF(G$2:G387, "yes")+L$3+(L$1-L$3-(COUNTIF(G388:G$468, "no")+L$1-L$2)))</f>
        <v>0.26576576576576577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6" t="s">
        <v>759</v>
      </c>
      <c r="B388" s="1" t="s">
        <v>760</v>
      </c>
      <c r="C388" s="1">
        <v>-174</v>
      </c>
      <c r="D388" s="1">
        <v>0.11</v>
      </c>
      <c r="E388" s="1">
        <v>1</v>
      </c>
      <c r="F388">
        <v>0</v>
      </c>
      <c r="G388" s="4" t="s">
        <v>915</v>
      </c>
      <c r="H388" s="1">
        <f xml:space="preserve"> 1- ((COUNTIF(G389:G$468, "no") +L$1-L$2)/(L$1-L$3))</f>
        <v>0.67422680412371139</v>
      </c>
      <c r="I388" s="5">
        <f xml:space="preserve"> COUNTIF(G$2:G388, "yes")/$L$3</f>
        <v>1</v>
      </c>
      <c r="J388" s="5">
        <f xml:space="preserve"> 2*COUNTIF(G$2:G388, "yes")/(COUNTIF(G$2:G388, "yes")+L$3+(L$1-L$3-(COUNTIF(G389:G$468, "no")+L$1-L$2)))</f>
        <v>0.26516853932584272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6" t="s">
        <v>761</v>
      </c>
      <c r="B389" s="1" t="s">
        <v>762</v>
      </c>
      <c r="C389" s="1">
        <v>-174.1</v>
      </c>
      <c r="D389" s="1">
        <v>0.11</v>
      </c>
      <c r="E389" s="1">
        <v>1</v>
      </c>
      <c r="F389">
        <v>0</v>
      </c>
      <c r="G389" s="4" t="s">
        <v>915</v>
      </c>
      <c r="H389" s="1">
        <f xml:space="preserve"> 1- ((COUNTIF(G390:G$468, "no") +L$1-L$2)/(L$1-L$3))</f>
        <v>0.67628865979381447</v>
      </c>
      <c r="I389" s="5">
        <f xml:space="preserve"> COUNTIF(G$2:G389, "yes")/$L$3</f>
        <v>1</v>
      </c>
      <c r="J389" s="5">
        <f xml:space="preserve"> 2*COUNTIF(G$2:G389, "yes")/(COUNTIF(G$2:G389, "yes")+L$3+(L$1-L$3-(COUNTIF(G390:G$468, "no")+L$1-L$2)))</f>
        <v>0.26457399103139012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6" t="s">
        <v>763</v>
      </c>
      <c r="B390" s="1" t="s">
        <v>764</v>
      </c>
      <c r="C390" s="1">
        <v>-174.3</v>
      </c>
      <c r="D390" s="1">
        <v>0.11</v>
      </c>
      <c r="E390" s="1">
        <v>1</v>
      </c>
      <c r="F390">
        <v>0</v>
      </c>
      <c r="G390" s="4" t="s">
        <v>915</v>
      </c>
      <c r="H390" s="1">
        <f xml:space="preserve"> 1- ((COUNTIF(G391:G$468, "no") +L$1-L$2)/(L$1-L$3))</f>
        <v>0.67835051546391756</v>
      </c>
      <c r="I390" s="5">
        <f xml:space="preserve"> COUNTIF(G$2:G390, "yes")/$L$3</f>
        <v>1</v>
      </c>
      <c r="J390" s="5">
        <f xml:space="preserve"> 2*COUNTIF(G$2:G390, "yes")/(COUNTIF(G$2:G390, "yes")+L$3+(L$1-L$3-(COUNTIF(G391:G$468, "no")+L$1-L$2)))</f>
        <v>0.26398210290827739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6" t="s">
        <v>765</v>
      </c>
      <c r="B391" s="1" t="s">
        <v>766</v>
      </c>
      <c r="C391" s="1">
        <v>-174.7</v>
      </c>
      <c r="D391" s="1">
        <v>0.11</v>
      </c>
      <c r="E391" s="1">
        <v>1</v>
      </c>
      <c r="F391">
        <v>0</v>
      </c>
      <c r="G391" s="4" t="s">
        <v>915</v>
      </c>
      <c r="H391" s="1">
        <f xml:space="preserve"> 1- ((COUNTIF(G392:G$468, "no") +L$1-L$2)/(L$1-L$3))</f>
        <v>0.68041237113402064</v>
      </c>
      <c r="I391" s="5">
        <f xml:space="preserve"> COUNTIF(G$2:G391, "yes")/$L$3</f>
        <v>1</v>
      </c>
      <c r="J391" s="5">
        <f xml:space="preserve"> 2*COUNTIF(G$2:G391, "yes")/(COUNTIF(G$2:G391, "yes")+L$3+(L$1-L$3-(COUNTIF(G392:G$468, "no")+L$1-L$2)))</f>
        <v>0.26339285714285715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6" t="s">
        <v>767</v>
      </c>
      <c r="B392" s="1" t="s">
        <v>768</v>
      </c>
      <c r="C392" s="1">
        <v>-175.2</v>
      </c>
      <c r="D392" s="1">
        <v>0.12</v>
      </c>
      <c r="E392" s="1">
        <v>1</v>
      </c>
      <c r="F392">
        <v>0</v>
      </c>
      <c r="G392" s="4" t="s">
        <v>915</v>
      </c>
      <c r="H392" s="1">
        <f xml:space="preserve"> 1- ((COUNTIF(G393:G$468, "no") +L$1-L$2)/(L$1-L$3))</f>
        <v>0.68247422680412373</v>
      </c>
      <c r="I392" s="5">
        <f xml:space="preserve"> COUNTIF(G$2:G392, "yes")/$L$3</f>
        <v>1</v>
      </c>
      <c r="J392" s="5">
        <f xml:space="preserve"> 2*COUNTIF(G$2:G392, "yes")/(COUNTIF(G$2:G392, "yes")+L$3+(L$1-L$3-(COUNTIF(G393:G$468, "no")+L$1-L$2)))</f>
        <v>0.26280623608017817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6" t="s">
        <v>769</v>
      </c>
      <c r="B393" s="1" t="s">
        <v>770</v>
      </c>
      <c r="C393" s="1">
        <v>-175.4</v>
      </c>
      <c r="D393" s="1">
        <v>0.12</v>
      </c>
      <c r="E393" s="1">
        <v>1</v>
      </c>
      <c r="F393">
        <v>0</v>
      </c>
      <c r="G393" s="4" t="s">
        <v>915</v>
      </c>
      <c r="H393" s="1">
        <f xml:space="preserve"> 1- ((COUNTIF(G394:G$468, "no") +L$1-L$2)/(L$1-L$3))</f>
        <v>0.68453608247422681</v>
      </c>
      <c r="I393" s="5">
        <f xml:space="preserve"> COUNTIF(G$2:G393, "yes")/$L$3</f>
        <v>1</v>
      </c>
      <c r="J393" s="5">
        <f xml:space="preserve"> 2*COUNTIF(G$2:G393, "yes")/(COUNTIF(G$2:G393, "yes")+L$3+(L$1-L$3-(COUNTIF(G394:G$468, "no")+L$1-L$2)))</f>
        <v>0.26222222222222225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6" t="s">
        <v>771</v>
      </c>
      <c r="B394" s="1" t="s">
        <v>772</v>
      </c>
      <c r="C394" s="1">
        <v>-175.6</v>
      </c>
      <c r="D394" s="1">
        <v>0.12</v>
      </c>
      <c r="E394" s="1">
        <v>1</v>
      </c>
      <c r="F394">
        <v>0</v>
      </c>
      <c r="G394" s="4" t="s">
        <v>915</v>
      </c>
      <c r="H394" s="1">
        <f xml:space="preserve"> 1- ((COUNTIF(G395:G$468, "no") +L$1-L$2)/(L$1-L$3))</f>
        <v>0.6865979381443299</v>
      </c>
      <c r="I394" s="5">
        <f xml:space="preserve"> COUNTIF(G$2:G394, "yes")/$L$3</f>
        <v>1</v>
      </c>
      <c r="J394" s="5">
        <f xml:space="preserve"> 2*COUNTIF(G$2:G394, "yes")/(COUNTIF(G$2:G394, "yes")+L$3+(L$1-L$3-(COUNTIF(G395:G$468, "no")+L$1-L$2)))</f>
        <v>0.2616407982261641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6" t="s">
        <v>773</v>
      </c>
      <c r="B395" s="1" t="s">
        <v>774</v>
      </c>
      <c r="C395" s="1">
        <v>-176.1</v>
      </c>
      <c r="D395" s="1">
        <v>0.13</v>
      </c>
      <c r="E395" s="1">
        <v>1</v>
      </c>
      <c r="F395">
        <v>0</v>
      </c>
      <c r="G395" s="4" t="s">
        <v>915</v>
      </c>
      <c r="H395" s="1">
        <f xml:space="preserve"> 1- ((COUNTIF(G396:G$468, "no") +L$1-L$2)/(L$1-L$3))</f>
        <v>0.68865979381443299</v>
      </c>
      <c r="I395" s="5">
        <f xml:space="preserve"> COUNTIF(G$2:G395, "yes")/$L$3</f>
        <v>1</v>
      </c>
      <c r="J395" s="5">
        <f xml:space="preserve"> 2*COUNTIF(G$2:G395, "yes")/(COUNTIF(G$2:G395, "yes")+L$3+(L$1-L$3-(COUNTIF(G396:G$468, "no")+L$1-L$2)))</f>
        <v>0.26106194690265488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6" t="s">
        <v>775</v>
      </c>
      <c r="B396" s="1" t="s">
        <v>776</v>
      </c>
      <c r="C396" s="1">
        <v>-176.1</v>
      </c>
      <c r="D396" s="1">
        <v>0.13</v>
      </c>
      <c r="E396" s="1">
        <v>1</v>
      </c>
      <c r="F396">
        <v>0</v>
      </c>
      <c r="G396" s="4" t="s">
        <v>915</v>
      </c>
      <c r="H396" s="1">
        <f xml:space="preserve"> 1- ((COUNTIF(G397:G$468, "no") +L$1-L$2)/(L$1-L$3))</f>
        <v>0.69072164948453607</v>
      </c>
      <c r="I396" s="5">
        <f xml:space="preserve"> COUNTIF(G$2:G396, "yes")/$L$3</f>
        <v>1</v>
      </c>
      <c r="J396" s="5">
        <f xml:space="preserve"> 2*COUNTIF(G$2:G396, "yes")/(COUNTIF(G$2:G396, "yes")+L$3+(L$1-L$3-(COUNTIF(G397:G$468, "no")+L$1-L$2)))</f>
        <v>0.26048565121412803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6" t="s">
        <v>777</v>
      </c>
      <c r="B397" s="1" t="s">
        <v>778</v>
      </c>
      <c r="C397" s="1">
        <v>-176.2</v>
      </c>
      <c r="D397" s="1">
        <v>0.13</v>
      </c>
      <c r="E397" s="1">
        <v>1</v>
      </c>
      <c r="F397">
        <v>0</v>
      </c>
      <c r="G397" s="4" t="s">
        <v>915</v>
      </c>
      <c r="H397" s="1">
        <f xml:space="preserve"> 1- ((COUNTIF(G398:G$468, "no") +L$1-L$2)/(L$1-L$3))</f>
        <v>0.69278350515463916</v>
      </c>
      <c r="I397" s="5">
        <f xml:space="preserve"> COUNTIF(G$2:G397, "yes")/$L$3</f>
        <v>1</v>
      </c>
      <c r="J397" s="5">
        <f xml:space="preserve"> 2*COUNTIF(G$2:G397, "yes")/(COUNTIF(G$2:G397, "yes")+L$3+(L$1-L$3-(COUNTIF(G398:G$468, "no")+L$1-L$2)))</f>
        <v>0.25991189427312777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6" t="s">
        <v>779</v>
      </c>
      <c r="B398" s="1" t="s">
        <v>780</v>
      </c>
      <c r="C398" s="1">
        <v>-176.7</v>
      </c>
      <c r="D398" s="1">
        <v>0.14000000000000001</v>
      </c>
      <c r="E398" s="1">
        <v>1</v>
      </c>
      <c r="F398">
        <v>0</v>
      </c>
      <c r="G398" s="4" t="s">
        <v>915</v>
      </c>
      <c r="H398" s="1">
        <f xml:space="preserve"> 1- ((COUNTIF(G399:G$468, "no") +L$1-L$2)/(L$1-L$3))</f>
        <v>0.69484536082474224</v>
      </c>
      <c r="I398" s="5">
        <f xml:space="preserve"> COUNTIF(G$2:G398, "yes")/$L$3</f>
        <v>1</v>
      </c>
      <c r="J398" s="5">
        <f xml:space="preserve"> 2*COUNTIF(G$2:G398, "yes")/(COUNTIF(G$2:G398, "yes")+L$3+(L$1-L$3-(COUNTIF(G399:G$468, "no")+L$1-L$2)))</f>
        <v>0.25934065934065936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6" t="s">
        <v>781</v>
      </c>
      <c r="B399" s="1" t="s">
        <v>782</v>
      </c>
      <c r="C399" s="1">
        <v>-177.3</v>
      </c>
      <c r="D399" s="1">
        <v>0.14000000000000001</v>
      </c>
      <c r="E399" s="1">
        <v>1</v>
      </c>
      <c r="F399">
        <v>0</v>
      </c>
      <c r="G399" s="4" t="s">
        <v>915</v>
      </c>
      <c r="H399" s="1">
        <f xml:space="preserve"> 1- ((COUNTIF(G400:G$468, "no") +L$1-L$2)/(L$1-L$3))</f>
        <v>0.69690721649484533</v>
      </c>
      <c r="I399" s="5">
        <f xml:space="preserve"> COUNTIF(G$2:G399, "yes")/$L$3</f>
        <v>1</v>
      </c>
      <c r="J399" s="5">
        <f xml:space="preserve"> 2*COUNTIF(G$2:G399, "yes")/(COUNTIF(G$2:G399, "yes")+L$3+(L$1-L$3-(COUNTIF(G400:G$468, "no")+L$1-L$2)))</f>
        <v>0.25877192982456143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6" t="s">
        <v>783</v>
      </c>
      <c r="B400" s="1" t="s">
        <v>784</v>
      </c>
      <c r="C400" s="1">
        <v>-177.5</v>
      </c>
      <c r="D400" s="1">
        <v>0.15</v>
      </c>
      <c r="E400" s="1">
        <v>1</v>
      </c>
      <c r="F400">
        <v>0</v>
      </c>
      <c r="G400" s="4" t="s">
        <v>915</v>
      </c>
      <c r="H400" s="1">
        <f xml:space="preserve"> 1- ((COUNTIF(G401:G$468, "no") +L$1-L$2)/(L$1-L$3))</f>
        <v>0.69896907216494841</v>
      </c>
      <c r="I400" s="5">
        <f xml:space="preserve"> COUNTIF(G$2:G400, "yes")/$L$3</f>
        <v>1</v>
      </c>
      <c r="J400" s="5">
        <f xml:space="preserve"> 2*COUNTIF(G$2:G400, "yes")/(COUNTIF(G$2:G400, "yes")+L$3+(L$1-L$3-(COUNTIF(G401:G$468, "no")+L$1-L$2)))</f>
        <v>0.25820568927789933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6" t="s">
        <v>785</v>
      </c>
      <c r="B401" s="1" t="s">
        <v>786</v>
      </c>
      <c r="C401" s="1">
        <v>-177.6</v>
      </c>
      <c r="D401" s="1">
        <v>0.15</v>
      </c>
      <c r="E401" s="1">
        <v>1</v>
      </c>
      <c r="F401">
        <v>0</v>
      </c>
      <c r="G401" s="4" t="s">
        <v>915</v>
      </c>
      <c r="H401" s="1">
        <f xml:space="preserve"> 1- ((COUNTIF(G402:G$468, "no") +L$1-L$2)/(L$1-L$3))</f>
        <v>0.7010309278350515</v>
      </c>
      <c r="I401" s="5">
        <f xml:space="preserve"> COUNTIF(G$2:G401, "yes")/$L$3</f>
        <v>1</v>
      </c>
      <c r="J401" s="5">
        <f xml:space="preserve"> 2*COUNTIF(G$2:G401, "yes")/(COUNTIF(G$2:G401, "yes")+L$3+(L$1-L$3-(COUNTIF(G402:G$468, "no")+L$1-L$2)))</f>
        <v>0.2576419213973799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6" t="s">
        <v>787</v>
      </c>
      <c r="B402" s="1" t="s">
        <v>788</v>
      </c>
      <c r="C402" s="1">
        <v>-178</v>
      </c>
      <c r="D402" s="1">
        <v>0.15</v>
      </c>
      <c r="E402" s="1">
        <v>1</v>
      </c>
      <c r="F402">
        <v>0</v>
      </c>
      <c r="G402" s="4" t="s">
        <v>915</v>
      </c>
      <c r="H402" s="1">
        <f xml:space="preserve"> 1- ((COUNTIF(G403:G$468, "no") +L$1-L$2)/(L$1-L$3))</f>
        <v>0.70309278350515458</v>
      </c>
      <c r="I402" s="5">
        <f xml:space="preserve"> COUNTIF(G$2:G402, "yes")/$L$3</f>
        <v>1</v>
      </c>
      <c r="J402" s="5">
        <f xml:space="preserve"> 2*COUNTIF(G$2:G402, "yes")/(COUNTIF(G$2:G402, "yes")+L$3+(L$1-L$3-(COUNTIF(G403:G$468, "no")+L$1-L$2)))</f>
        <v>0.2570806100217865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6" t="s">
        <v>789</v>
      </c>
      <c r="B403" s="1" t="s">
        <v>790</v>
      </c>
      <c r="C403" s="1">
        <v>-178.7</v>
      </c>
      <c r="D403" s="1">
        <v>0.16</v>
      </c>
      <c r="E403" s="1">
        <v>1</v>
      </c>
      <c r="F403">
        <v>0</v>
      </c>
      <c r="G403" s="4" t="s">
        <v>915</v>
      </c>
      <c r="H403" s="1">
        <f xml:space="preserve"> 1- ((COUNTIF(G404:G$468, "no") +L$1-L$2)/(L$1-L$3))</f>
        <v>0.70515463917525767</v>
      </c>
      <c r="I403" s="5">
        <f xml:space="preserve"> COUNTIF(G$2:G403, "yes")/$L$3</f>
        <v>1</v>
      </c>
      <c r="J403" s="5">
        <f xml:space="preserve"> 2*COUNTIF(G$2:G403, "yes")/(COUNTIF(G$2:G403, "yes")+L$3+(L$1-L$3-(COUNTIF(G404:G$468, "no")+L$1-L$2)))</f>
        <v>0.2565217391304348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6" t="s">
        <v>791</v>
      </c>
      <c r="B404" s="1" t="s">
        <v>792</v>
      </c>
      <c r="C404" s="1">
        <v>-180.2</v>
      </c>
      <c r="D404" s="1">
        <v>0.19</v>
      </c>
      <c r="E404" s="1">
        <v>1</v>
      </c>
      <c r="F404">
        <v>0</v>
      </c>
      <c r="G404" s="4" t="s">
        <v>915</v>
      </c>
      <c r="H404" s="1">
        <f xml:space="preserve"> 1- ((COUNTIF(G405:G$468, "no") +L$1-L$2)/(L$1-L$3))</f>
        <v>0.70721649484536075</v>
      </c>
      <c r="I404" s="5">
        <f xml:space="preserve"> COUNTIF(G$2:G404, "yes")/$L$3</f>
        <v>1</v>
      </c>
      <c r="J404" s="5">
        <f xml:space="preserve"> 2*COUNTIF(G$2:G404, "yes")/(COUNTIF(G$2:G404, "yes")+L$3+(L$1-L$3-(COUNTIF(G405:G$468, "no")+L$1-L$2)))</f>
        <v>0.2559652928416486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6" t="s">
        <v>793</v>
      </c>
      <c r="B405" s="1" t="s">
        <v>794</v>
      </c>
      <c r="C405" s="1">
        <v>-180.2</v>
      </c>
      <c r="D405" s="1">
        <v>0.19</v>
      </c>
      <c r="E405" s="1">
        <v>1</v>
      </c>
      <c r="F405">
        <v>0</v>
      </c>
      <c r="G405" s="4" t="s">
        <v>915</v>
      </c>
      <c r="H405" s="1">
        <f xml:space="preserve"> 1- ((COUNTIF(G406:G$468, "no") +L$1-L$2)/(L$1-L$3))</f>
        <v>0.70927835051546384</v>
      </c>
      <c r="I405" s="5">
        <f xml:space="preserve"> COUNTIF(G$2:G405, "yes")/$L$3</f>
        <v>1</v>
      </c>
      <c r="J405" s="5">
        <f xml:space="preserve"> 2*COUNTIF(G$2:G405, "yes")/(COUNTIF(G$2:G405, "yes")+L$3+(L$1-L$3-(COUNTIF(G406:G$468, "no")+L$1-L$2)))</f>
        <v>0.25541125541125542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6" t="s">
        <v>795</v>
      </c>
      <c r="B406" s="1" t="s">
        <v>796</v>
      </c>
      <c r="C406" s="1">
        <v>-180.8</v>
      </c>
      <c r="D406" s="1">
        <v>0.2</v>
      </c>
      <c r="E406" s="1">
        <v>1</v>
      </c>
      <c r="F406">
        <v>0</v>
      </c>
      <c r="G406" s="4" t="s">
        <v>915</v>
      </c>
      <c r="H406" s="1">
        <f xml:space="preserve"> 1- ((COUNTIF(G407:G$468, "no") +L$1-L$2)/(L$1-L$3))</f>
        <v>0.71134020618556704</v>
      </c>
      <c r="I406" s="5">
        <f xml:space="preserve"> COUNTIF(G$2:G406, "yes")/$L$3</f>
        <v>1</v>
      </c>
      <c r="J406" s="5">
        <f xml:space="preserve"> 2*COUNTIF(G$2:G406, "yes")/(COUNTIF(G$2:G406, "yes")+L$3+(L$1-L$3-(COUNTIF(G407:G$468, "no")+L$1-L$2)))</f>
        <v>0.25485961123110151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6" t="s">
        <v>797</v>
      </c>
      <c r="B407" s="1" t="s">
        <v>798</v>
      </c>
      <c r="C407" s="1">
        <v>-182.1</v>
      </c>
      <c r="D407" s="1">
        <v>0.22</v>
      </c>
      <c r="E407" s="1">
        <v>1</v>
      </c>
      <c r="F407">
        <v>0</v>
      </c>
      <c r="G407" s="4" t="s">
        <v>915</v>
      </c>
      <c r="H407" s="1">
        <f xml:space="preserve"> 1- ((COUNTIF(G408:G$468, "no") +L$1-L$2)/(L$1-L$3))</f>
        <v>0.71340206185567012</v>
      </c>
      <c r="I407" s="5">
        <f xml:space="preserve"> COUNTIF(G$2:G407, "yes")/$L$3</f>
        <v>1</v>
      </c>
      <c r="J407" s="5">
        <f xml:space="preserve"> 2*COUNTIF(G$2:G407, "yes")/(COUNTIF(G$2:G407, "yes")+L$3+(L$1-L$3-(COUNTIF(G408:G$468, "no")+L$1-L$2)))</f>
        <v>0.25431034482758619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6" t="s">
        <v>799</v>
      </c>
      <c r="B408" s="1" t="s">
        <v>800</v>
      </c>
      <c r="C408" s="1">
        <v>-182.5</v>
      </c>
      <c r="D408" s="1">
        <v>0.23</v>
      </c>
      <c r="E408" s="1">
        <v>1</v>
      </c>
      <c r="F408">
        <v>0</v>
      </c>
      <c r="G408" s="4" t="s">
        <v>915</v>
      </c>
      <c r="H408" s="1">
        <f xml:space="preserve"> 1- ((COUNTIF(G409:G$468, "no") +L$1-L$2)/(L$1-L$3))</f>
        <v>0.71546391752577321</v>
      </c>
      <c r="I408" s="5">
        <f xml:space="preserve"> COUNTIF(G$2:G408, "yes")/$L$3</f>
        <v>1</v>
      </c>
      <c r="J408" s="5">
        <f xml:space="preserve"> 2*COUNTIF(G$2:G408, "yes")/(COUNTIF(G$2:G408, "yes")+L$3+(L$1-L$3-(COUNTIF(G409:G$468, "no")+L$1-L$2)))</f>
        <v>0.25376344086021507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6" t="s">
        <v>799</v>
      </c>
      <c r="B409" s="1" t="s">
        <v>800</v>
      </c>
      <c r="C409" s="1">
        <v>-182.5</v>
      </c>
      <c r="D409" s="1">
        <v>0.23</v>
      </c>
      <c r="E409" s="1">
        <v>1</v>
      </c>
      <c r="F409">
        <v>0</v>
      </c>
      <c r="G409" s="4" t="s">
        <v>915</v>
      </c>
      <c r="H409" s="1">
        <f xml:space="preserve"> 1- ((COUNTIF(G410:G$468, "no") +L$1-L$2)/(L$1-L$3))</f>
        <v>0.71752577319587629</v>
      </c>
      <c r="I409" s="5">
        <f xml:space="preserve"> COUNTIF(G$2:G409, "yes")/$L$3</f>
        <v>1</v>
      </c>
      <c r="J409" s="5">
        <f xml:space="preserve"> 2*COUNTIF(G$2:G409, "yes")/(COUNTIF(G$2:G409, "yes")+L$3+(L$1-L$3-(COUNTIF(G410:G$468, "no")+L$1-L$2)))</f>
        <v>0.25321888412017168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6" t="s">
        <v>801</v>
      </c>
      <c r="B410" s="1" t="s">
        <v>802</v>
      </c>
      <c r="C410" s="1">
        <v>-182.6</v>
      </c>
      <c r="D410" s="1">
        <v>0.24</v>
      </c>
      <c r="E410" s="1">
        <v>1</v>
      </c>
      <c r="F410">
        <v>0</v>
      </c>
      <c r="G410" s="4" t="s">
        <v>915</v>
      </c>
      <c r="H410" s="1">
        <f xml:space="preserve"> 1- ((COUNTIF(G411:G$468, "no") +L$1-L$2)/(L$1-L$3))</f>
        <v>0.71958762886597938</v>
      </c>
      <c r="I410" s="5">
        <f xml:space="preserve"> COUNTIF(G$2:G410, "yes")/$L$3</f>
        <v>1</v>
      </c>
      <c r="J410" s="5">
        <f xml:space="preserve"> 2*COUNTIF(G$2:G410, "yes")/(COUNTIF(G$2:G410, "yes")+L$3+(L$1-L$3-(COUNTIF(G411:G$468, "no")+L$1-L$2)))</f>
        <v>0.25267665952890794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6" t="s">
        <v>803</v>
      </c>
      <c r="B411" s="1" t="s">
        <v>804</v>
      </c>
      <c r="C411" s="1">
        <v>-183.6</v>
      </c>
      <c r="D411" s="1">
        <v>0.26</v>
      </c>
      <c r="E411" s="1">
        <v>1</v>
      </c>
      <c r="F411">
        <v>0</v>
      </c>
      <c r="G411" s="4" t="s">
        <v>915</v>
      </c>
      <c r="H411" s="1">
        <f xml:space="preserve"> 1- ((COUNTIF(G412:G$468, "no") +L$1-L$2)/(L$1-L$3))</f>
        <v>0.72164948453608246</v>
      </c>
      <c r="I411" s="5">
        <f xml:space="preserve"> COUNTIF(G$2:G411, "yes")/$L$3</f>
        <v>1</v>
      </c>
      <c r="J411" s="5">
        <f xml:space="preserve"> 2*COUNTIF(G$2:G411, "yes")/(COUNTIF(G$2:G411, "yes")+L$3+(L$1-L$3-(COUNTIF(G412:G$468, "no")+L$1-L$2)))</f>
        <v>0.25213675213675213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6" t="s">
        <v>805</v>
      </c>
      <c r="B412" s="1" t="s">
        <v>806</v>
      </c>
      <c r="C412" s="1">
        <v>-183.6</v>
      </c>
      <c r="D412" s="1">
        <v>0.26</v>
      </c>
      <c r="E412" s="1">
        <v>1</v>
      </c>
      <c r="F412">
        <v>0</v>
      </c>
      <c r="G412" s="4" t="s">
        <v>915</v>
      </c>
      <c r="H412" s="1">
        <f xml:space="preserve"> 1- ((COUNTIF(G413:G$468, "no") +L$1-L$2)/(L$1-L$3))</f>
        <v>0.72371134020618555</v>
      </c>
      <c r="I412" s="5">
        <f xml:space="preserve"> COUNTIF(G$2:G412, "yes")/$L$3</f>
        <v>1</v>
      </c>
      <c r="J412" s="5">
        <f xml:space="preserve"> 2*COUNTIF(G$2:G412, "yes")/(COUNTIF(G$2:G412, "yes")+L$3+(L$1-L$3-(COUNTIF(G413:G$468, "no")+L$1-L$2)))</f>
        <v>0.25159914712153519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6" t="s">
        <v>807</v>
      </c>
      <c r="B413" s="1" t="s">
        <v>808</v>
      </c>
      <c r="C413" s="1">
        <v>-183.7</v>
      </c>
      <c r="D413" s="1">
        <v>0.26</v>
      </c>
      <c r="E413" s="1">
        <v>1</v>
      </c>
      <c r="F413">
        <v>0</v>
      </c>
      <c r="G413" s="4" t="s">
        <v>915</v>
      </c>
      <c r="H413" s="1">
        <f xml:space="preserve"> 1- ((COUNTIF(G414:G$468, "no") +L$1-L$2)/(L$1-L$3))</f>
        <v>0.72577319587628863</v>
      </c>
      <c r="I413" s="5">
        <f xml:space="preserve"> COUNTIF(G$2:G413, "yes")/$L$3</f>
        <v>1</v>
      </c>
      <c r="J413" s="5">
        <f xml:space="preserve"> 2*COUNTIF(G$2:G413, "yes")/(COUNTIF(G$2:G413, "yes")+L$3+(L$1-L$3-(COUNTIF(G414:G$468, "no")+L$1-L$2)))</f>
        <v>0.25106382978723402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6" t="s">
        <v>809</v>
      </c>
      <c r="B414" s="1" t="s">
        <v>810</v>
      </c>
      <c r="C414" s="1">
        <v>-184</v>
      </c>
      <c r="D414" s="1">
        <v>0.27</v>
      </c>
      <c r="E414" s="1">
        <v>1</v>
      </c>
      <c r="F414">
        <v>0</v>
      </c>
      <c r="G414" s="4" t="s">
        <v>915</v>
      </c>
      <c r="H414" s="1">
        <f xml:space="preserve"> 1- ((COUNTIF(G415:G$468, "no") +L$1-L$2)/(L$1-L$3))</f>
        <v>0.72783505154639183</v>
      </c>
      <c r="I414" s="5">
        <f xml:space="preserve"> COUNTIF(G$2:G414, "yes")/$L$3</f>
        <v>1</v>
      </c>
      <c r="J414" s="5">
        <f xml:space="preserve"> 2*COUNTIF(G$2:G414, "yes")/(COUNTIF(G$2:G414, "yes")+L$3+(L$1-L$3-(COUNTIF(G415:G$468, "no")+L$1-L$2)))</f>
        <v>0.2505307855626327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6" t="s">
        <v>811</v>
      </c>
      <c r="B415" s="1" t="s">
        <v>812</v>
      </c>
      <c r="C415" s="1">
        <v>-184.6</v>
      </c>
      <c r="D415" s="1">
        <v>0.28000000000000003</v>
      </c>
      <c r="E415" s="1">
        <v>1</v>
      </c>
      <c r="F415">
        <v>0</v>
      </c>
      <c r="G415" s="4" t="s">
        <v>915</v>
      </c>
      <c r="H415" s="1">
        <f xml:space="preserve"> 1- ((COUNTIF(G416:G$468, "no") +L$1-L$2)/(L$1-L$3))</f>
        <v>0.72989690721649492</v>
      </c>
      <c r="I415" s="5">
        <f xml:space="preserve"> COUNTIF(G$2:G415, "yes")/$L$3</f>
        <v>1</v>
      </c>
      <c r="J415" s="5">
        <f xml:space="preserve"> 2*COUNTIF(G$2:G415, "yes")/(COUNTIF(G$2:G415, "yes")+L$3+(L$1-L$3-(COUNTIF(G416:G$468, "no")+L$1-L$2)))</f>
        <v>0.25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6" t="s">
        <v>813</v>
      </c>
      <c r="B416" s="1" t="s">
        <v>814</v>
      </c>
      <c r="C416" s="1">
        <v>-184.7</v>
      </c>
      <c r="D416" s="1">
        <v>0.28999999999999998</v>
      </c>
      <c r="E416" s="1">
        <v>1</v>
      </c>
      <c r="F416">
        <v>0</v>
      </c>
      <c r="G416" s="4" t="s">
        <v>915</v>
      </c>
      <c r="H416" s="1">
        <f xml:space="preserve"> 1- ((COUNTIF(G417:G$468, "no") +L$1-L$2)/(L$1-L$3))</f>
        <v>0.731958762886598</v>
      </c>
      <c r="I416" s="5">
        <f xml:space="preserve"> COUNTIF(G$2:G416, "yes")/$L$3</f>
        <v>1</v>
      </c>
      <c r="J416" s="5">
        <f xml:space="preserve"> 2*COUNTIF(G$2:G416, "yes")/(COUNTIF(G$2:G416, "yes")+L$3+(L$1-L$3-(COUNTIF(G417:G$468, "no")+L$1-L$2)))</f>
        <v>0.24947145877378435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6" t="s">
        <v>815</v>
      </c>
      <c r="B417" s="1" t="s">
        <v>816</v>
      </c>
      <c r="C417" s="1">
        <v>-184.7</v>
      </c>
      <c r="D417" s="1">
        <v>0.28999999999999998</v>
      </c>
      <c r="E417" s="1">
        <v>1</v>
      </c>
      <c r="F417">
        <v>0</v>
      </c>
      <c r="G417" s="4" t="s">
        <v>915</v>
      </c>
      <c r="H417" s="1">
        <f xml:space="preserve"> 1- ((COUNTIF(G418:G$468, "no") +L$1-L$2)/(L$1-L$3))</f>
        <v>0.73402061855670109</v>
      </c>
      <c r="I417" s="5">
        <f xml:space="preserve"> COUNTIF(G$2:G417, "yes")/$L$3</f>
        <v>1</v>
      </c>
      <c r="J417" s="5">
        <f xml:space="preserve"> 2*COUNTIF(G$2:G417, "yes")/(COUNTIF(G$2:G417, "yes")+L$3+(L$1-L$3-(COUNTIF(G418:G$468, "no")+L$1-L$2)))</f>
        <v>0.24894514767932491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6" t="s">
        <v>819</v>
      </c>
      <c r="B418" s="1" t="s">
        <v>820</v>
      </c>
      <c r="C418" s="1">
        <v>-185.4</v>
      </c>
      <c r="D418" s="1">
        <v>0.31</v>
      </c>
      <c r="E418" s="1">
        <v>1</v>
      </c>
      <c r="F418">
        <v>0</v>
      </c>
      <c r="G418" s="4" t="s">
        <v>915</v>
      </c>
      <c r="H418" s="1">
        <f xml:space="preserve"> 1- ((COUNTIF(G419:G$468, "no") +L$1-L$2)/(L$1-L$3))</f>
        <v>0.73608247422680417</v>
      </c>
      <c r="I418" s="5">
        <f xml:space="preserve"> COUNTIF(G$2:G418, "yes")/$L$3</f>
        <v>1</v>
      </c>
      <c r="J418" s="5">
        <f xml:space="preserve"> 2*COUNTIF(G$2:G418, "yes")/(COUNTIF(G$2:G418, "yes")+L$3+(L$1-L$3-(COUNTIF(G419:G$468, "no")+L$1-L$2)))</f>
        <v>0.24842105263157896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6" t="s">
        <v>817</v>
      </c>
      <c r="B419" s="1" t="s">
        <v>818</v>
      </c>
      <c r="C419" s="1">
        <v>-185.4</v>
      </c>
      <c r="D419" s="1">
        <v>0.31</v>
      </c>
      <c r="E419" s="1">
        <v>1</v>
      </c>
      <c r="F419">
        <v>0</v>
      </c>
      <c r="G419" s="4" t="s">
        <v>915</v>
      </c>
      <c r="H419" s="1">
        <f xml:space="preserve"> 1- ((COUNTIF(G420:G$468, "no") +L$1-L$2)/(L$1-L$3))</f>
        <v>0.73814432989690726</v>
      </c>
      <c r="I419" s="5">
        <f xml:space="preserve"> COUNTIF(G$2:G419, "yes")/$L$3</f>
        <v>1</v>
      </c>
      <c r="J419" s="5">
        <f xml:space="preserve"> 2*COUNTIF(G$2:G419, "yes")/(COUNTIF(G$2:G419, "yes")+L$3+(L$1-L$3-(COUNTIF(G420:G$468, "no")+L$1-L$2)))</f>
        <v>0.24789915966386555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6" t="s">
        <v>821</v>
      </c>
      <c r="B420" s="1" t="s">
        <v>822</v>
      </c>
      <c r="C420" s="1">
        <v>-185.6</v>
      </c>
      <c r="D420" s="1">
        <v>0.31</v>
      </c>
      <c r="E420" s="1">
        <v>1</v>
      </c>
      <c r="F420">
        <v>0</v>
      </c>
      <c r="G420" s="4" t="s">
        <v>915</v>
      </c>
      <c r="H420" s="1">
        <f xml:space="preserve"> 1- ((COUNTIF(G421:G$468, "no") +L$1-L$2)/(L$1-L$3))</f>
        <v>0.74020618556701034</v>
      </c>
      <c r="I420" s="5">
        <f xml:space="preserve"> COUNTIF(G$2:G420, "yes")/$L$3</f>
        <v>1</v>
      </c>
      <c r="J420" s="5">
        <f xml:space="preserve"> 2*COUNTIF(G$2:G420, "yes")/(COUNTIF(G$2:G420, "yes")+L$3+(L$1-L$3-(COUNTIF(G421:G$468, "no")+L$1-L$2)))</f>
        <v>0.24737945492662475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6" t="s">
        <v>823</v>
      </c>
      <c r="B421" s="1" t="s">
        <v>824</v>
      </c>
      <c r="C421" s="1">
        <v>-186.2</v>
      </c>
      <c r="D421" s="1">
        <v>0.33</v>
      </c>
      <c r="E421" s="1">
        <v>1</v>
      </c>
      <c r="F421">
        <v>0</v>
      </c>
      <c r="G421" s="4" t="s">
        <v>915</v>
      </c>
      <c r="H421" s="1">
        <f xml:space="preserve"> 1- ((COUNTIF(G422:G$468, "no") +L$1-L$2)/(L$1-L$3))</f>
        <v>0.74226804123711343</v>
      </c>
      <c r="I421" s="5">
        <f xml:space="preserve"> COUNTIF(G$2:G421, "yes")/$L$3</f>
        <v>1</v>
      </c>
      <c r="J421" s="5">
        <f xml:space="preserve"> 2*COUNTIF(G$2:G421, "yes")/(COUNTIF(G$2:G421, "yes")+L$3+(L$1-L$3-(COUNTIF(G422:G$468, "no")+L$1-L$2)))</f>
        <v>0.24686192468619247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6" t="s">
        <v>825</v>
      </c>
      <c r="B422" s="1" t="s">
        <v>826</v>
      </c>
      <c r="C422" s="1">
        <v>-186.8</v>
      </c>
      <c r="D422" s="1">
        <v>0.35</v>
      </c>
      <c r="E422" s="1">
        <v>1</v>
      </c>
      <c r="F422">
        <v>0</v>
      </c>
      <c r="G422" s="4" t="s">
        <v>915</v>
      </c>
      <c r="H422" s="1">
        <f xml:space="preserve"> 1- ((COUNTIF(G423:G$468, "no") +L$1-L$2)/(L$1-L$3))</f>
        <v>0.74432989690721651</v>
      </c>
      <c r="I422" s="5">
        <f xml:space="preserve"> COUNTIF(G$2:G422, "yes")/$L$3</f>
        <v>1</v>
      </c>
      <c r="J422" s="5">
        <f xml:space="preserve"> 2*COUNTIF(G$2:G422, "yes")/(COUNTIF(G$2:G422, "yes")+L$3+(L$1-L$3-(COUNTIF(G423:G$468, "no")+L$1-L$2)))</f>
        <v>0.24634655532359082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6" t="s">
        <v>827</v>
      </c>
      <c r="B423" s="1" t="s">
        <v>828</v>
      </c>
      <c r="C423" s="1">
        <v>-187.2</v>
      </c>
      <c r="D423" s="1">
        <v>0.36</v>
      </c>
      <c r="E423" s="1">
        <v>1</v>
      </c>
      <c r="F423">
        <v>0</v>
      </c>
      <c r="G423" s="4" t="s">
        <v>915</v>
      </c>
      <c r="H423" s="1">
        <f xml:space="preserve"> 1- ((COUNTIF(G424:G$468, "no") +L$1-L$2)/(L$1-L$3))</f>
        <v>0.7463917525773196</v>
      </c>
      <c r="I423" s="5">
        <f xml:space="preserve"> COUNTIF(G$2:G423, "yes")/$L$3</f>
        <v>1</v>
      </c>
      <c r="J423" s="5">
        <f xml:space="preserve"> 2*COUNTIF(G$2:G423, "yes")/(COUNTIF(G$2:G423, "yes")+L$3+(L$1-L$3-(COUNTIF(G424:G$468, "no")+L$1-L$2)))</f>
        <v>0.24583333333333332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6" t="s">
        <v>829</v>
      </c>
      <c r="B424" s="1" t="s">
        <v>830</v>
      </c>
      <c r="C424" s="1">
        <v>-187.2</v>
      </c>
      <c r="D424" s="1">
        <v>0.36</v>
      </c>
      <c r="E424" s="1">
        <v>1</v>
      </c>
      <c r="F424">
        <v>0</v>
      </c>
      <c r="G424" s="4" t="s">
        <v>915</v>
      </c>
      <c r="H424" s="1">
        <f xml:space="preserve"> 1- ((COUNTIF(G425:G$468, "no") +L$1-L$2)/(L$1-L$3))</f>
        <v>0.74845360824742269</v>
      </c>
      <c r="I424" s="5">
        <f xml:space="preserve"> COUNTIF(G$2:G424, "yes")/$L$3</f>
        <v>1</v>
      </c>
      <c r="J424" s="5">
        <f xml:space="preserve"> 2*COUNTIF(G$2:G424, "yes")/(COUNTIF(G$2:G424, "yes")+L$3+(L$1-L$3-(COUNTIF(G425:G$468, "no")+L$1-L$2)))</f>
        <v>0.24532224532224534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6" t="s">
        <v>831</v>
      </c>
      <c r="B425" s="1" t="s">
        <v>832</v>
      </c>
      <c r="C425" s="1">
        <v>-188.5</v>
      </c>
      <c r="D425" s="1">
        <v>0.41</v>
      </c>
      <c r="E425" s="1">
        <v>1</v>
      </c>
      <c r="F425">
        <v>0</v>
      </c>
      <c r="G425" s="4" t="s">
        <v>915</v>
      </c>
      <c r="H425" s="1">
        <f xml:space="preserve"> 1- ((COUNTIF(G426:G$468, "no") +L$1-L$2)/(L$1-L$3))</f>
        <v>0.75051546391752577</v>
      </c>
      <c r="I425" s="5">
        <f xml:space="preserve"> COUNTIF(G$2:G425, "yes")/$L$3</f>
        <v>1</v>
      </c>
      <c r="J425" s="5">
        <f xml:space="preserve"> 2*COUNTIF(G$2:G425, "yes")/(COUNTIF(G$2:G425, "yes")+L$3+(L$1-L$3-(COUNTIF(G426:G$468, "no")+L$1-L$2)))</f>
        <v>0.24481327800829875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6" t="s">
        <v>833</v>
      </c>
      <c r="B426" s="1" t="s">
        <v>834</v>
      </c>
      <c r="C426" s="1">
        <v>-189.7</v>
      </c>
      <c r="D426" s="1">
        <v>0.46</v>
      </c>
      <c r="E426" s="1">
        <v>1</v>
      </c>
      <c r="F426">
        <v>0</v>
      </c>
      <c r="G426" s="4" t="s">
        <v>915</v>
      </c>
      <c r="H426" s="1">
        <f xml:space="preserve"> 1- ((COUNTIF(G427:G$468, "no") +L$1-L$2)/(L$1-L$3))</f>
        <v>0.75257731958762886</v>
      </c>
      <c r="I426" s="5">
        <f xml:space="preserve"> COUNTIF(G$2:G426, "yes")/$L$3</f>
        <v>1</v>
      </c>
      <c r="J426" s="5">
        <f xml:space="preserve"> 2*COUNTIF(G$2:G426, "yes")/(COUNTIF(G$2:G426, "yes")+L$3+(L$1-L$3-(COUNTIF(G427:G$468, "no")+L$1-L$2)))</f>
        <v>0.2443064182194617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6" t="s">
        <v>835</v>
      </c>
      <c r="B427" s="1" t="s">
        <v>836</v>
      </c>
      <c r="C427" s="1">
        <v>-190</v>
      </c>
      <c r="D427" s="1">
        <v>0.47</v>
      </c>
      <c r="E427" s="1">
        <v>1</v>
      </c>
      <c r="F427">
        <v>0</v>
      </c>
      <c r="G427" s="4" t="s">
        <v>915</v>
      </c>
      <c r="H427" s="1">
        <f xml:space="preserve"> 1- ((COUNTIF(G428:G$468, "no") +L$1-L$2)/(L$1-L$3))</f>
        <v>0.75463917525773194</v>
      </c>
      <c r="I427" s="5">
        <f xml:space="preserve"> COUNTIF(G$2:G427, "yes")/$L$3</f>
        <v>1</v>
      </c>
      <c r="J427" s="5">
        <f xml:space="preserve"> 2*COUNTIF(G$2:G427, "yes")/(COUNTIF(G$2:G427, "yes")+L$3+(L$1-L$3-(COUNTIF(G428:G$468, "no")+L$1-L$2)))</f>
        <v>0.24380165289256198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6" t="s">
        <v>837</v>
      </c>
      <c r="B428" s="1" t="s">
        <v>838</v>
      </c>
      <c r="C428" s="1">
        <v>-190.4</v>
      </c>
      <c r="D428" s="1">
        <v>0.49</v>
      </c>
      <c r="E428" s="1">
        <v>1</v>
      </c>
      <c r="F428">
        <v>0</v>
      </c>
      <c r="G428" s="4" t="s">
        <v>915</v>
      </c>
      <c r="H428" s="1">
        <f xml:space="preserve"> 1- ((COUNTIF(G429:G$468, "no") +L$1-L$2)/(L$1-L$3))</f>
        <v>0.75670103092783503</v>
      </c>
      <c r="I428" s="5">
        <f xml:space="preserve"> COUNTIF(G$2:G428, "yes")/$L$3</f>
        <v>1</v>
      </c>
      <c r="J428" s="5">
        <f xml:space="preserve"> 2*COUNTIF(G$2:G428, "yes")/(COUNTIF(G$2:G428, "yes")+L$3+(L$1-L$3-(COUNTIF(G429:G$468, "no")+L$1-L$2)))</f>
        <v>0.24329896907216494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6" t="s">
        <v>839</v>
      </c>
      <c r="B429" s="1" t="s">
        <v>840</v>
      </c>
      <c r="C429" s="1">
        <v>-192.4</v>
      </c>
      <c r="D429" s="1">
        <v>0.59</v>
      </c>
      <c r="E429" s="1">
        <v>1</v>
      </c>
      <c r="F429">
        <v>0</v>
      </c>
      <c r="G429" s="4" t="s">
        <v>915</v>
      </c>
      <c r="H429" s="1">
        <f xml:space="preserve"> 1- ((COUNTIF(G430:G$468, "no") +L$1-L$2)/(L$1-L$3))</f>
        <v>0.75876288659793811</v>
      </c>
      <c r="I429" s="5">
        <f xml:space="preserve"> COUNTIF(G$2:G429, "yes")/$L$3</f>
        <v>1</v>
      </c>
      <c r="J429" s="5">
        <f xml:space="preserve"> 2*COUNTIF(G$2:G429, "yes")/(COUNTIF(G$2:G429, "yes")+L$3+(L$1-L$3-(COUNTIF(G430:G$468, "no")+L$1-L$2)))</f>
        <v>0.24279835390946503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6" t="s">
        <v>843</v>
      </c>
      <c r="B430" s="1" t="s">
        <v>844</v>
      </c>
      <c r="C430" s="1">
        <v>-192.8</v>
      </c>
      <c r="D430" s="1">
        <v>0.61</v>
      </c>
      <c r="E430" s="1">
        <v>1</v>
      </c>
      <c r="F430">
        <v>0</v>
      </c>
      <c r="G430" s="4" t="s">
        <v>915</v>
      </c>
      <c r="H430" s="1">
        <f xml:space="preserve"> 1- ((COUNTIF(G431:G$468, "no") +L$1-L$2)/(L$1-L$3))</f>
        <v>0.7608247422680412</v>
      </c>
      <c r="I430" s="5">
        <f xml:space="preserve"> COUNTIF(G$2:G430, "yes")/$L$3</f>
        <v>1</v>
      </c>
      <c r="J430" s="5">
        <f xml:space="preserve"> 2*COUNTIF(G$2:G430, "yes")/(COUNTIF(G$2:G430, "yes")+L$3+(L$1-L$3-(COUNTIF(G431:G$468, "no")+L$1-L$2)))</f>
        <v>0.24229979466119098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6" t="s">
        <v>841</v>
      </c>
      <c r="B431" s="1" t="s">
        <v>842</v>
      </c>
      <c r="C431" s="1">
        <v>-192.8</v>
      </c>
      <c r="D431" s="1">
        <v>0.61</v>
      </c>
      <c r="E431" s="1">
        <v>1</v>
      </c>
      <c r="F431">
        <v>0</v>
      </c>
      <c r="G431" s="4" t="s">
        <v>915</v>
      </c>
      <c r="H431" s="1">
        <f xml:space="preserve"> 1- ((COUNTIF(G432:G$468, "no") +L$1-L$2)/(L$1-L$3))</f>
        <v>0.76288659793814428</v>
      </c>
      <c r="I431" s="5">
        <f xml:space="preserve"> COUNTIF(G$2:G431, "yes")/$L$3</f>
        <v>1</v>
      </c>
      <c r="J431" s="5">
        <f xml:space="preserve"> 2*COUNTIF(G$2:G431, "yes")/(COUNTIF(G$2:G431, "yes")+L$3+(L$1-L$3-(COUNTIF(G432:G$468, "no")+L$1-L$2)))</f>
        <v>0.24180327868852458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6" t="s">
        <v>845</v>
      </c>
      <c r="B432" s="1" t="s">
        <v>846</v>
      </c>
      <c r="C432" s="1">
        <v>-192.9</v>
      </c>
      <c r="D432" s="1">
        <v>0.61</v>
      </c>
      <c r="E432" s="1">
        <v>1</v>
      </c>
      <c r="F432">
        <v>0</v>
      </c>
      <c r="G432" s="4" t="s">
        <v>915</v>
      </c>
      <c r="H432" s="1">
        <f xml:space="preserve"> 1- ((COUNTIF(G433:G$468, "no") +L$1-L$2)/(L$1-L$3))</f>
        <v>0.76494845360824737</v>
      </c>
      <c r="I432" s="5">
        <f xml:space="preserve"> COUNTIF(G$2:G432, "yes")/$L$3</f>
        <v>1</v>
      </c>
      <c r="J432" s="5">
        <f xml:space="preserve"> 2*COUNTIF(G$2:G432, "yes")/(COUNTIF(G$2:G432, "yes")+L$3+(L$1-L$3-(COUNTIF(G433:G$468, "no")+L$1-L$2)))</f>
        <v>0.24130879345603273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6" t="s">
        <v>847</v>
      </c>
      <c r="B433" s="1" t="s">
        <v>848</v>
      </c>
      <c r="C433" s="1">
        <v>-193</v>
      </c>
      <c r="D433" s="1">
        <v>0.62</v>
      </c>
      <c r="E433" s="1">
        <v>1</v>
      </c>
      <c r="F433">
        <v>0</v>
      </c>
      <c r="G433" s="4" t="s">
        <v>915</v>
      </c>
      <c r="H433" s="1">
        <f xml:space="preserve"> 1- ((COUNTIF(G434:G$468, "no") +L$1-L$2)/(L$1-L$3))</f>
        <v>0.76701030927835046</v>
      </c>
      <c r="I433" s="5">
        <f xml:space="preserve"> COUNTIF(G$2:G433, "yes")/$L$3</f>
        <v>1</v>
      </c>
      <c r="J433" s="5">
        <f xml:space="preserve"> 2*COUNTIF(G$2:G433, "yes")/(COUNTIF(G$2:G433, "yes")+L$3+(L$1-L$3-(COUNTIF(G434:G$468, "no")+L$1-L$2)))</f>
        <v>0.24081632653061225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6" t="s">
        <v>853</v>
      </c>
      <c r="B434" s="1" t="s">
        <v>854</v>
      </c>
      <c r="C434" s="1">
        <v>-193.2</v>
      </c>
      <c r="D434" s="1">
        <v>0.63</v>
      </c>
      <c r="E434" s="1">
        <v>1</v>
      </c>
      <c r="F434">
        <v>0</v>
      </c>
      <c r="G434" s="4" t="s">
        <v>915</v>
      </c>
      <c r="H434" s="1">
        <f xml:space="preserve"> 1- ((COUNTIF(G435:G$468, "no") +L$1-L$2)/(L$1-L$3))</f>
        <v>0.76907216494845354</v>
      </c>
      <c r="I434" s="5">
        <f xml:space="preserve"> COUNTIF(G$2:G434, "yes")/$L$3</f>
        <v>1</v>
      </c>
      <c r="J434" s="5">
        <f xml:space="preserve"> 2*COUNTIF(G$2:G434, "yes")/(COUNTIF(G$2:G434, "yes")+L$3+(L$1-L$3-(COUNTIF(G435:G$468, "no")+L$1-L$2)))</f>
        <v>0.24032586558044808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6" t="s">
        <v>851</v>
      </c>
      <c r="B435" s="1" t="s">
        <v>852</v>
      </c>
      <c r="C435" s="1">
        <v>-193.2</v>
      </c>
      <c r="D435" s="1">
        <v>0.63</v>
      </c>
      <c r="E435" s="1">
        <v>1</v>
      </c>
      <c r="F435">
        <v>0</v>
      </c>
      <c r="G435" s="4" t="s">
        <v>915</v>
      </c>
      <c r="H435" s="1">
        <f xml:space="preserve"> 1- ((COUNTIF(G436:G$468, "no") +L$1-L$2)/(L$1-L$3))</f>
        <v>0.77113402061855674</v>
      </c>
      <c r="I435" s="5">
        <f xml:space="preserve"> COUNTIF(G$2:G435, "yes")/$L$3</f>
        <v>1</v>
      </c>
      <c r="J435" s="5">
        <f xml:space="preserve"> 2*COUNTIF(G$2:G435, "yes")/(COUNTIF(G$2:G435, "yes")+L$3+(L$1-L$3-(COUNTIF(G436:G$468, "no")+L$1-L$2)))</f>
        <v>0.23983739837398374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6" t="s">
        <v>849</v>
      </c>
      <c r="B436" s="1" t="s">
        <v>850</v>
      </c>
      <c r="C436" s="1">
        <v>-193.2</v>
      </c>
      <c r="D436" s="1">
        <v>0.63</v>
      </c>
      <c r="E436" s="1">
        <v>1</v>
      </c>
      <c r="F436">
        <v>0</v>
      </c>
      <c r="G436" s="4" t="s">
        <v>915</v>
      </c>
      <c r="H436" s="1">
        <f xml:space="preserve"> 1- ((COUNTIF(G437:G$468, "no") +L$1-L$2)/(L$1-L$3))</f>
        <v>0.77319587628865982</v>
      </c>
      <c r="I436" s="5">
        <f xml:space="preserve"> COUNTIF(G$2:G436, "yes")/$L$3</f>
        <v>1</v>
      </c>
      <c r="J436" s="5">
        <f xml:space="preserve"> 2*COUNTIF(G$2:G436, "yes")/(COUNTIF(G$2:G436, "yes")+L$3+(L$1-L$3-(COUNTIF(G437:G$468, "no")+L$1-L$2)))</f>
        <v>0.23935091277890466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6" t="s">
        <v>855</v>
      </c>
      <c r="B437" s="1" t="s">
        <v>856</v>
      </c>
      <c r="C437" s="1">
        <v>-193.5</v>
      </c>
      <c r="D437" s="1">
        <v>0.65</v>
      </c>
      <c r="E437" s="1">
        <v>1</v>
      </c>
      <c r="F437">
        <v>0</v>
      </c>
      <c r="G437" s="4" t="s">
        <v>915</v>
      </c>
      <c r="H437" s="1">
        <f xml:space="preserve"> 1- ((COUNTIF(G438:G$468, "no") +L$1-L$2)/(L$1-L$3))</f>
        <v>0.77525773195876291</v>
      </c>
      <c r="I437" s="5">
        <f xml:space="preserve"> COUNTIF(G$2:G437, "yes")/$L$3</f>
        <v>1</v>
      </c>
      <c r="J437" s="5">
        <f xml:space="preserve"> 2*COUNTIF(G$2:G437, "yes")/(COUNTIF(G$2:G437, "yes")+L$3+(L$1-L$3-(COUNTIF(G438:G$468, "no")+L$1-L$2)))</f>
        <v>0.23886639676113361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6" t="s">
        <v>857</v>
      </c>
      <c r="B438" s="1" t="s">
        <v>858</v>
      </c>
      <c r="C438" s="1">
        <v>-193.5</v>
      </c>
      <c r="D438" s="1">
        <v>0.65</v>
      </c>
      <c r="E438" s="1">
        <v>1</v>
      </c>
      <c r="F438">
        <v>0</v>
      </c>
      <c r="G438" s="4" t="s">
        <v>915</v>
      </c>
      <c r="H438" s="1">
        <f xml:space="preserve"> 1- ((COUNTIF(G439:G$468, "no") +L$1-L$2)/(L$1-L$3))</f>
        <v>0.77731958762886599</v>
      </c>
      <c r="I438" s="5">
        <f xml:space="preserve"> COUNTIF(G$2:G438, "yes")/$L$3</f>
        <v>1</v>
      </c>
      <c r="J438" s="5">
        <f xml:space="preserve"> 2*COUNTIF(G$2:G438, "yes")/(COUNTIF(G$2:G438, "yes")+L$3+(L$1-L$3-(COUNTIF(G439:G$468, "no")+L$1-L$2)))</f>
        <v>0.23838383838383839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6" t="s">
        <v>859</v>
      </c>
      <c r="B439" s="1" t="s">
        <v>860</v>
      </c>
      <c r="C439" s="1">
        <v>-193.9</v>
      </c>
      <c r="D439" s="1">
        <v>0.68</v>
      </c>
      <c r="E439" s="1">
        <v>1</v>
      </c>
      <c r="F439">
        <v>0</v>
      </c>
      <c r="G439" s="4" t="s">
        <v>915</v>
      </c>
      <c r="H439" s="1">
        <f xml:space="preserve"> 1- ((COUNTIF(G440:G$468, "no") +L$1-L$2)/(L$1-L$3))</f>
        <v>0.77938144329896908</v>
      </c>
      <c r="I439" s="5">
        <f xml:space="preserve"> COUNTIF(G$2:G439, "yes")/$L$3</f>
        <v>1</v>
      </c>
      <c r="J439" s="5">
        <f xml:space="preserve"> 2*COUNTIF(G$2:G439, "yes")/(COUNTIF(G$2:G439, "yes")+L$3+(L$1-L$3-(COUNTIF(G440:G$468, "no")+L$1-L$2)))</f>
        <v>0.23790322580645162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6" t="s">
        <v>861</v>
      </c>
      <c r="B440" s="1" t="s">
        <v>862</v>
      </c>
      <c r="C440" s="1">
        <v>-195.3</v>
      </c>
      <c r="D440" s="1">
        <v>0.77</v>
      </c>
      <c r="E440" s="1">
        <v>1</v>
      </c>
      <c r="F440">
        <v>0</v>
      </c>
      <c r="G440" s="4" t="s">
        <v>915</v>
      </c>
      <c r="H440" s="1">
        <f xml:space="preserve"> 1- ((COUNTIF(G441:G$468, "no") +L$1-L$2)/(L$1-L$3))</f>
        <v>0.78144329896907216</v>
      </c>
      <c r="I440" s="5">
        <f xml:space="preserve"> COUNTIF(G$2:G440, "yes")/$L$3</f>
        <v>1</v>
      </c>
      <c r="J440" s="5">
        <f xml:space="preserve"> 2*COUNTIF(G$2:G440, "yes")/(COUNTIF(G$2:G440, "yes")+L$3+(L$1-L$3-(COUNTIF(G441:G$468, "no")+L$1-L$2)))</f>
        <v>0.23742454728370221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6" t="s">
        <v>863</v>
      </c>
      <c r="B441" s="1" t="s">
        <v>864</v>
      </c>
      <c r="C441" s="1">
        <v>-196.1</v>
      </c>
      <c r="D441" s="1">
        <v>0.83</v>
      </c>
      <c r="E441" s="1">
        <v>1</v>
      </c>
      <c r="F441">
        <v>0</v>
      </c>
      <c r="G441" s="4" t="s">
        <v>915</v>
      </c>
      <c r="H441" s="1">
        <f xml:space="preserve"> 1- ((COUNTIF(G442:G$468, "no") +L$1-L$2)/(L$1-L$3))</f>
        <v>0.78350515463917525</v>
      </c>
      <c r="I441" s="5">
        <f xml:space="preserve"> COUNTIF(G$2:G441, "yes")/$L$3</f>
        <v>1</v>
      </c>
      <c r="J441" s="5">
        <f xml:space="preserve"> 2*COUNTIF(G$2:G441, "yes")/(COUNTIF(G$2:G441, "yes")+L$3+(L$1-L$3-(COUNTIF(G442:G$468, "no")+L$1-L$2)))</f>
        <v>0.23694779116465864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6" t="s">
        <v>865</v>
      </c>
      <c r="B442" s="1" t="s">
        <v>866</v>
      </c>
      <c r="C442" s="1">
        <v>-196.2</v>
      </c>
      <c r="D442" s="1">
        <v>0.84</v>
      </c>
      <c r="E442" s="1">
        <v>1</v>
      </c>
      <c r="F442">
        <v>0</v>
      </c>
      <c r="G442" s="4" t="s">
        <v>915</v>
      </c>
      <c r="H442" s="1">
        <f xml:space="preserve"> 1- ((COUNTIF(G443:G$468, "no") +L$1-L$2)/(L$1-L$3))</f>
        <v>0.78556701030927834</v>
      </c>
      <c r="I442" s="5">
        <f xml:space="preserve"> COUNTIF(G$2:G442, "yes")/$L$3</f>
        <v>1</v>
      </c>
      <c r="J442" s="5">
        <f xml:space="preserve"> 2*COUNTIF(G$2:G442, "yes")/(COUNTIF(G$2:G442, "yes")+L$3+(L$1-L$3-(COUNTIF(G443:G$468, "no")+L$1-L$2)))</f>
        <v>0.23647294589178355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6" t="s">
        <v>867</v>
      </c>
      <c r="B443" s="1" t="s">
        <v>868</v>
      </c>
      <c r="C443" s="1">
        <v>-197.4</v>
      </c>
      <c r="D443" s="1">
        <v>0.94</v>
      </c>
      <c r="E443" s="1">
        <v>1</v>
      </c>
      <c r="F443">
        <v>0</v>
      </c>
      <c r="G443" s="4" t="s">
        <v>915</v>
      </c>
      <c r="H443" s="1">
        <f xml:space="preserve"> 1- ((COUNTIF(G444:G$468, "no") +L$1-L$2)/(L$1-L$3))</f>
        <v>0.78762886597938142</v>
      </c>
      <c r="I443" s="5">
        <f xml:space="preserve"> COUNTIF(G$2:G443, "yes")/$L$3</f>
        <v>1</v>
      </c>
      <c r="J443" s="5">
        <f xml:space="preserve"> 2*COUNTIF(G$2:G443, "yes")/(COUNTIF(G$2:G443, "yes")+L$3+(L$1-L$3-(COUNTIF(G444:G$468, "no")+L$1-L$2)))</f>
        <v>0.23599999999999999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6" t="s">
        <v>869</v>
      </c>
      <c r="B444" s="1" t="s">
        <v>870</v>
      </c>
      <c r="C444" s="1">
        <v>-198.1</v>
      </c>
      <c r="D444" s="1">
        <v>1</v>
      </c>
      <c r="E444" s="1">
        <v>1</v>
      </c>
      <c r="F444">
        <v>0</v>
      </c>
      <c r="G444" s="4" t="s">
        <v>915</v>
      </c>
      <c r="H444" s="1">
        <f xml:space="preserve"> 1- ((COUNTIF(G445:G$468, "no") +L$1-L$2)/(L$1-L$3))</f>
        <v>0.78969072164948451</v>
      </c>
      <c r="I444" s="5">
        <f xml:space="preserve"> COUNTIF(G$2:G444, "yes")/$L$3</f>
        <v>1</v>
      </c>
      <c r="J444" s="5">
        <f xml:space="preserve"> 2*COUNTIF(G$2:G444, "yes")/(COUNTIF(G$2:G444, "yes")+L$3+(L$1-L$3-(COUNTIF(G445:G$468, "no")+L$1-L$2)))</f>
        <v>0.23552894211576847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6" t="s">
        <v>871</v>
      </c>
      <c r="B445" s="1" t="s">
        <v>872</v>
      </c>
      <c r="C445" s="1">
        <v>-198.8</v>
      </c>
      <c r="D445" s="1">
        <v>1.1000000000000001</v>
      </c>
      <c r="E445" s="1">
        <v>1</v>
      </c>
      <c r="F445">
        <v>0</v>
      </c>
      <c r="G445" s="4" t="s">
        <v>915</v>
      </c>
      <c r="H445" s="1">
        <f xml:space="preserve"> 1- ((COUNTIF(G446:G$468, "no") +L$1-L$2)/(L$1-L$3))</f>
        <v>0.79175257731958759</v>
      </c>
      <c r="I445" s="5">
        <f xml:space="preserve"> COUNTIF(G$2:G445, "yes")/$L$3</f>
        <v>1</v>
      </c>
      <c r="J445" s="5">
        <f xml:space="preserve"> 2*COUNTIF(G$2:G445, "yes")/(COUNTIF(G$2:G445, "yes")+L$3+(L$1-L$3-(COUNTIF(G446:G$468, "no")+L$1-L$2)))</f>
        <v>0.23505976095617531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6" t="s">
        <v>873</v>
      </c>
      <c r="B446" s="1" t="s">
        <v>874</v>
      </c>
      <c r="C446" s="1">
        <v>-200.3</v>
      </c>
      <c r="D446" s="1">
        <v>1.2</v>
      </c>
      <c r="E446" s="1">
        <v>1</v>
      </c>
      <c r="F446">
        <v>0</v>
      </c>
      <c r="G446" s="4" t="s">
        <v>915</v>
      </c>
      <c r="H446" s="1">
        <f xml:space="preserve"> 1- ((COUNTIF(G447:G$468, "no") +L$1-L$2)/(L$1-L$3))</f>
        <v>0.79381443298969079</v>
      </c>
      <c r="I446" s="5">
        <f xml:space="preserve"> COUNTIF(G$2:G446, "yes")/$L$3</f>
        <v>1</v>
      </c>
      <c r="J446" s="5">
        <f xml:space="preserve"> 2*COUNTIF(G$2:G446, "yes")/(COUNTIF(G$2:G446, "yes")+L$3+(L$1-L$3-(COUNTIF(G447:G$468, "no")+L$1-L$2)))</f>
        <v>0.23459244532803181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6" t="s">
        <v>875</v>
      </c>
      <c r="B447" s="1" t="s">
        <v>876</v>
      </c>
      <c r="C447" s="1">
        <v>-201.5</v>
      </c>
      <c r="D447" s="1">
        <v>1.4</v>
      </c>
      <c r="E447" s="1">
        <v>1</v>
      </c>
      <c r="F447">
        <v>0</v>
      </c>
      <c r="G447" s="4" t="s">
        <v>915</v>
      </c>
      <c r="H447" s="1">
        <f xml:space="preserve"> 1- ((COUNTIF(G448:G$468, "no") +L$1-L$2)/(L$1-L$3))</f>
        <v>0.79587628865979387</v>
      </c>
      <c r="I447" s="5">
        <f xml:space="preserve"> COUNTIF(G$2:G447, "yes")/$L$3</f>
        <v>1</v>
      </c>
      <c r="J447" s="5">
        <f xml:space="preserve"> 2*COUNTIF(G$2:G447, "yes")/(COUNTIF(G$2:G447, "yes")+L$3+(L$1-L$3-(COUNTIF(G448:G$468, "no")+L$1-L$2)))</f>
        <v>0.23412698412698413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6" t="s">
        <v>877</v>
      </c>
      <c r="B448" s="1" t="s">
        <v>878</v>
      </c>
      <c r="C448" s="1">
        <v>-201.8</v>
      </c>
      <c r="D448" s="1">
        <v>1.4</v>
      </c>
      <c r="E448" s="1">
        <v>1</v>
      </c>
      <c r="F448">
        <v>0</v>
      </c>
      <c r="G448" s="4" t="s">
        <v>915</v>
      </c>
      <c r="H448" s="1">
        <f xml:space="preserve"> 1- ((COUNTIF(G449:G$468, "no") +L$1-L$2)/(L$1-L$3))</f>
        <v>0.79793814432989696</v>
      </c>
      <c r="I448" s="5">
        <f xml:space="preserve"> COUNTIF(G$2:G448, "yes")/$L$3</f>
        <v>1</v>
      </c>
      <c r="J448" s="5">
        <f xml:space="preserve"> 2*COUNTIF(G$2:G448, "yes")/(COUNTIF(G$2:G448, "yes")+L$3+(L$1-L$3-(COUNTIF(G449:G$468, "no")+L$1-L$2)))</f>
        <v>0.23366336633663368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6" t="s">
        <v>879</v>
      </c>
      <c r="B449" s="1" t="s">
        <v>880</v>
      </c>
      <c r="C449" s="1">
        <v>-202</v>
      </c>
      <c r="D449" s="1">
        <v>1.4</v>
      </c>
      <c r="E449" s="1">
        <v>1</v>
      </c>
      <c r="F449">
        <v>0</v>
      </c>
      <c r="G449" s="4" t="s">
        <v>915</v>
      </c>
      <c r="H449" s="1">
        <f xml:space="preserve"> 1- ((COUNTIF(G450:G$468, "no") +L$1-L$2)/(L$1-L$3))</f>
        <v>0.8</v>
      </c>
      <c r="I449" s="5">
        <f xml:space="preserve"> COUNTIF(G$2:G449, "yes")/$L$3</f>
        <v>1</v>
      </c>
      <c r="J449" s="5">
        <f xml:space="preserve"> 2*COUNTIF(G$2:G449, "yes")/(COUNTIF(G$2:G449, "yes")+L$3+(L$1-L$3-(COUNTIF(G450:G$468, "no")+L$1-L$2)))</f>
        <v>0.233201581027668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6" t="s">
        <v>881</v>
      </c>
      <c r="B450" s="1" t="s">
        <v>882</v>
      </c>
      <c r="C450" s="1">
        <v>-203.7</v>
      </c>
      <c r="D450" s="1">
        <v>1.7</v>
      </c>
      <c r="E450" s="1">
        <v>1</v>
      </c>
      <c r="F450">
        <v>0</v>
      </c>
      <c r="G450" s="4" t="s">
        <v>915</v>
      </c>
      <c r="H450" s="1">
        <f xml:space="preserve"> 1- ((COUNTIF(G451:G$468, "no") +L$1-L$2)/(L$1-L$3))</f>
        <v>0.80206185567010313</v>
      </c>
      <c r="I450" s="5">
        <f xml:space="preserve"> COUNTIF(G$2:G450, "yes")/$L$3</f>
        <v>1</v>
      </c>
      <c r="J450" s="5">
        <f xml:space="preserve"> 2*COUNTIF(G$2:G450, "yes")/(COUNTIF(G$2:G450, "yes")+L$3+(L$1-L$3-(COUNTIF(G451:G$468, "no")+L$1-L$2)))</f>
        <v>0.23274161735700197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6" t="s">
        <v>883</v>
      </c>
      <c r="B451" s="1" t="s">
        <v>884</v>
      </c>
      <c r="C451" s="1">
        <v>-205.5</v>
      </c>
      <c r="D451" s="1">
        <v>2</v>
      </c>
      <c r="E451" s="1">
        <v>1</v>
      </c>
      <c r="F451">
        <v>0</v>
      </c>
      <c r="G451" s="4" t="s">
        <v>915</v>
      </c>
      <c r="H451" s="1">
        <f xml:space="preserve"> 1- ((COUNTIF(G452:G$468, "no") +L$1-L$2)/(L$1-L$3))</f>
        <v>0.80412371134020622</v>
      </c>
      <c r="I451" s="5">
        <f xml:space="preserve"> COUNTIF(G$2:G451, "yes")/$L$3</f>
        <v>1</v>
      </c>
      <c r="J451" s="5">
        <f xml:space="preserve"> 2*COUNTIF(G$2:G451, "yes")/(COUNTIF(G$2:G451, "yes")+L$3+(L$1-L$3-(COUNTIF(G452:G$468, "no")+L$1-L$2)))</f>
        <v>0.23228346456692914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6" t="s">
        <v>885</v>
      </c>
      <c r="B452" s="1" t="s">
        <v>886</v>
      </c>
      <c r="C452" s="1">
        <v>-205.7</v>
      </c>
      <c r="D452" s="1">
        <v>2</v>
      </c>
      <c r="E452" s="1">
        <v>1</v>
      </c>
      <c r="F452">
        <v>0</v>
      </c>
      <c r="G452" s="4" t="s">
        <v>915</v>
      </c>
      <c r="H452" s="1">
        <f xml:space="preserve"> 1- ((COUNTIF(G453:G$468, "no") +L$1-L$2)/(L$1-L$3))</f>
        <v>0.8061855670103093</v>
      </c>
      <c r="I452" s="5">
        <f xml:space="preserve"> COUNTIF(G$2:G452, "yes")/$L$3</f>
        <v>1</v>
      </c>
      <c r="J452" s="5">
        <f xml:space="preserve"> 2*COUNTIF(G$2:G452, "yes")/(COUNTIF(G$2:G452, "yes")+L$3+(L$1-L$3-(COUNTIF(G453:G$468, "no")+L$1-L$2)))</f>
        <v>0.23182711198428291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6" t="s">
        <v>887</v>
      </c>
      <c r="B453" s="1" t="s">
        <v>888</v>
      </c>
      <c r="C453" s="1">
        <v>-209</v>
      </c>
      <c r="D453" s="1">
        <v>2.8</v>
      </c>
      <c r="E453" s="1">
        <v>1</v>
      </c>
      <c r="F453">
        <v>0</v>
      </c>
      <c r="G453" s="4" t="s">
        <v>915</v>
      </c>
      <c r="H453" s="1">
        <f xml:space="preserve"> 1- ((COUNTIF(G454:G$468, "no") +L$1-L$2)/(L$1-L$3))</f>
        <v>0.80824742268041239</v>
      </c>
      <c r="I453" s="5">
        <f xml:space="preserve"> COUNTIF(G$2:G453, "yes")/$L$3</f>
        <v>1</v>
      </c>
      <c r="J453" s="5">
        <f xml:space="preserve"> 2*COUNTIF(G$2:G453, "yes")/(COUNTIF(G$2:G453, "yes")+L$3+(L$1-L$3-(COUNTIF(G454:G$468, "no")+L$1-L$2)))</f>
        <v>0.23137254901960785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6" t="s">
        <v>889</v>
      </c>
      <c r="B454" s="1" t="s">
        <v>890</v>
      </c>
      <c r="C454" s="1">
        <v>-209.2</v>
      </c>
      <c r="D454" s="1">
        <v>2.8</v>
      </c>
      <c r="E454" s="1">
        <v>1</v>
      </c>
      <c r="F454">
        <v>0</v>
      </c>
      <c r="G454" s="4" t="s">
        <v>915</v>
      </c>
      <c r="H454" s="1">
        <f xml:space="preserve"> 1- ((COUNTIF(G455:G$468, "no") +L$1-L$2)/(L$1-L$3))</f>
        <v>0.81030927835051547</v>
      </c>
      <c r="I454" s="5">
        <f xml:space="preserve"> COUNTIF(G$2:G454, "yes")/$L$3</f>
        <v>1</v>
      </c>
      <c r="J454" s="5">
        <f xml:space="preserve"> 2*COUNTIF(G$2:G454, "yes")/(COUNTIF(G$2:G454, "yes")+L$3+(L$1-L$3-(COUNTIF(G455:G$468, "no")+L$1-L$2)))</f>
        <v>0.2309197651663405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6" t="s">
        <v>891</v>
      </c>
      <c r="B455" s="1" t="s">
        <v>892</v>
      </c>
      <c r="C455" s="1">
        <v>-209.6</v>
      </c>
      <c r="D455" s="1">
        <v>2.9</v>
      </c>
      <c r="E455" s="1">
        <v>1</v>
      </c>
      <c r="F455">
        <v>0</v>
      </c>
      <c r="G455" s="4" t="s">
        <v>915</v>
      </c>
      <c r="H455" s="1">
        <f xml:space="preserve"> 1- ((COUNTIF(G456:G$468, "no") +L$1-L$2)/(L$1-L$3))</f>
        <v>0.81237113402061856</v>
      </c>
      <c r="I455" s="5">
        <f xml:space="preserve"> COUNTIF(G$2:G455, "yes")/$L$3</f>
        <v>1</v>
      </c>
      <c r="J455" s="5">
        <f xml:space="preserve"> 2*COUNTIF(G$2:G455, "yes")/(COUNTIF(G$2:G455, "yes")+L$3+(L$1-L$3-(COUNTIF(G456:G$468, "no")+L$1-L$2)))</f>
        <v>0.23046875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6" t="s">
        <v>891</v>
      </c>
      <c r="B456" s="1" t="s">
        <v>892</v>
      </c>
      <c r="C456" s="1">
        <v>-209.6</v>
      </c>
      <c r="D456" s="1">
        <v>2.9</v>
      </c>
      <c r="E456" s="1">
        <v>1</v>
      </c>
      <c r="F456">
        <v>0</v>
      </c>
      <c r="G456" s="4" t="s">
        <v>915</v>
      </c>
      <c r="H456" s="1">
        <f xml:space="preserve"> 1- ((COUNTIF(G457:G$468, "no") +L$1-L$2)/(L$1-L$3))</f>
        <v>0.81443298969072164</v>
      </c>
      <c r="I456" s="5">
        <f xml:space="preserve"> COUNTIF(G$2:G456, "yes")/$L$3</f>
        <v>1</v>
      </c>
      <c r="J456" s="5">
        <f xml:space="preserve"> 2*COUNTIF(G$2:G456, "yes")/(COUNTIF(G$2:G456, "yes")+L$3+(L$1-L$3-(COUNTIF(G457:G$468, "no")+L$1-L$2)))</f>
        <v>0.2300194931773879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6" t="s">
        <v>893</v>
      </c>
      <c r="B457" s="1" t="s">
        <v>894</v>
      </c>
      <c r="C457" s="1">
        <v>-211.7</v>
      </c>
      <c r="D457" s="1">
        <v>3.5</v>
      </c>
      <c r="E457" s="1">
        <v>1</v>
      </c>
      <c r="F457">
        <v>0</v>
      </c>
      <c r="G457" s="4" t="s">
        <v>915</v>
      </c>
      <c r="H457" s="1">
        <f xml:space="preserve"> 1- ((COUNTIF(G458:G$468, "no") +L$1-L$2)/(L$1-L$3))</f>
        <v>0.81649484536082473</v>
      </c>
      <c r="I457" s="5">
        <f xml:space="preserve"> COUNTIF(G$2:G457, "yes")/$L$3</f>
        <v>1</v>
      </c>
      <c r="J457" s="5">
        <f xml:space="preserve"> 2*COUNTIF(G$2:G457, "yes")/(COUNTIF(G$2:G457, "yes")+L$3+(L$1-L$3-(COUNTIF(G458:G$468, "no")+L$1-L$2)))</f>
        <v>0.22957198443579765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6" t="s">
        <v>895</v>
      </c>
      <c r="B458" s="1" t="s">
        <v>896</v>
      </c>
      <c r="C458" s="1">
        <v>-211.8</v>
      </c>
      <c r="D458" s="1">
        <v>3.6</v>
      </c>
      <c r="E458" s="1">
        <v>1</v>
      </c>
      <c r="F458">
        <v>0</v>
      </c>
      <c r="G458" s="4" t="s">
        <v>915</v>
      </c>
      <c r="H458" s="1">
        <f xml:space="preserve"> 1- ((COUNTIF(G459:G$468, "no") +L$1-L$2)/(L$1-L$3))</f>
        <v>0.81855670103092781</v>
      </c>
      <c r="I458" s="5">
        <f xml:space="preserve"> COUNTIF(G$2:G458, "yes")/$L$3</f>
        <v>1</v>
      </c>
      <c r="J458" s="5">
        <f xml:space="preserve"> 2*COUNTIF(G$2:G458, "yes")/(COUNTIF(G$2:G458, "yes")+L$3+(L$1-L$3-(COUNTIF(G459:G$468, "no")+L$1-L$2)))</f>
        <v>0.22912621359223301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6" t="s">
        <v>897</v>
      </c>
      <c r="B459" s="1" t="s">
        <v>898</v>
      </c>
      <c r="C459" s="1">
        <v>-214.3</v>
      </c>
      <c r="D459" s="1">
        <v>4.5</v>
      </c>
      <c r="E459" s="1">
        <v>1</v>
      </c>
      <c r="F459">
        <v>0</v>
      </c>
      <c r="G459" s="4" t="s">
        <v>915</v>
      </c>
      <c r="H459" s="1">
        <f xml:space="preserve"> 1- ((COUNTIF(G460:G$468, "no") +L$1-L$2)/(L$1-L$3))</f>
        <v>0.8206185567010309</v>
      </c>
      <c r="I459" s="5">
        <f xml:space="preserve"> COUNTIF(G$2:G459, "yes")/$L$3</f>
        <v>1</v>
      </c>
      <c r="J459" s="5">
        <f xml:space="preserve"> 2*COUNTIF(G$2:G459, "yes")/(COUNTIF(G$2:G459, "yes")+L$3+(L$1-L$3-(COUNTIF(G460:G$468, "no")+L$1-L$2)))</f>
        <v>0.22868217054263565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6" t="s">
        <v>899</v>
      </c>
      <c r="B460" s="1" t="s">
        <v>900</v>
      </c>
      <c r="C460" s="1">
        <v>-215</v>
      </c>
      <c r="D460" s="1">
        <v>4.8</v>
      </c>
      <c r="E460" s="1">
        <v>1</v>
      </c>
      <c r="F460">
        <v>0</v>
      </c>
      <c r="G460" s="4" t="s">
        <v>915</v>
      </c>
      <c r="H460" s="1">
        <f xml:space="preserve"> 1- ((COUNTIF(G461:G$468, "no") +L$1-L$2)/(L$1-L$3))</f>
        <v>0.82268041237113398</v>
      </c>
      <c r="I460" s="5">
        <f xml:space="preserve"> COUNTIF(G$2:G460, "yes")/$L$3</f>
        <v>1</v>
      </c>
      <c r="J460" s="5">
        <f xml:space="preserve"> 2*COUNTIF(G$2:G460, "yes")/(COUNTIF(G$2:G460, "yes")+L$3+(L$1-L$3-(COUNTIF(G461:G$468, "no")+L$1-L$2)))</f>
        <v>0.22823984526112184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6" t="s">
        <v>899</v>
      </c>
      <c r="B461" s="1" t="s">
        <v>900</v>
      </c>
      <c r="C461" s="1">
        <v>-215</v>
      </c>
      <c r="D461" s="1">
        <v>4.8</v>
      </c>
      <c r="E461" s="1">
        <v>1</v>
      </c>
      <c r="F461">
        <v>0</v>
      </c>
      <c r="G461" s="4" t="s">
        <v>915</v>
      </c>
      <c r="H461" s="1">
        <f xml:space="preserve"> 1- ((COUNTIF(G462:G$468, "no") +L$1-L$2)/(L$1-L$3))</f>
        <v>0.82474226804123707</v>
      </c>
      <c r="I461" s="5">
        <f xml:space="preserve"> COUNTIF(G$2:G461, "yes")/$L$3</f>
        <v>1</v>
      </c>
      <c r="J461" s="5">
        <f xml:space="preserve"> 2*COUNTIF(G$2:G461, "yes")/(COUNTIF(G$2:G461, "yes")+L$3+(L$1-L$3-(COUNTIF(G462:G$468, "no")+L$1-L$2)))</f>
        <v>0.22779922779922779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6" t="s">
        <v>901</v>
      </c>
      <c r="B462" s="1" t="s">
        <v>902</v>
      </c>
      <c r="C462" s="1">
        <v>-216.1</v>
      </c>
      <c r="D462" s="1">
        <v>5.3</v>
      </c>
      <c r="E462" s="1">
        <v>1</v>
      </c>
      <c r="F462">
        <v>0</v>
      </c>
      <c r="G462" s="4" t="s">
        <v>915</v>
      </c>
      <c r="H462" s="1">
        <f xml:space="preserve"> 1- ((COUNTIF(G463:G$468, "no") +L$1-L$2)/(L$1-L$3))</f>
        <v>0.82680412371134016</v>
      </c>
      <c r="I462" s="5">
        <f xml:space="preserve"> COUNTIF(G$2:G462, "yes")/$L$3</f>
        <v>1</v>
      </c>
      <c r="J462" s="5">
        <f xml:space="preserve"> 2*COUNTIF(G$2:G462, "yes")/(COUNTIF(G$2:G462, "yes")+L$3+(L$1-L$3-(COUNTIF(G463:G$468, "no")+L$1-L$2)))</f>
        <v>0.22736030828516376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6" t="s">
        <v>903</v>
      </c>
      <c r="B463" s="1" t="s">
        <v>904</v>
      </c>
      <c r="C463" s="1">
        <v>-218.6</v>
      </c>
      <c r="D463" s="1">
        <v>6.7</v>
      </c>
      <c r="E463" s="1">
        <v>1</v>
      </c>
      <c r="F463">
        <v>0</v>
      </c>
      <c r="G463" s="4" t="s">
        <v>915</v>
      </c>
      <c r="H463" s="1">
        <f xml:space="preserve"> 1- ((COUNTIF(G464:G$468, "no") +L$1-L$2)/(L$1-L$3))</f>
        <v>0.82886597938144324</v>
      </c>
      <c r="I463" s="5">
        <f xml:space="preserve"> COUNTIF(G$2:G463, "yes")/$L$3</f>
        <v>1</v>
      </c>
      <c r="J463" s="5">
        <f xml:space="preserve"> 2*COUNTIF(G$2:G463, "yes")/(COUNTIF(G$2:G463, "yes")+L$3+(L$1-L$3-(COUNTIF(G464:G$468, "no")+L$1-L$2)))</f>
        <v>0.22692307692307692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6" t="s">
        <v>905</v>
      </c>
      <c r="B464" s="1" t="s">
        <v>906</v>
      </c>
      <c r="C464" s="1">
        <v>-219.8</v>
      </c>
      <c r="D464" s="1">
        <v>7.5</v>
      </c>
      <c r="E464" s="1">
        <v>1</v>
      </c>
      <c r="F464">
        <v>0</v>
      </c>
      <c r="G464" s="4" t="s">
        <v>915</v>
      </c>
      <c r="H464" s="1">
        <f xml:space="preserve"> 1- ((COUNTIF(G465:G$468, "no") +L$1-L$2)/(L$1-L$3))</f>
        <v>0.83092783505154633</v>
      </c>
      <c r="I464" s="5">
        <f xml:space="preserve"> COUNTIF(G$2:G464, "yes")/$L$3</f>
        <v>1</v>
      </c>
      <c r="J464" s="5">
        <f xml:space="preserve"> 2*COUNTIF(G$2:G464, "yes")/(COUNTIF(G$2:G464, "yes")+L$3+(L$1-L$3-(COUNTIF(G465:G$468, "no")+L$1-L$2)))</f>
        <v>0.22648752399232247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6" t="s">
        <v>907</v>
      </c>
      <c r="B465" s="1" t="s">
        <v>908</v>
      </c>
      <c r="C465" s="1">
        <v>-220.2</v>
      </c>
      <c r="D465" s="1">
        <v>7.8</v>
      </c>
      <c r="E465" s="1">
        <v>1</v>
      </c>
      <c r="F465">
        <v>0</v>
      </c>
      <c r="G465" s="4" t="s">
        <v>915</v>
      </c>
      <c r="H465" s="1">
        <f xml:space="preserve"> 1- ((COUNTIF(G466:G$468, "no") +L$1-L$2)/(L$1-L$3))</f>
        <v>0.83298969072164952</v>
      </c>
      <c r="I465" s="5">
        <f xml:space="preserve"> COUNTIF(G$2:G465, "yes")/$L$3</f>
        <v>1</v>
      </c>
      <c r="J465" s="5">
        <f xml:space="preserve"> 2*COUNTIF(G$2:G465, "yes")/(COUNTIF(G$2:G465, "yes")+L$3+(L$1-L$3-(COUNTIF(G466:G$468, "no")+L$1-L$2)))</f>
        <v>0.22605363984674329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6" t="s">
        <v>909</v>
      </c>
      <c r="B466" s="1" t="s">
        <v>910</v>
      </c>
      <c r="C466" s="1">
        <v>-220.6</v>
      </c>
      <c r="D466" s="1">
        <v>8.1</v>
      </c>
      <c r="E466" s="1">
        <v>1</v>
      </c>
      <c r="F466">
        <v>0</v>
      </c>
      <c r="G466" s="4" t="s">
        <v>915</v>
      </c>
      <c r="H466" s="1">
        <f xml:space="preserve"> 1- ((COUNTIF(G467:G$468, "no") +L$1-L$2)/(L$1-L$3))</f>
        <v>0.83505154639175261</v>
      </c>
      <c r="I466" s="5">
        <f xml:space="preserve"> COUNTIF(G$2:G466, "yes")/$L$3</f>
        <v>1</v>
      </c>
      <c r="J466" s="5">
        <f xml:space="preserve"> 2*COUNTIF(G$2:G466, "yes")/(COUNTIF(G$2:G466, "yes")+L$3+(L$1-L$3-(COUNTIF(G467:G$468, "no")+L$1-L$2)))</f>
        <v>0.22562141491395793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6" t="s">
        <v>911</v>
      </c>
      <c r="B467" s="1" t="s">
        <v>912</v>
      </c>
      <c r="C467" s="1">
        <v>-220.9</v>
      </c>
      <c r="D467" s="1">
        <v>8.3000000000000007</v>
      </c>
      <c r="E467" s="1">
        <v>1</v>
      </c>
      <c r="F467">
        <v>0</v>
      </c>
      <c r="G467" s="4" t="s">
        <v>915</v>
      </c>
      <c r="H467" s="1">
        <f xml:space="preserve"> 1- ((COUNTIF(G468:G$468, "no") +L$1-L$2)/(L$1-L$3))</f>
        <v>0.83711340206185569</v>
      </c>
      <c r="I467" s="5">
        <f xml:space="preserve"> COUNTIF(G$2:G467, "yes")/$L$3</f>
        <v>1</v>
      </c>
      <c r="J467" s="5">
        <f xml:space="preserve"> 2*COUNTIF(G$2:G467, "yes")/(COUNTIF(G$2:G467, "yes")+L$3+(L$1-L$3-(COUNTIF(G468:G$468, "no")+L$1-L$2)))</f>
        <v>0.22519083969465647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6" t="s">
        <v>913</v>
      </c>
      <c r="B468" s="1" t="s">
        <v>914</v>
      </c>
      <c r="C468" s="1">
        <v>-221.1</v>
      </c>
      <c r="D468" s="1">
        <v>8.5</v>
      </c>
      <c r="E468" s="1">
        <v>1</v>
      </c>
      <c r="F468">
        <v>0</v>
      </c>
      <c r="G468" s="4" t="s">
        <v>915</v>
      </c>
      <c r="H468" s="1">
        <f xml:space="preserve"> 1- ((COUNTIF(G$468:G469, "no") +L$1-L$2)/(L$1-L$3))</f>
        <v>0.83711340206185569</v>
      </c>
      <c r="I468" s="5">
        <f xml:space="preserve"> COUNTIF(G$2:G468, "yes")/$L$3</f>
        <v>1</v>
      </c>
      <c r="J468" s="5">
        <f xml:space="preserve"> 2*COUNTIF(G$2:G468, "yes")/(COUNTIF(G$2:G468, "yes")+L$3+(L$1-L$3-(COUNTIF(G$468:G469, "no")+L$1-L$2)))</f>
        <v>0.22519083969465647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6"/>
      <c r="B469" s="1"/>
      <c r="C469" s="1"/>
      <c r="D469" s="1"/>
      <c r="E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6"/>
      <c r="B470" s="1"/>
      <c r="C470" s="1"/>
      <c r="D470" s="1"/>
      <c r="E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6"/>
      <c r="B471" s="1"/>
      <c r="C471" s="1"/>
      <c r="D471" s="1"/>
      <c r="E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6"/>
      <c r="B472" s="1"/>
      <c r="C472" s="1"/>
      <c r="D472" s="1"/>
      <c r="E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6"/>
      <c r="B473" s="1"/>
      <c r="C473" s="1"/>
      <c r="D473" s="1"/>
      <c r="E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6"/>
      <c r="B474" s="1"/>
      <c r="C474" s="1"/>
      <c r="D474" s="1"/>
      <c r="E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6"/>
      <c r="B475" s="1"/>
      <c r="C475" s="1"/>
      <c r="D475" s="1"/>
      <c r="E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6"/>
      <c r="B476" s="1"/>
      <c r="C476" s="1"/>
      <c r="D476" s="1"/>
      <c r="E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6"/>
      <c r="B477" s="1"/>
      <c r="C477" s="1"/>
      <c r="D477" s="1"/>
      <c r="E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6"/>
      <c r="B478" s="1"/>
      <c r="C478" s="1"/>
      <c r="D478" s="1"/>
      <c r="E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6"/>
      <c r="B479" s="1"/>
      <c r="C479" s="1"/>
      <c r="D479" s="1"/>
      <c r="E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6"/>
      <c r="B480" s="1"/>
      <c r="C480" s="1"/>
      <c r="D480" s="1"/>
      <c r="E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6"/>
      <c r="B481" s="1"/>
      <c r="C481" s="1"/>
      <c r="D481" s="1"/>
      <c r="E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6"/>
      <c r="B482" s="1"/>
      <c r="C482" s="1"/>
      <c r="D482" s="1"/>
      <c r="E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6"/>
      <c r="B483" s="1"/>
      <c r="C483" s="1"/>
      <c r="D483" s="1"/>
      <c r="E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6"/>
      <c r="B484" s="1"/>
      <c r="C484" s="1"/>
      <c r="D484" s="1"/>
      <c r="E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6"/>
      <c r="B485" s="1"/>
      <c r="C485" s="1"/>
      <c r="D485" s="1"/>
      <c r="E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6"/>
      <c r="B486" s="1"/>
      <c r="C486" s="1"/>
      <c r="D486" s="1"/>
      <c r="E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6"/>
      <c r="B487" s="1"/>
      <c r="C487" s="1"/>
      <c r="D487" s="1"/>
      <c r="E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6"/>
      <c r="B488" s="1"/>
      <c r="C488" s="1"/>
      <c r="D488" s="1"/>
      <c r="E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6"/>
      <c r="B489" s="1"/>
      <c r="C489" s="1"/>
      <c r="D489" s="1"/>
      <c r="E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6"/>
      <c r="B490" s="1"/>
      <c r="C490" s="1"/>
      <c r="D490" s="1"/>
      <c r="E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6"/>
      <c r="B491" s="1"/>
      <c r="C491" s="1"/>
      <c r="D491" s="1"/>
      <c r="E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6"/>
      <c r="B492" s="1"/>
      <c r="C492" s="1"/>
      <c r="D492" s="1"/>
      <c r="E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6"/>
      <c r="B493" s="1"/>
      <c r="C493" s="1"/>
      <c r="D493" s="1"/>
      <c r="E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6"/>
      <c r="B494" s="1"/>
      <c r="C494" s="1"/>
      <c r="D494" s="1"/>
      <c r="E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6"/>
      <c r="B495" s="1"/>
      <c r="C495" s="1"/>
      <c r="D495" s="1"/>
      <c r="E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6"/>
      <c r="B496" s="1"/>
      <c r="C496" s="1"/>
      <c r="D496" s="1"/>
      <c r="E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6"/>
      <c r="B497" s="1"/>
      <c r="C497" s="1"/>
      <c r="D497" s="1"/>
      <c r="E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6"/>
      <c r="B498" s="1"/>
      <c r="C498" s="1"/>
      <c r="D498" s="1"/>
      <c r="E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6"/>
      <c r="B499" s="1"/>
      <c r="C499" s="1"/>
      <c r="D499" s="1"/>
      <c r="E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6"/>
      <c r="B500" s="1"/>
      <c r="C500" s="1"/>
      <c r="D500" s="1"/>
      <c r="E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6"/>
      <c r="B501" s="1"/>
      <c r="C501" s="1"/>
      <c r="D501" s="1"/>
      <c r="E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6"/>
      <c r="B502" s="1"/>
      <c r="C502" s="1"/>
      <c r="D502" s="1"/>
      <c r="E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6"/>
      <c r="B503" s="1"/>
      <c r="C503" s="1"/>
      <c r="D503" s="1"/>
      <c r="E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6"/>
      <c r="B504" s="1"/>
      <c r="C504" s="1"/>
      <c r="D504" s="1"/>
      <c r="E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6"/>
      <c r="B505" s="1"/>
      <c r="C505" s="1"/>
      <c r="D505" s="1"/>
      <c r="E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6"/>
      <c r="B506" s="1"/>
      <c r="C506" s="1"/>
      <c r="D506" s="1"/>
      <c r="E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6"/>
      <c r="B507" s="1"/>
      <c r="C507" s="1"/>
      <c r="D507" s="1"/>
      <c r="E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6"/>
      <c r="B508" s="1"/>
      <c r="C508" s="1"/>
      <c r="D508" s="1"/>
      <c r="E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6"/>
      <c r="B509" s="1"/>
      <c r="C509" s="1"/>
      <c r="D509" s="1"/>
      <c r="E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6"/>
      <c r="B510" s="1"/>
      <c r="C510" s="1"/>
      <c r="D510" s="1"/>
      <c r="E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6"/>
      <c r="B511" s="1"/>
      <c r="C511" s="1"/>
      <c r="D511" s="1"/>
      <c r="E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6"/>
      <c r="B512" s="1"/>
      <c r="C512" s="1"/>
      <c r="D512" s="1"/>
      <c r="E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6"/>
      <c r="B513" s="1"/>
      <c r="C513" s="1"/>
      <c r="D513" s="1"/>
      <c r="E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6"/>
      <c r="B514" s="1"/>
      <c r="C514" s="1"/>
      <c r="D514" s="1"/>
      <c r="E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6"/>
      <c r="B515" s="1"/>
      <c r="C515" s="1"/>
      <c r="D515" s="1"/>
      <c r="E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6"/>
      <c r="B516" s="1"/>
      <c r="C516" s="1"/>
      <c r="D516" s="1"/>
      <c r="E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6"/>
      <c r="B517" s="1"/>
      <c r="C517" s="1"/>
      <c r="D517" s="1"/>
      <c r="E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6"/>
      <c r="B518" s="1"/>
      <c r="C518" s="1"/>
      <c r="D518" s="1"/>
      <c r="E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6"/>
      <c r="B519" s="1"/>
      <c r="C519" s="1"/>
      <c r="D519" s="1"/>
      <c r="E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6"/>
      <c r="B520" s="1"/>
      <c r="C520" s="1"/>
      <c r="D520" s="1"/>
      <c r="E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6"/>
      <c r="B521" s="1"/>
      <c r="C521" s="1"/>
      <c r="D521" s="1"/>
      <c r="E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6"/>
      <c r="B522" s="1"/>
      <c r="C522" s="1"/>
      <c r="D522" s="1"/>
      <c r="E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6"/>
      <c r="B523" s="1"/>
      <c r="C523" s="1"/>
      <c r="D523" s="1"/>
      <c r="E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6"/>
      <c r="B524" s="1"/>
      <c r="C524" s="1"/>
      <c r="D524" s="1"/>
      <c r="E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6"/>
      <c r="B525" s="1"/>
      <c r="C525" s="1"/>
      <c r="D525" s="1"/>
      <c r="E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6"/>
      <c r="B526" s="1"/>
      <c r="C526" s="1"/>
      <c r="D526" s="1"/>
      <c r="E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6"/>
      <c r="B527" s="1"/>
      <c r="C527" s="1"/>
      <c r="D527" s="1"/>
      <c r="E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6"/>
      <c r="B528" s="1"/>
      <c r="C528" s="1"/>
      <c r="D528" s="1"/>
      <c r="E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6"/>
      <c r="B529" s="1"/>
      <c r="C529" s="1"/>
      <c r="D529" s="1"/>
      <c r="E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6"/>
      <c r="B530" s="1"/>
      <c r="C530" s="1"/>
      <c r="D530" s="1"/>
      <c r="E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6"/>
      <c r="B531" s="1"/>
      <c r="C531" s="1"/>
      <c r="D531" s="1"/>
      <c r="E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6"/>
      <c r="B532" s="1"/>
      <c r="C532" s="1"/>
      <c r="D532" s="1"/>
      <c r="E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6"/>
      <c r="B533" s="1"/>
      <c r="C533" s="1"/>
      <c r="D533" s="1"/>
      <c r="E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6"/>
      <c r="B534" s="1"/>
      <c r="C534" s="1"/>
      <c r="D534" s="1"/>
      <c r="E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6"/>
      <c r="B535" s="1"/>
      <c r="C535" s="1"/>
      <c r="D535" s="1"/>
      <c r="E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6"/>
      <c r="B536" s="1"/>
      <c r="C536" s="1"/>
      <c r="D536" s="1"/>
      <c r="E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6"/>
      <c r="B537" s="1"/>
      <c r="C537" s="1"/>
      <c r="D537" s="1"/>
      <c r="E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6"/>
      <c r="B538" s="1"/>
      <c r="C538" s="1"/>
      <c r="D538" s="1"/>
      <c r="E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6"/>
      <c r="B539" s="1"/>
      <c r="C539" s="1"/>
      <c r="D539" s="1"/>
      <c r="E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6"/>
      <c r="B540" s="1"/>
      <c r="C540" s="1"/>
      <c r="D540" s="1"/>
      <c r="E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6"/>
      <c r="B541" s="1"/>
      <c r="C541" s="1"/>
      <c r="D541" s="1"/>
      <c r="E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6"/>
      <c r="B542" s="1"/>
      <c r="C542" s="1"/>
      <c r="D542" s="1"/>
      <c r="E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6"/>
      <c r="B543" s="1"/>
      <c r="C543" s="1"/>
      <c r="D543" s="1"/>
      <c r="E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6"/>
      <c r="B544" s="1"/>
      <c r="C544" s="1"/>
      <c r="D544" s="1"/>
      <c r="E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6"/>
      <c r="B545" s="1"/>
      <c r="C545" s="1"/>
      <c r="D545" s="1"/>
      <c r="E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6"/>
      <c r="B546" s="1"/>
      <c r="C546" s="1"/>
      <c r="D546" s="1"/>
      <c r="E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6"/>
      <c r="B547" s="1"/>
      <c r="C547" s="1"/>
      <c r="D547" s="1"/>
      <c r="E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6"/>
      <c r="B548" s="1"/>
      <c r="C548" s="1"/>
      <c r="D548" s="1"/>
      <c r="E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6"/>
      <c r="B549" s="1"/>
      <c r="C549" s="1"/>
      <c r="D549" s="1"/>
      <c r="E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6"/>
      <c r="B550" s="1"/>
      <c r="C550" s="1"/>
      <c r="D550" s="1"/>
      <c r="E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6"/>
      <c r="B551" s="1"/>
      <c r="C551" s="1"/>
      <c r="D551" s="1"/>
      <c r="E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6"/>
      <c r="B552" s="1"/>
      <c r="C552" s="1"/>
      <c r="D552" s="1"/>
      <c r="E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6"/>
      <c r="B553" s="1"/>
      <c r="C553" s="1"/>
      <c r="D553" s="1"/>
      <c r="E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6"/>
      <c r="B554" s="1"/>
      <c r="C554" s="1"/>
      <c r="D554" s="1"/>
      <c r="E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6"/>
      <c r="B555" s="1"/>
      <c r="C555" s="1"/>
      <c r="D555" s="1"/>
      <c r="E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6"/>
      <c r="B556" s="1"/>
      <c r="C556" s="1"/>
      <c r="D556" s="1"/>
      <c r="E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6"/>
      <c r="B557" s="1"/>
      <c r="C557" s="1"/>
      <c r="D557" s="1"/>
      <c r="E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6"/>
      <c r="B558" s="1"/>
      <c r="C558" s="1"/>
      <c r="D558" s="1"/>
      <c r="E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6"/>
      <c r="B559" s="1"/>
      <c r="C559" s="1"/>
      <c r="D559" s="1"/>
      <c r="E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6"/>
      <c r="B560" s="1"/>
      <c r="C560" s="1"/>
      <c r="D560" s="1"/>
      <c r="E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6"/>
      <c r="B561" s="1"/>
      <c r="C561" s="1"/>
      <c r="D561" s="1"/>
      <c r="E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6"/>
      <c r="B562" s="1"/>
      <c r="C562" s="1"/>
      <c r="D562" s="1"/>
      <c r="E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6"/>
      <c r="B563" s="1"/>
      <c r="C563" s="1"/>
      <c r="D563" s="1"/>
      <c r="E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6"/>
      <c r="B564" s="1"/>
      <c r="C564" s="1"/>
      <c r="D564" s="1"/>
      <c r="E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6"/>
      <c r="B565" s="1"/>
      <c r="C565" s="1"/>
      <c r="D565" s="1"/>
      <c r="E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6"/>
      <c r="B566" s="1"/>
      <c r="C566" s="1"/>
      <c r="D566" s="1"/>
      <c r="E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6"/>
      <c r="B567" s="1"/>
      <c r="C567" s="1"/>
      <c r="D567" s="1"/>
      <c r="E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6"/>
      <c r="B568" s="1"/>
      <c r="C568" s="1"/>
      <c r="D568" s="1"/>
      <c r="E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6"/>
      <c r="B569" s="1"/>
      <c r="C569" s="1"/>
      <c r="D569" s="1"/>
      <c r="E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6"/>
      <c r="B570" s="1"/>
      <c r="C570" s="1"/>
      <c r="D570" s="1"/>
      <c r="E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6"/>
      <c r="B571" s="1"/>
      <c r="C571" s="1"/>
      <c r="D571" s="1"/>
      <c r="E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6"/>
      <c r="B572" s="1"/>
      <c r="C572" s="1"/>
      <c r="D572" s="1"/>
      <c r="E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6"/>
      <c r="B573" s="1"/>
      <c r="C573" s="1"/>
      <c r="D573" s="1"/>
      <c r="E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6"/>
      <c r="B574" s="1"/>
      <c r="C574" s="1"/>
      <c r="D574" s="1"/>
      <c r="E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6"/>
      <c r="B575" s="1"/>
      <c r="C575" s="1"/>
      <c r="D575" s="1"/>
      <c r="E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6"/>
      <c r="B576" s="1"/>
      <c r="C576" s="1"/>
      <c r="D576" s="1"/>
      <c r="E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6"/>
      <c r="B577" s="1"/>
      <c r="C577" s="1"/>
      <c r="D577" s="1"/>
      <c r="E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6"/>
      <c r="B578" s="1"/>
      <c r="C578" s="1"/>
      <c r="D578" s="1"/>
      <c r="E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6"/>
      <c r="B579" s="1"/>
      <c r="C579" s="1"/>
      <c r="D579" s="1"/>
      <c r="E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6"/>
      <c r="B580" s="1"/>
      <c r="C580" s="1"/>
      <c r="D580" s="1"/>
      <c r="E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6"/>
      <c r="B581" s="1"/>
      <c r="C581" s="1"/>
      <c r="D581" s="1"/>
      <c r="E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6"/>
      <c r="B582" s="1"/>
      <c r="C582" s="1"/>
      <c r="D582" s="1"/>
      <c r="E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6"/>
      <c r="B583" s="1"/>
      <c r="C583" s="1"/>
      <c r="D583" s="1"/>
      <c r="E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6"/>
      <c r="B584" s="1"/>
      <c r="C584" s="1"/>
      <c r="D584" s="1"/>
      <c r="E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6"/>
      <c r="B585" s="1"/>
      <c r="C585" s="1"/>
      <c r="D585" s="1"/>
      <c r="E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6"/>
      <c r="B586" s="1"/>
      <c r="C586" s="1"/>
      <c r="D586" s="1"/>
      <c r="E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6"/>
      <c r="B587" s="1"/>
      <c r="C587" s="1"/>
      <c r="D587" s="1"/>
      <c r="E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6"/>
      <c r="B588" s="1"/>
      <c r="C588" s="1"/>
      <c r="D588" s="1"/>
      <c r="E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6"/>
      <c r="B589" s="1"/>
      <c r="C589" s="1"/>
      <c r="D589" s="1"/>
      <c r="E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6"/>
      <c r="B590" s="1"/>
      <c r="C590" s="1"/>
      <c r="D590" s="1"/>
      <c r="E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6"/>
      <c r="B591" s="1"/>
      <c r="C591" s="1"/>
      <c r="D591" s="1"/>
      <c r="E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6"/>
      <c r="B592" s="1"/>
      <c r="C592" s="1"/>
      <c r="D592" s="1"/>
      <c r="E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6"/>
      <c r="B593" s="1"/>
      <c r="C593" s="1"/>
      <c r="D593" s="1"/>
      <c r="E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6"/>
      <c r="B594" s="1"/>
      <c r="C594" s="1"/>
      <c r="D594" s="1"/>
      <c r="E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6"/>
      <c r="B595" s="1"/>
      <c r="C595" s="1"/>
      <c r="D595" s="1"/>
      <c r="E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6"/>
      <c r="B596" s="1"/>
      <c r="C596" s="1"/>
      <c r="D596" s="1"/>
      <c r="E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6"/>
      <c r="B597" s="1"/>
      <c r="C597" s="1"/>
      <c r="D597" s="1"/>
      <c r="E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6"/>
      <c r="B598" s="1"/>
      <c r="C598" s="1"/>
      <c r="D598" s="1"/>
      <c r="E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6"/>
      <c r="B599" s="1"/>
      <c r="C599" s="1"/>
      <c r="D599" s="1"/>
      <c r="E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6"/>
      <c r="B600" s="1"/>
      <c r="C600" s="1"/>
      <c r="D600" s="1"/>
      <c r="E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6"/>
      <c r="B601" s="1"/>
      <c r="C601" s="1"/>
      <c r="D601" s="1"/>
      <c r="E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6"/>
      <c r="B602" s="1"/>
      <c r="C602" s="1"/>
      <c r="D602" s="1"/>
      <c r="E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6"/>
      <c r="B603" s="1"/>
      <c r="C603" s="1"/>
      <c r="D603" s="1"/>
      <c r="E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6"/>
      <c r="B604" s="1"/>
      <c r="C604" s="1"/>
      <c r="D604" s="1"/>
      <c r="E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6"/>
      <c r="B605" s="1"/>
      <c r="C605" s="1"/>
      <c r="D605" s="1"/>
      <c r="E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6"/>
      <c r="B606" s="1"/>
      <c r="C606" s="1"/>
      <c r="D606" s="1"/>
      <c r="E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6"/>
      <c r="B607" s="1"/>
      <c r="C607" s="1"/>
      <c r="D607" s="1"/>
      <c r="E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6"/>
      <c r="B608" s="1"/>
      <c r="C608" s="1"/>
      <c r="D608" s="1"/>
      <c r="E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6"/>
      <c r="B609" s="1"/>
      <c r="C609" s="1"/>
      <c r="D609" s="1"/>
      <c r="E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6"/>
      <c r="B610" s="1"/>
      <c r="C610" s="1"/>
      <c r="D610" s="1"/>
      <c r="E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6"/>
      <c r="B611" s="1"/>
      <c r="C611" s="1"/>
      <c r="D611" s="1"/>
      <c r="E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6"/>
      <c r="B612" s="1"/>
      <c r="C612" s="1"/>
      <c r="D612" s="1"/>
      <c r="E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6"/>
      <c r="B613" s="1"/>
      <c r="C613" s="1"/>
      <c r="D613" s="1"/>
      <c r="E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6"/>
      <c r="B614" s="1"/>
      <c r="C614" s="1"/>
      <c r="D614" s="1"/>
      <c r="E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6"/>
      <c r="B615" s="1"/>
      <c r="C615" s="1"/>
      <c r="D615" s="1"/>
      <c r="E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6"/>
      <c r="B616" s="1"/>
      <c r="C616" s="1"/>
      <c r="D616" s="1"/>
      <c r="E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6"/>
      <c r="B617" s="1"/>
      <c r="C617" s="1"/>
      <c r="D617" s="1"/>
      <c r="E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6"/>
      <c r="B618" s="1"/>
      <c r="C618" s="1"/>
      <c r="D618" s="1"/>
      <c r="E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6"/>
      <c r="B619" s="1"/>
      <c r="C619" s="1"/>
      <c r="D619" s="1"/>
      <c r="E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6"/>
      <c r="B620" s="1"/>
      <c r="C620" s="1"/>
      <c r="D620" s="1"/>
      <c r="E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6"/>
      <c r="B621" s="1"/>
      <c r="C621" s="1"/>
      <c r="D621" s="1"/>
      <c r="E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6"/>
      <c r="B622" s="1"/>
      <c r="C622" s="1"/>
      <c r="D622" s="1"/>
      <c r="E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6"/>
      <c r="B623" s="1"/>
      <c r="C623" s="1"/>
      <c r="D623" s="1"/>
      <c r="E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6"/>
      <c r="B624" s="1"/>
      <c r="C624" s="1"/>
      <c r="D624" s="1"/>
      <c r="E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6"/>
      <c r="B625" s="1"/>
      <c r="C625" s="1"/>
      <c r="D625" s="1"/>
      <c r="E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6"/>
      <c r="B626" s="1"/>
      <c r="C626" s="1"/>
      <c r="D626" s="1"/>
      <c r="E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6"/>
      <c r="B627" s="1"/>
      <c r="C627" s="1"/>
      <c r="D627" s="1"/>
      <c r="E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6"/>
      <c r="B628" s="1"/>
      <c r="C628" s="1"/>
      <c r="D628" s="1"/>
      <c r="E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6"/>
      <c r="B629" s="1"/>
      <c r="C629" s="1"/>
      <c r="D629" s="1"/>
      <c r="E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6"/>
      <c r="B630" s="1"/>
      <c r="C630" s="1"/>
      <c r="D630" s="1"/>
      <c r="E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6"/>
      <c r="B631" s="1"/>
      <c r="C631" s="1"/>
      <c r="D631" s="1"/>
      <c r="E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6"/>
      <c r="B632" s="1"/>
      <c r="C632" s="1"/>
      <c r="D632" s="1"/>
      <c r="E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6"/>
      <c r="B633" s="1"/>
      <c r="C633" s="1"/>
      <c r="D633" s="1"/>
      <c r="E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6"/>
      <c r="B634" s="1"/>
      <c r="C634" s="1"/>
      <c r="D634" s="1"/>
      <c r="E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6"/>
      <c r="B635" s="1"/>
      <c r="C635" s="1"/>
      <c r="D635" s="1"/>
      <c r="E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6"/>
      <c r="B636" s="1"/>
      <c r="C636" s="1"/>
      <c r="D636" s="1"/>
      <c r="E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6"/>
      <c r="B637" s="1"/>
      <c r="C637" s="1"/>
      <c r="D637" s="1"/>
      <c r="E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6"/>
      <c r="B638" s="1"/>
      <c r="C638" s="1"/>
      <c r="D638" s="1"/>
      <c r="E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6"/>
      <c r="B639" s="1"/>
      <c r="C639" s="1"/>
      <c r="D639" s="1"/>
      <c r="E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6"/>
      <c r="B640" s="1"/>
      <c r="C640" s="1"/>
      <c r="D640" s="1"/>
      <c r="E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6"/>
      <c r="B641" s="1"/>
      <c r="C641" s="1"/>
      <c r="D641" s="1"/>
      <c r="E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6"/>
      <c r="B642" s="1"/>
      <c r="C642" s="1"/>
      <c r="D642" s="1"/>
      <c r="E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6"/>
      <c r="B643" s="1"/>
      <c r="C643" s="1"/>
      <c r="D643" s="1"/>
      <c r="E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6"/>
      <c r="B644" s="1"/>
      <c r="C644" s="1"/>
      <c r="D644" s="1"/>
      <c r="E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6"/>
      <c r="B645" s="1"/>
      <c r="C645" s="1"/>
      <c r="D645" s="1"/>
      <c r="E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6"/>
      <c r="B646" s="1"/>
      <c r="C646" s="1"/>
      <c r="D646" s="1"/>
      <c r="E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6"/>
      <c r="B647" s="1"/>
      <c r="C647" s="1"/>
      <c r="D647" s="1"/>
      <c r="E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6"/>
      <c r="B648" s="1"/>
      <c r="C648" s="1"/>
      <c r="D648" s="1"/>
      <c r="E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6"/>
      <c r="B649" s="1"/>
      <c r="C649" s="1"/>
      <c r="D649" s="1"/>
      <c r="E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6"/>
      <c r="B650" s="1"/>
      <c r="C650" s="1"/>
      <c r="D650" s="1"/>
      <c r="E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6"/>
      <c r="B651" s="1"/>
      <c r="C651" s="1"/>
      <c r="D651" s="1"/>
      <c r="E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6"/>
      <c r="B652" s="1"/>
      <c r="C652" s="1"/>
      <c r="D652" s="1"/>
      <c r="E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6"/>
      <c r="B653" s="1"/>
      <c r="C653" s="1"/>
      <c r="D653" s="1"/>
      <c r="E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6"/>
      <c r="B654" s="1"/>
      <c r="C654" s="1"/>
      <c r="D654" s="1"/>
      <c r="E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6"/>
      <c r="B655" s="1"/>
      <c r="C655" s="1"/>
      <c r="D655" s="1"/>
      <c r="E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6"/>
      <c r="B656" s="1"/>
      <c r="C656" s="1"/>
      <c r="D656" s="1"/>
      <c r="E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6"/>
      <c r="B657" s="1"/>
      <c r="C657" s="1"/>
      <c r="D657" s="1"/>
      <c r="E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6"/>
      <c r="B658" s="1"/>
      <c r="C658" s="1"/>
      <c r="D658" s="1"/>
      <c r="E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6"/>
      <c r="B659" s="1"/>
      <c r="C659" s="1"/>
      <c r="D659" s="1"/>
      <c r="E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6"/>
      <c r="B660" s="1"/>
      <c r="C660" s="1"/>
      <c r="D660" s="1"/>
      <c r="E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6"/>
      <c r="B661" s="1"/>
      <c r="C661" s="1"/>
      <c r="D661" s="1"/>
      <c r="E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6"/>
      <c r="B662" s="1"/>
      <c r="C662" s="1"/>
      <c r="D662" s="1"/>
      <c r="E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6"/>
      <c r="B663" s="1"/>
      <c r="C663" s="1"/>
      <c r="D663" s="1"/>
      <c r="E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6"/>
      <c r="B664" s="1"/>
      <c r="C664" s="1"/>
      <c r="D664" s="1"/>
      <c r="E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6"/>
      <c r="B665" s="1"/>
      <c r="C665" s="1"/>
      <c r="D665" s="1"/>
      <c r="E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6"/>
      <c r="B666" s="1"/>
      <c r="C666" s="1"/>
      <c r="D666" s="1"/>
      <c r="E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6"/>
      <c r="B667" s="1"/>
      <c r="C667" s="1"/>
      <c r="D667" s="1"/>
      <c r="E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6"/>
      <c r="B668" s="1"/>
      <c r="C668" s="1"/>
      <c r="D668" s="1"/>
      <c r="E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6"/>
      <c r="B669" s="1"/>
      <c r="C669" s="1"/>
      <c r="D669" s="1"/>
      <c r="E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6"/>
      <c r="B670" s="1"/>
      <c r="C670" s="1"/>
      <c r="D670" s="1"/>
      <c r="E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6"/>
      <c r="B671" s="1"/>
      <c r="C671" s="1"/>
      <c r="D671" s="1"/>
      <c r="E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6"/>
      <c r="B672" s="1"/>
      <c r="C672" s="1"/>
      <c r="D672" s="1"/>
      <c r="E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6"/>
      <c r="B673" s="1"/>
      <c r="C673" s="1"/>
      <c r="D673" s="1"/>
      <c r="E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6"/>
      <c r="B674" s="1"/>
      <c r="C674" s="1"/>
      <c r="D674" s="1"/>
      <c r="E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6"/>
      <c r="B675" s="1"/>
      <c r="C675" s="1"/>
      <c r="D675" s="1"/>
      <c r="E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6"/>
      <c r="B676" s="1"/>
      <c r="C676" s="1"/>
      <c r="D676" s="1"/>
      <c r="E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6"/>
      <c r="B677" s="1"/>
      <c r="C677" s="1"/>
      <c r="D677" s="1"/>
      <c r="E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6"/>
      <c r="B678" s="1"/>
      <c r="C678" s="1"/>
      <c r="D678" s="1"/>
      <c r="E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6"/>
      <c r="B679" s="1"/>
      <c r="C679" s="1"/>
      <c r="D679" s="1"/>
      <c r="E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6"/>
      <c r="B680" s="1"/>
      <c r="C680" s="1"/>
      <c r="D680" s="1"/>
      <c r="E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6"/>
      <c r="B681" s="1"/>
      <c r="C681" s="1"/>
      <c r="D681" s="1"/>
      <c r="E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6"/>
      <c r="B682" s="1"/>
      <c r="C682" s="1"/>
      <c r="D682" s="1"/>
      <c r="E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6"/>
      <c r="B683" s="1"/>
      <c r="C683" s="1"/>
      <c r="D683" s="1"/>
      <c r="E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6"/>
      <c r="B684" s="1"/>
      <c r="C684" s="1"/>
      <c r="D684" s="1"/>
      <c r="E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6"/>
      <c r="B685" s="1"/>
      <c r="C685" s="1"/>
      <c r="D685" s="1"/>
      <c r="E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6"/>
      <c r="B686" s="1"/>
      <c r="C686" s="1"/>
      <c r="D686" s="1"/>
      <c r="E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6"/>
      <c r="B687" s="1"/>
      <c r="C687" s="1"/>
      <c r="D687" s="1"/>
      <c r="E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6"/>
      <c r="B688" s="1"/>
      <c r="C688" s="1"/>
      <c r="D688" s="1"/>
      <c r="E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6"/>
      <c r="B689" s="1"/>
      <c r="C689" s="1"/>
      <c r="D689" s="1"/>
      <c r="E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6"/>
      <c r="B690" s="1"/>
      <c r="C690" s="1"/>
      <c r="D690" s="1"/>
      <c r="E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6"/>
      <c r="B691" s="1"/>
      <c r="C691" s="1"/>
      <c r="D691" s="1"/>
      <c r="E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6"/>
      <c r="B692" s="1"/>
      <c r="C692" s="1"/>
      <c r="D692" s="1"/>
      <c r="E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6"/>
      <c r="B693" s="1"/>
      <c r="C693" s="1"/>
      <c r="D693" s="1"/>
      <c r="E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6"/>
      <c r="B694" s="1"/>
      <c r="C694" s="1"/>
      <c r="D694" s="1"/>
      <c r="E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6"/>
      <c r="B695" s="1"/>
      <c r="C695" s="1"/>
      <c r="D695" s="1"/>
      <c r="E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6"/>
      <c r="B696" s="1"/>
      <c r="C696" s="1"/>
      <c r="D696" s="1"/>
      <c r="E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6"/>
      <c r="B697" s="1"/>
      <c r="C697" s="1"/>
      <c r="D697" s="1"/>
      <c r="E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6"/>
      <c r="B698" s="1"/>
      <c r="C698" s="1"/>
      <c r="D698" s="1"/>
      <c r="E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6"/>
      <c r="B699" s="1"/>
      <c r="C699" s="1"/>
      <c r="D699" s="1"/>
      <c r="E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6"/>
      <c r="B700" s="1"/>
      <c r="C700" s="1"/>
      <c r="D700" s="1"/>
      <c r="E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6"/>
      <c r="B701" s="1"/>
      <c r="C701" s="1"/>
      <c r="D701" s="1"/>
      <c r="E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6"/>
      <c r="B702" s="1"/>
      <c r="C702" s="1"/>
      <c r="D702" s="1"/>
      <c r="E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6"/>
      <c r="B703" s="1"/>
      <c r="C703" s="1"/>
      <c r="D703" s="1"/>
      <c r="E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6"/>
      <c r="B704" s="1"/>
      <c r="C704" s="1"/>
      <c r="D704" s="1"/>
      <c r="E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6"/>
      <c r="B705" s="1"/>
      <c r="C705" s="1"/>
      <c r="D705" s="1"/>
      <c r="E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6"/>
      <c r="B706" s="1"/>
      <c r="C706" s="1"/>
      <c r="D706" s="1"/>
      <c r="E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6"/>
      <c r="B707" s="1"/>
      <c r="C707" s="1"/>
      <c r="D707" s="1"/>
      <c r="E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6"/>
      <c r="B708" s="1"/>
      <c r="C708" s="1"/>
      <c r="D708" s="1"/>
      <c r="E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6"/>
      <c r="B709" s="1"/>
      <c r="C709" s="1"/>
      <c r="D709" s="1"/>
      <c r="E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6"/>
      <c r="B710" s="1"/>
      <c r="C710" s="1"/>
      <c r="D710" s="1"/>
      <c r="E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6"/>
      <c r="B711" s="1"/>
      <c r="C711" s="1"/>
      <c r="D711" s="1"/>
      <c r="E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6"/>
      <c r="B712" s="1"/>
      <c r="C712" s="1"/>
      <c r="D712" s="1"/>
      <c r="E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6"/>
      <c r="B713" s="1"/>
      <c r="C713" s="1"/>
      <c r="D713" s="1"/>
      <c r="E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6"/>
      <c r="B714" s="1"/>
      <c r="C714" s="1"/>
      <c r="D714" s="1"/>
      <c r="E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6"/>
      <c r="B715" s="1"/>
      <c r="C715" s="1"/>
      <c r="D715" s="1"/>
      <c r="E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6"/>
      <c r="B716" s="1"/>
      <c r="C716" s="1"/>
      <c r="D716" s="1"/>
      <c r="E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6"/>
      <c r="B717" s="1"/>
      <c r="C717" s="1"/>
      <c r="D717" s="1"/>
      <c r="E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6"/>
      <c r="B718" s="1"/>
      <c r="C718" s="1"/>
      <c r="D718" s="1"/>
      <c r="E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6"/>
      <c r="B719" s="1"/>
      <c r="C719" s="1"/>
      <c r="D719" s="1"/>
      <c r="E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6"/>
      <c r="B720" s="1"/>
      <c r="C720" s="1"/>
      <c r="D720" s="1"/>
      <c r="E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6"/>
      <c r="B721" s="1"/>
      <c r="C721" s="1"/>
      <c r="D721" s="1"/>
      <c r="E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6"/>
      <c r="B722" s="1"/>
      <c r="C722" s="1"/>
      <c r="D722" s="1"/>
      <c r="E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6"/>
      <c r="B723" s="1"/>
      <c r="C723" s="1"/>
      <c r="D723" s="1"/>
      <c r="E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6"/>
      <c r="B724" s="1"/>
      <c r="C724" s="1"/>
      <c r="D724" s="1"/>
      <c r="E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6"/>
      <c r="B725" s="1"/>
      <c r="C725" s="1"/>
      <c r="D725" s="1"/>
      <c r="E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6"/>
      <c r="B726" s="1"/>
      <c r="C726" s="1"/>
      <c r="D726" s="1"/>
      <c r="E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6"/>
      <c r="B727" s="1"/>
      <c r="C727" s="1"/>
      <c r="D727" s="1"/>
      <c r="E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6"/>
      <c r="B728" s="1"/>
      <c r="C728" s="1"/>
      <c r="D728" s="1"/>
      <c r="E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6"/>
      <c r="B729" s="1"/>
      <c r="C729" s="1"/>
      <c r="D729" s="1"/>
      <c r="E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6"/>
      <c r="B730" s="1"/>
      <c r="C730" s="1"/>
      <c r="D730" s="1"/>
      <c r="E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6"/>
      <c r="B731" s="1"/>
      <c r="C731" s="1"/>
      <c r="D731" s="1"/>
      <c r="E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6"/>
      <c r="B732" s="1"/>
      <c r="C732" s="1"/>
      <c r="D732" s="1"/>
      <c r="E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6"/>
      <c r="B733" s="1"/>
      <c r="C733" s="1"/>
      <c r="D733" s="1"/>
      <c r="E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6"/>
      <c r="B734" s="1"/>
      <c r="C734" s="1"/>
      <c r="D734" s="1"/>
      <c r="E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6"/>
      <c r="B735" s="1"/>
      <c r="C735" s="1"/>
      <c r="D735" s="1"/>
      <c r="E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6"/>
      <c r="B736" s="1"/>
      <c r="C736" s="1"/>
      <c r="D736" s="1"/>
      <c r="E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6"/>
      <c r="B737" s="1"/>
      <c r="C737" s="1"/>
      <c r="D737" s="1"/>
      <c r="E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6"/>
      <c r="B738" s="1"/>
      <c r="C738" s="1"/>
      <c r="D738" s="1"/>
      <c r="E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6"/>
      <c r="B739" s="1"/>
      <c r="C739" s="1"/>
      <c r="D739" s="1"/>
      <c r="E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6"/>
      <c r="B740" s="1"/>
      <c r="C740" s="1"/>
      <c r="D740" s="1"/>
      <c r="E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6"/>
      <c r="B741" s="1"/>
      <c r="C741" s="1"/>
      <c r="D741" s="1"/>
      <c r="E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6"/>
      <c r="B742" s="1"/>
      <c r="C742" s="1"/>
      <c r="D742" s="1"/>
      <c r="E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6"/>
      <c r="B743" s="1"/>
      <c r="C743" s="1"/>
      <c r="D743" s="1"/>
      <c r="E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6"/>
      <c r="B744" s="1"/>
      <c r="C744" s="1"/>
      <c r="D744" s="1"/>
      <c r="E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6"/>
      <c r="B745" s="1"/>
      <c r="C745" s="1"/>
      <c r="D745" s="1"/>
      <c r="E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6"/>
      <c r="B746" s="1"/>
      <c r="C746" s="1"/>
      <c r="D746" s="1"/>
      <c r="E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6"/>
      <c r="B747" s="1"/>
      <c r="C747" s="1"/>
      <c r="D747" s="1"/>
      <c r="E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6"/>
      <c r="B748" s="1"/>
      <c r="C748" s="1"/>
      <c r="D748" s="1"/>
      <c r="E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6"/>
      <c r="B749" s="1"/>
      <c r="C749" s="1"/>
      <c r="D749" s="1"/>
      <c r="E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6"/>
      <c r="B750" s="1"/>
      <c r="C750" s="1"/>
      <c r="D750" s="1"/>
      <c r="E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6"/>
      <c r="B751" s="1"/>
      <c r="C751" s="1"/>
      <c r="D751" s="1"/>
      <c r="E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6"/>
      <c r="B752" s="1"/>
      <c r="C752" s="1"/>
      <c r="D752" s="1"/>
      <c r="E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6"/>
      <c r="B753" s="1"/>
      <c r="C753" s="1"/>
      <c r="D753" s="1"/>
      <c r="E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6"/>
      <c r="B754" s="1"/>
      <c r="C754" s="1"/>
      <c r="D754" s="1"/>
      <c r="E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6"/>
      <c r="B755" s="1"/>
      <c r="C755" s="1"/>
      <c r="D755" s="1"/>
      <c r="E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6"/>
      <c r="B756" s="1"/>
      <c r="C756" s="1"/>
      <c r="D756" s="1"/>
      <c r="E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6"/>
      <c r="B757" s="1"/>
      <c r="C757" s="1"/>
      <c r="D757" s="1"/>
      <c r="E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6"/>
      <c r="B758" s="1"/>
      <c r="C758" s="1"/>
      <c r="D758" s="1"/>
      <c r="E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6"/>
      <c r="B759" s="1"/>
      <c r="C759" s="1"/>
      <c r="D759" s="1"/>
      <c r="E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6"/>
      <c r="B760" s="1"/>
      <c r="C760" s="1"/>
      <c r="D760" s="1"/>
      <c r="E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6"/>
      <c r="B761" s="1"/>
      <c r="C761" s="1"/>
      <c r="D761" s="1"/>
      <c r="E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6"/>
      <c r="B762" s="1"/>
      <c r="C762" s="1"/>
      <c r="D762" s="1"/>
      <c r="E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6"/>
      <c r="B763" s="1"/>
      <c r="C763" s="1"/>
      <c r="D763" s="1"/>
      <c r="E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6"/>
      <c r="B764" s="1"/>
      <c r="C764" s="1"/>
      <c r="D764" s="1"/>
      <c r="E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6"/>
      <c r="B765" s="1"/>
      <c r="C765" s="1"/>
      <c r="D765" s="1"/>
      <c r="E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6"/>
      <c r="B766" s="1"/>
      <c r="C766" s="1"/>
      <c r="D766" s="1"/>
      <c r="E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6"/>
      <c r="B767" s="1"/>
      <c r="C767" s="1"/>
      <c r="D767" s="1"/>
      <c r="E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6"/>
      <c r="B768" s="1"/>
      <c r="C768" s="1"/>
      <c r="D768" s="1"/>
      <c r="E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6"/>
      <c r="B769" s="1"/>
      <c r="C769" s="1"/>
      <c r="D769" s="1"/>
      <c r="E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6"/>
      <c r="B770" s="1"/>
      <c r="C770" s="1"/>
      <c r="D770" s="1"/>
      <c r="E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6"/>
      <c r="B771" s="1"/>
      <c r="C771" s="1"/>
      <c r="D771" s="1"/>
      <c r="E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6"/>
      <c r="B772" s="1"/>
      <c r="C772" s="1"/>
      <c r="D772" s="1"/>
      <c r="E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6"/>
      <c r="B773" s="1"/>
      <c r="C773" s="1"/>
      <c r="D773" s="1"/>
      <c r="E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6"/>
      <c r="B774" s="1"/>
      <c r="C774" s="1"/>
      <c r="D774" s="1"/>
      <c r="E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6"/>
      <c r="B775" s="1"/>
      <c r="C775" s="1"/>
      <c r="D775" s="1"/>
      <c r="E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6"/>
      <c r="B776" s="1"/>
      <c r="C776" s="1"/>
      <c r="D776" s="1"/>
      <c r="E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6"/>
      <c r="B777" s="1"/>
      <c r="C777" s="1"/>
      <c r="D777" s="1"/>
      <c r="E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6"/>
      <c r="B778" s="1"/>
      <c r="C778" s="1"/>
      <c r="D778" s="1"/>
      <c r="E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6"/>
      <c r="B779" s="1"/>
      <c r="C779" s="1"/>
      <c r="D779" s="1"/>
      <c r="E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6"/>
      <c r="B780" s="1"/>
      <c r="C780" s="1"/>
      <c r="D780" s="1"/>
      <c r="E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6"/>
      <c r="B781" s="1"/>
      <c r="C781" s="1"/>
      <c r="D781" s="1"/>
      <c r="E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6"/>
      <c r="B782" s="1"/>
      <c r="C782" s="1"/>
      <c r="D782" s="1"/>
      <c r="E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6"/>
      <c r="B783" s="1"/>
      <c r="C783" s="1"/>
      <c r="D783" s="1"/>
      <c r="E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6"/>
      <c r="B784" s="1"/>
      <c r="C784" s="1"/>
      <c r="D784" s="1"/>
      <c r="E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6"/>
      <c r="B785" s="1"/>
      <c r="C785" s="1"/>
      <c r="D785" s="1"/>
      <c r="E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6"/>
      <c r="B786" s="1"/>
      <c r="C786" s="1"/>
      <c r="D786" s="1"/>
      <c r="E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6"/>
      <c r="B787" s="1"/>
      <c r="C787" s="1"/>
      <c r="D787" s="1"/>
      <c r="E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6"/>
      <c r="B788" s="1"/>
      <c r="C788" s="1"/>
      <c r="D788" s="1"/>
      <c r="E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6"/>
      <c r="B789" s="1"/>
      <c r="C789" s="1"/>
      <c r="D789" s="1"/>
      <c r="E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6"/>
      <c r="B790" s="1"/>
      <c r="C790" s="1"/>
      <c r="D790" s="1"/>
      <c r="E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6"/>
      <c r="B791" s="1"/>
      <c r="C791" s="1"/>
      <c r="D791" s="1"/>
      <c r="E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6"/>
      <c r="B792" s="1"/>
      <c r="C792" s="1"/>
      <c r="D792" s="1"/>
      <c r="E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6"/>
      <c r="B793" s="1"/>
      <c r="C793" s="1"/>
      <c r="D793" s="1"/>
      <c r="E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6"/>
      <c r="B794" s="1"/>
      <c r="C794" s="1"/>
      <c r="D794" s="1"/>
      <c r="E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6"/>
      <c r="B795" s="1"/>
      <c r="C795" s="1"/>
      <c r="D795" s="1"/>
      <c r="E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6"/>
      <c r="B796" s="1"/>
      <c r="C796" s="1"/>
      <c r="D796" s="1"/>
      <c r="E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6"/>
      <c r="B797" s="1"/>
      <c r="C797" s="1"/>
      <c r="D797" s="1"/>
      <c r="E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6"/>
      <c r="B798" s="1"/>
      <c r="C798" s="1"/>
      <c r="D798" s="1"/>
      <c r="E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6"/>
      <c r="B799" s="1"/>
      <c r="C799" s="1"/>
      <c r="D799" s="1"/>
      <c r="E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6"/>
      <c r="B800" s="1"/>
      <c r="C800" s="1"/>
      <c r="D800" s="1"/>
      <c r="E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6"/>
      <c r="B801" s="1"/>
      <c r="C801" s="1"/>
      <c r="D801" s="1"/>
      <c r="E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6"/>
      <c r="B802" s="1"/>
      <c r="C802" s="1"/>
      <c r="D802" s="1"/>
      <c r="E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6"/>
      <c r="B803" s="1"/>
      <c r="C803" s="1"/>
      <c r="D803" s="1"/>
      <c r="E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6"/>
      <c r="B804" s="1"/>
      <c r="C804" s="1"/>
      <c r="D804" s="1"/>
      <c r="E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6"/>
      <c r="B805" s="1"/>
      <c r="C805" s="1"/>
      <c r="D805" s="1"/>
      <c r="E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6"/>
      <c r="B806" s="1"/>
      <c r="C806" s="1"/>
      <c r="D806" s="1"/>
      <c r="E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6"/>
      <c r="B807" s="1"/>
      <c r="C807" s="1"/>
      <c r="D807" s="1"/>
      <c r="E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6"/>
      <c r="B808" s="1"/>
      <c r="C808" s="1"/>
      <c r="D808" s="1"/>
      <c r="E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6"/>
      <c r="B809" s="1"/>
      <c r="C809" s="1"/>
      <c r="D809" s="1"/>
      <c r="E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6"/>
      <c r="B810" s="1"/>
      <c r="C810" s="1"/>
      <c r="D810" s="1"/>
      <c r="E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6"/>
      <c r="B811" s="1"/>
      <c r="C811" s="1"/>
      <c r="D811" s="1"/>
      <c r="E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6"/>
      <c r="B812" s="1"/>
      <c r="C812" s="1"/>
      <c r="D812" s="1"/>
      <c r="E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6"/>
      <c r="B813" s="1"/>
      <c r="C813" s="1"/>
      <c r="D813" s="1"/>
      <c r="E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6"/>
      <c r="B814" s="1"/>
      <c r="C814" s="1"/>
      <c r="D814" s="1"/>
      <c r="E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6"/>
      <c r="B815" s="1"/>
      <c r="C815" s="1"/>
      <c r="D815" s="1"/>
      <c r="E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6"/>
      <c r="B816" s="1"/>
      <c r="C816" s="1"/>
      <c r="D816" s="1"/>
      <c r="E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6"/>
      <c r="B817" s="1"/>
      <c r="C817" s="1"/>
      <c r="D817" s="1"/>
      <c r="E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6"/>
      <c r="B818" s="1"/>
      <c r="C818" s="1"/>
      <c r="D818" s="1"/>
      <c r="E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6"/>
      <c r="B819" s="1"/>
      <c r="C819" s="1"/>
      <c r="D819" s="1"/>
      <c r="E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6"/>
      <c r="B820" s="1"/>
      <c r="C820" s="1"/>
      <c r="D820" s="1"/>
      <c r="E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6"/>
      <c r="B821" s="1"/>
      <c r="C821" s="1"/>
      <c r="D821" s="1"/>
      <c r="E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6"/>
      <c r="B822" s="1"/>
      <c r="C822" s="1"/>
      <c r="D822" s="1"/>
      <c r="E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6"/>
      <c r="B823" s="1"/>
      <c r="C823" s="1"/>
      <c r="D823" s="1"/>
      <c r="E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6"/>
      <c r="B824" s="1"/>
      <c r="C824" s="1"/>
      <c r="D824" s="1"/>
      <c r="E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6"/>
      <c r="B825" s="1"/>
      <c r="C825" s="1"/>
      <c r="D825" s="1"/>
      <c r="E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6"/>
      <c r="B826" s="1"/>
      <c r="C826" s="1"/>
      <c r="D826" s="1"/>
      <c r="E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6"/>
      <c r="B827" s="1"/>
      <c r="C827" s="1"/>
      <c r="D827" s="1"/>
      <c r="E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6"/>
      <c r="B828" s="1"/>
      <c r="C828" s="1"/>
      <c r="D828" s="1"/>
      <c r="E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6"/>
      <c r="B829" s="1"/>
      <c r="C829" s="1"/>
      <c r="D829" s="1"/>
      <c r="E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6"/>
      <c r="B830" s="1"/>
      <c r="C830" s="1"/>
      <c r="D830" s="1"/>
      <c r="E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6"/>
      <c r="B831" s="1"/>
      <c r="C831" s="1"/>
      <c r="D831" s="1"/>
      <c r="E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6"/>
      <c r="B832" s="1"/>
      <c r="C832" s="1"/>
      <c r="D832" s="1"/>
      <c r="E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6"/>
      <c r="B833" s="1"/>
      <c r="C833" s="1"/>
      <c r="D833" s="1"/>
      <c r="E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6"/>
      <c r="B834" s="1"/>
      <c r="C834" s="1"/>
      <c r="D834" s="1"/>
      <c r="E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6"/>
      <c r="B835" s="1"/>
      <c r="C835" s="1"/>
      <c r="D835" s="1"/>
      <c r="E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6"/>
      <c r="B836" s="1"/>
      <c r="C836" s="1"/>
      <c r="D836" s="1"/>
      <c r="E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6"/>
      <c r="B837" s="1"/>
      <c r="C837" s="1"/>
      <c r="D837" s="1"/>
      <c r="E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6"/>
      <c r="B838" s="1"/>
      <c r="C838" s="1"/>
      <c r="D838" s="1"/>
      <c r="E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6"/>
      <c r="B839" s="1"/>
      <c r="C839" s="1"/>
      <c r="D839" s="1"/>
      <c r="E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6"/>
      <c r="B840" s="1"/>
      <c r="C840" s="1"/>
      <c r="D840" s="1"/>
      <c r="E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6"/>
      <c r="B841" s="1"/>
      <c r="C841" s="1"/>
      <c r="D841" s="1"/>
      <c r="E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6"/>
      <c r="B842" s="1"/>
      <c r="C842" s="1"/>
      <c r="D842" s="1"/>
      <c r="E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6"/>
      <c r="B843" s="1"/>
      <c r="C843" s="1"/>
      <c r="D843" s="1"/>
      <c r="E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6"/>
      <c r="B844" s="1"/>
      <c r="C844" s="1"/>
      <c r="D844" s="1"/>
      <c r="E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6"/>
      <c r="B845" s="1"/>
      <c r="C845" s="1"/>
      <c r="D845" s="1"/>
      <c r="E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6"/>
      <c r="B846" s="1"/>
      <c r="C846" s="1"/>
      <c r="D846" s="1"/>
      <c r="E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6"/>
      <c r="B847" s="1"/>
      <c r="C847" s="1"/>
      <c r="D847" s="1"/>
      <c r="E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6"/>
      <c r="B848" s="1"/>
      <c r="C848" s="1"/>
      <c r="D848" s="1"/>
      <c r="E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6"/>
      <c r="B849" s="1"/>
      <c r="C849" s="1"/>
      <c r="D849" s="1"/>
      <c r="E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6"/>
      <c r="B850" s="1"/>
      <c r="C850" s="1"/>
      <c r="D850" s="1"/>
      <c r="E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6"/>
      <c r="B851" s="1"/>
      <c r="C851" s="1"/>
      <c r="D851" s="1"/>
      <c r="E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6"/>
      <c r="B852" s="1"/>
      <c r="C852" s="1"/>
      <c r="D852" s="1"/>
      <c r="E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6"/>
      <c r="B853" s="1"/>
      <c r="C853" s="1"/>
      <c r="D853" s="1"/>
      <c r="E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6"/>
      <c r="B854" s="1"/>
      <c r="C854" s="1"/>
      <c r="D854" s="1"/>
      <c r="E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6"/>
      <c r="B855" s="1"/>
      <c r="C855" s="1"/>
      <c r="D855" s="1"/>
      <c r="E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6"/>
      <c r="B856" s="1"/>
      <c r="C856" s="1"/>
      <c r="D856" s="1"/>
      <c r="E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6"/>
      <c r="B857" s="1"/>
      <c r="C857" s="1"/>
      <c r="D857" s="1"/>
      <c r="E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6"/>
      <c r="B858" s="1"/>
      <c r="C858" s="1"/>
      <c r="D858" s="1"/>
      <c r="E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6"/>
      <c r="B859" s="1"/>
      <c r="C859" s="1"/>
      <c r="D859" s="1"/>
      <c r="E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6"/>
      <c r="B860" s="1"/>
      <c r="C860" s="1"/>
      <c r="D860" s="1"/>
      <c r="E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6"/>
      <c r="B861" s="1"/>
      <c r="C861" s="1"/>
      <c r="D861" s="1"/>
      <c r="E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6"/>
      <c r="B862" s="1"/>
      <c r="C862" s="1"/>
      <c r="D862" s="1"/>
      <c r="E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6"/>
      <c r="B863" s="1"/>
      <c r="C863" s="1"/>
      <c r="D863" s="1"/>
      <c r="E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6"/>
      <c r="B864" s="1"/>
      <c r="C864" s="1"/>
      <c r="D864" s="1"/>
      <c r="E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6"/>
      <c r="B865" s="1"/>
      <c r="C865" s="1"/>
      <c r="D865" s="1"/>
      <c r="E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6"/>
      <c r="B866" s="1"/>
      <c r="C866" s="1"/>
      <c r="D866" s="1"/>
      <c r="E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6"/>
      <c r="B867" s="1"/>
      <c r="C867" s="1"/>
      <c r="D867" s="1"/>
      <c r="E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6"/>
      <c r="B868" s="1"/>
      <c r="C868" s="1"/>
      <c r="D868" s="1"/>
      <c r="E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6"/>
      <c r="B869" s="1"/>
      <c r="C869" s="1"/>
      <c r="D869" s="1"/>
      <c r="E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6"/>
      <c r="B870" s="1"/>
      <c r="C870" s="1"/>
      <c r="D870" s="1"/>
      <c r="E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6"/>
      <c r="B871" s="1"/>
      <c r="C871" s="1"/>
      <c r="D871" s="1"/>
      <c r="E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6"/>
      <c r="B872" s="1"/>
      <c r="C872" s="1"/>
      <c r="D872" s="1"/>
      <c r="E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6"/>
      <c r="B873" s="1"/>
      <c r="C873" s="1"/>
      <c r="D873" s="1"/>
      <c r="E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6"/>
      <c r="B874" s="1"/>
      <c r="C874" s="1"/>
      <c r="D874" s="1"/>
      <c r="E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6"/>
      <c r="B875" s="1"/>
      <c r="C875" s="1"/>
      <c r="D875" s="1"/>
      <c r="E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6"/>
      <c r="B876" s="1"/>
      <c r="C876" s="1"/>
      <c r="D876" s="1"/>
      <c r="E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6"/>
      <c r="B877" s="1"/>
      <c r="C877" s="1"/>
      <c r="D877" s="1"/>
      <c r="E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6"/>
      <c r="B878" s="1"/>
      <c r="C878" s="1"/>
      <c r="D878" s="1"/>
      <c r="E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6"/>
      <c r="B879" s="1"/>
      <c r="C879" s="1"/>
      <c r="D879" s="1"/>
      <c r="E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6"/>
      <c r="B880" s="1"/>
      <c r="C880" s="1"/>
      <c r="D880" s="1"/>
      <c r="E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6"/>
      <c r="B881" s="1"/>
      <c r="C881" s="1"/>
      <c r="D881" s="1"/>
      <c r="E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6"/>
      <c r="B882" s="1"/>
      <c r="C882" s="1"/>
      <c r="D882" s="1"/>
      <c r="E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6"/>
      <c r="B883" s="1"/>
      <c r="C883" s="1"/>
      <c r="D883" s="1"/>
      <c r="E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6"/>
      <c r="B884" s="1"/>
      <c r="C884" s="1"/>
      <c r="D884" s="1"/>
      <c r="E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6"/>
      <c r="B885" s="1"/>
      <c r="C885" s="1"/>
      <c r="D885" s="1"/>
      <c r="E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6"/>
      <c r="B886" s="1"/>
      <c r="C886" s="1"/>
      <c r="D886" s="1"/>
      <c r="E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6"/>
      <c r="B887" s="1"/>
      <c r="C887" s="1"/>
      <c r="D887" s="1"/>
      <c r="E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6"/>
      <c r="B888" s="1"/>
      <c r="C888" s="1"/>
      <c r="D888" s="1"/>
      <c r="E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6"/>
      <c r="B889" s="1"/>
      <c r="C889" s="1"/>
      <c r="D889" s="1"/>
      <c r="E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6"/>
      <c r="B890" s="1"/>
      <c r="C890" s="1"/>
      <c r="D890" s="1"/>
      <c r="E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6"/>
      <c r="B891" s="1"/>
      <c r="C891" s="1"/>
      <c r="D891" s="1"/>
      <c r="E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6"/>
      <c r="B892" s="1"/>
      <c r="C892" s="1"/>
      <c r="D892" s="1"/>
      <c r="E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6"/>
      <c r="B893" s="1"/>
      <c r="C893" s="1"/>
      <c r="D893" s="1"/>
      <c r="E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6"/>
      <c r="B894" s="1"/>
      <c r="C894" s="1"/>
      <c r="D894" s="1"/>
      <c r="E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6"/>
      <c r="B895" s="1"/>
      <c r="C895" s="1"/>
      <c r="D895" s="1"/>
      <c r="E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6"/>
      <c r="B896" s="1"/>
      <c r="C896" s="1"/>
      <c r="D896" s="1"/>
      <c r="E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6"/>
      <c r="B897" s="1"/>
      <c r="C897" s="1"/>
      <c r="D897" s="1"/>
      <c r="E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6"/>
      <c r="B898" s="1"/>
      <c r="C898" s="1"/>
      <c r="D898" s="1"/>
      <c r="E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6"/>
      <c r="B899" s="1"/>
      <c r="C899" s="1"/>
      <c r="D899" s="1"/>
      <c r="E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6"/>
      <c r="B900" s="1"/>
      <c r="C900" s="1"/>
      <c r="D900" s="1"/>
      <c r="E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6"/>
      <c r="B901" s="1"/>
      <c r="C901" s="1"/>
      <c r="D901" s="1"/>
      <c r="E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6"/>
      <c r="B902" s="1"/>
      <c r="C902" s="1"/>
      <c r="D902" s="1"/>
      <c r="E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6"/>
      <c r="B903" s="1"/>
      <c r="C903" s="1"/>
      <c r="D903" s="1"/>
      <c r="E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6"/>
      <c r="B904" s="1"/>
      <c r="C904" s="1"/>
      <c r="D904" s="1"/>
      <c r="E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6"/>
      <c r="B905" s="1"/>
      <c r="C905" s="1"/>
      <c r="D905" s="1"/>
      <c r="E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6"/>
      <c r="B906" s="1"/>
      <c r="C906" s="1"/>
      <c r="D906" s="1"/>
      <c r="E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6"/>
      <c r="B907" s="1"/>
      <c r="C907" s="1"/>
      <c r="D907" s="1"/>
      <c r="E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6"/>
      <c r="B908" s="1"/>
      <c r="C908" s="1"/>
      <c r="D908" s="1"/>
      <c r="E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6"/>
      <c r="B909" s="1"/>
      <c r="C909" s="1"/>
      <c r="D909" s="1"/>
      <c r="E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6"/>
      <c r="B910" s="1"/>
      <c r="C910" s="1"/>
      <c r="D910" s="1"/>
      <c r="E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6"/>
      <c r="B911" s="1"/>
      <c r="C911" s="1"/>
      <c r="D911" s="1"/>
      <c r="E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6"/>
      <c r="B912" s="1"/>
      <c r="C912" s="1"/>
      <c r="D912" s="1"/>
      <c r="E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6"/>
      <c r="B913" s="1"/>
      <c r="C913" s="1"/>
      <c r="D913" s="1"/>
      <c r="E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6"/>
      <c r="B914" s="1"/>
      <c r="C914" s="1"/>
      <c r="D914" s="1"/>
      <c r="E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6"/>
      <c r="B915" s="1"/>
      <c r="C915" s="1"/>
      <c r="D915" s="1"/>
      <c r="E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6"/>
      <c r="B916" s="1"/>
      <c r="C916" s="1"/>
      <c r="D916" s="1"/>
      <c r="E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6"/>
      <c r="B917" s="1"/>
      <c r="C917" s="1"/>
      <c r="D917" s="1"/>
      <c r="E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6"/>
      <c r="B918" s="1"/>
      <c r="C918" s="1"/>
      <c r="D918" s="1"/>
      <c r="E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6"/>
      <c r="B919" s="1"/>
      <c r="C919" s="1"/>
      <c r="D919" s="1"/>
      <c r="E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6"/>
      <c r="B920" s="1"/>
      <c r="C920" s="1"/>
      <c r="D920" s="1"/>
      <c r="E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6"/>
      <c r="B921" s="1"/>
      <c r="C921" s="1"/>
      <c r="D921" s="1"/>
      <c r="E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6"/>
      <c r="B922" s="1"/>
      <c r="C922" s="1"/>
      <c r="D922" s="1"/>
      <c r="E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6"/>
      <c r="B923" s="1"/>
      <c r="C923" s="1"/>
      <c r="D923" s="1"/>
      <c r="E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6"/>
      <c r="B924" s="1"/>
      <c r="C924" s="1"/>
      <c r="D924" s="1"/>
      <c r="E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6"/>
      <c r="B925" s="1"/>
      <c r="C925" s="1"/>
      <c r="D925" s="1"/>
      <c r="E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6"/>
      <c r="B926" s="1"/>
      <c r="C926" s="1"/>
      <c r="D926" s="1"/>
      <c r="E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6"/>
      <c r="B927" s="1"/>
      <c r="C927" s="1"/>
      <c r="D927" s="1"/>
      <c r="E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6"/>
      <c r="B928" s="1"/>
      <c r="C928" s="1"/>
      <c r="D928" s="1"/>
      <c r="E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6"/>
      <c r="B929" s="1"/>
      <c r="C929" s="1"/>
      <c r="D929" s="1"/>
      <c r="E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6"/>
      <c r="B930" s="1"/>
      <c r="C930" s="1"/>
      <c r="D930" s="1"/>
      <c r="E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9:26" x14ac:dyDescent="0.25"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9:26" x14ac:dyDescent="0.25"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9:26" x14ac:dyDescent="0.25"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9:26" x14ac:dyDescent="0.25"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9:26" x14ac:dyDescent="0.25"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9:26" x14ac:dyDescent="0.25"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9:26" x14ac:dyDescent="0.25"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9:26" x14ac:dyDescent="0.25"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9:26" x14ac:dyDescent="0.25"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9:26" x14ac:dyDescent="0.25"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9:26" x14ac:dyDescent="0.25"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9:26" x14ac:dyDescent="0.25"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9:26" x14ac:dyDescent="0.25"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9:26" x14ac:dyDescent="0.25"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9:26" x14ac:dyDescent="0.25"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9:26" x14ac:dyDescent="0.25"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9:26" x14ac:dyDescent="0.25"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9:26" x14ac:dyDescent="0.25"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9:26" x14ac:dyDescent="0.25"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9:26" x14ac:dyDescent="0.25"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9:26" x14ac:dyDescent="0.25"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9:26" x14ac:dyDescent="0.25"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9:26" x14ac:dyDescent="0.25"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9:26" x14ac:dyDescent="0.25"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9:26" x14ac:dyDescent="0.25"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9:26" x14ac:dyDescent="0.25"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9:26" x14ac:dyDescent="0.25"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9:26" x14ac:dyDescent="0.25"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9:26" x14ac:dyDescent="0.25"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9:26" x14ac:dyDescent="0.25"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9:26" x14ac:dyDescent="0.25"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9:26" x14ac:dyDescent="0.25"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9:26" x14ac:dyDescent="0.25"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9:26" x14ac:dyDescent="0.25"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9:26" x14ac:dyDescent="0.25"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9:26" x14ac:dyDescent="0.25"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9:26" x14ac:dyDescent="0.25"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9:26" x14ac:dyDescent="0.25"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9:26" x14ac:dyDescent="0.25"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9:26" x14ac:dyDescent="0.25"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9:26" x14ac:dyDescent="0.25"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9:26" x14ac:dyDescent="0.25"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9:26" x14ac:dyDescent="0.25"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9:26" x14ac:dyDescent="0.25"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9:26" x14ac:dyDescent="0.25"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9:26" x14ac:dyDescent="0.25"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9:26" x14ac:dyDescent="0.25"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9:26" x14ac:dyDescent="0.25"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9:26" x14ac:dyDescent="0.25"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9:26" x14ac:dyDescent="0.25"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9:26" x14ac:dyDescent="0.25"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9:26" x14ac:dyDescent="0.25"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9:26" x14ac:dyDescent="0.25"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9:26" x14ac:dyDescent="0.25"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9:26" x14ac:dyDescent="0.25"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9:26" x14ac:dyDescent="0.25"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sortState ref="A2:F1010">
    <sortCondition descending="1" ref="C1:C101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Natasha</cp:lastModifiedBy>
  <dcterms:created xsi:type="dcterms:W3CDTF">2022-04-14T20:47:04Z</dcterms:created>
  <dcterms:modified xsi:type="dcterms:W3CDTF">2023-09-20T04:38:07Z</dcterms:modified>
</cp:coreProperties>
</file>