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ha\Downloads\у - уныние\3 sem\inf\pr12\"/>
    </mc:Choice>
  </mc:AlternateContent>
  <bookViews>
    <workbookView xWindow="0" yWindow="0" windowWidth="20490" windowHeight="7755"/>
  </bookViews>
  <sheets>
    <sheet name="Refseq" sheetId="1" r:id="rId1"/>
    <sheet name="AUGUSTU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2" i="3"/>
  <c r="L3" i="1"/>
  <c r="L4" i="1"/>
  <c r="L5" i="1"/>
  <c r="L6" i="1"/>
  <c r="L7" i="1"/>
  <c r="L8" i="1"/>
  <c r="L9" i="1"/>
  <c r="L10" i="1"/>
  <c r="L11" i="1"/>
  <c r="L12" i="1"/>
  <c r="L13" i="1"/>
  <c r="L14" i="1"/>
  <c r="L2" i="1"/>
  <c r="K3" i="3" l="1"/>
  <c r="K4" i="3"/>
  <c r="K5" i="3"/>
  <c r="K6" i="3"/>
  <c r="K7" i="3"/>
  <c r="K8" i="3"/>
  <c r="K9" i="3"/>
  <c r="K10" i="3"/>
  <c r="K11" i="3"/>
  <c r="K12" i="3"/>
  <c r="K13" i="3"/>
  <c r="J3" i="3"/>
  <c r="J4" i="3"/>
  <c r="J5" i="3"/>
  <c r="J6" i="3"/>
  <c r="J7" i="3"/>
  <c r="J8" i="3"/>
  <c r="J9" i="3"/>
  <c r="J10" i="3"/>
  <c r="J11" i="3"/>
  <c r="J12" i="3"/>
  <c r="J13" i="3"/>
  <c r="D14" i="3"/>
  <c r="E14" i="3"/>
  <c r="K2" i="3"/>
  <c r="J2" i="3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D2" i="3"/>
  <c r="E2" i="3" s="1"/>
  <c r="K3" i="1"/>
  <c r="K4" i="1"/>
  <c r="K5" i="1"/>
  <c r="K6" i="1"/>
  <c r="K7" i="1"/>
  <c r="K8" i="1"/>
  <c r="K9" i="1"/>
  <c r="K10" i="1"/>
  <c r="K11" i="1"/>
  <c r="K12" i="1"/>
  <c r="K13" i="1"/>
  <c r="K14" i="1"/>
  <c r="J3" i="1"/>
  <c r="J4" i="1"/>
  <c r="J5" i="1"/>
  <c r="J6" i="1"/>
  <c r="J7" i="1"/>
  <c r="J8" i="1"/>
  <c r="J9" i="1"/>
  <c r="J10" i="1"/>
  <c r="J11" i="1"/>
  <c r="J12" i="1"/>
  <c r="J13" i="1"/>
  <c r="J14" i="1"/>
  <c r="K2" i="1"/>
  <c r="J2" i="1"/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2" i="1"/>
  <c r="E2" i="1" s="1"/>
</calcChain>
</file>

<file path=xl/sharedStrings.xml><?xml version="1.0" encoding="utf-8"?>
<sst xmlns="http://schemas.openxmlformats.org/spreadsheetml/2006/main" count="49" uniqueCount="10">
  <si>
    <t>старт</t>
  </si>
  <si>
    <t>стоп</t>
  </si>
  <si>
    <t>длина</t>
  </si>
  <si>
    <t>остаток от деления на 3</t>
  </si>
  <si>
    <t>рамка</t>
  </si>
  <si>
    <t>кодирующий</t>
  </si>
  <si>
    <t>частично кодирующий</t>
  </si>
  <si>
    <t>тип</t>
  </si>
  <si>
    <t>№ экзона</t>
  </si>
  <si>
    <t>№ интрона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</si>
</sst>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5" xfId="0" applyBorder="1"/>
  </cellXfs>
  <cellStyles count="1">
    <cellStyle name="Обычный" xfId="0" builtinId="0"/>
  </cellStyles>
  <dxfs count="31">
    <dxf>
      <alignment horizontal="right" vertical="bottom" textRotation="0" wrapText="1" indent="0" justifyLastLine="0" shrinkToFit="0" readingOrder="0"/>
      <border diagonalUp="0" diagonalDown="0" outline="0">
        <left/>
        <right style="thin">
          <color theme="2" tint="-0.749992370372631"/>
        </right>
        <top/>
        <bottom/>
      </border>
    </dxf>
    <dxf>
      <alignment horizontal="general" vertical="bottom" textRotation="0" wrapText="1" indent="0" justifyLastLine="0" shrinkToFit="0" readingOrder="0"/>
    </dxf>
    <dxf>
      <border diagonalUp="0" diagonalDown="0">
        <left/>
        <right style="thin">
          <color theme="2" tint="-0.74999237037263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bottom" textRotation="0" wrapText="0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bottom" textRotation="0" wrapText="1" indent="0" justifyLastLine="0" shrinkToFit="0" readingOrder="0"/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border>
        <bottom style="thin">
          <color theme="2" tint="-0.749992370372631"/>
        </bottom>
      </border>
    </dxf>
    <dxf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G15" totalsRowShown="0" headerRowDxfId="30" dataDxfId="28" headerRowBorderDxfId="29">
  <autoFilter ref="A1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 экзона" dataDxfId="27"/>
    <tableColumn id="2" name="старт" dataDxfId="26"/>
    <tableColumn id="3" name="стоп" dataDxfId="25"/>
    <tableColumn id="4" name="длина" dataDxfId="24">
      <calculatedColumnFormula>C2-B2+1</calculatedColumnFormula>
    </tableColumn>
    <tableColumn id="5" name="остаток от деления на 3" dataDxfId="23">
      <calculatedColumnFormula>MOD(D2,3)</calculatedColumnFormula>
    </tableColumn>
    <tableColumn id="6" name="рамка" dataDxfId="22"/>
    <tableColumn id="7" name="тип" dataDxfId="2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1:L14" totalsRowShown="0" headerRowDxfId="20" dataDxfId="18" headerRowBorderDxfId="19">
  <autoFilter ref="I1:L14">
    <filterColumn colId="0" hiddenButton="1"/>
    <filterColumn colId="1" hiddenButton="1"/>
    <filterColumn colId="2" hiddenButton="1"/>
    <filterColumn colId="3" hiddenButton="1"/>
  </autoFilter>
  <tableColumns count="4">
    <tableColumn id="1" name="№ интрона" dataDxfId="17"/>
    <tableColumn id="2" name="старт" dataDxfId="16">
      <calculatedColumnFormula>C2+1</calculatedColumnFormula>
    </tableColumn>
    <tableColumn id="3" name="стоп" dataDxfId="15">
      <calculatedColumnFormula>B3-1</calculatedColumnFormula>
    </tableColumn>
    <tableColumn id="4" name="длина" dataDxfId="14">
      <calculatedColumnFormula>K2-J2+1</calculatedColumn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G14" totalsRowShown="0" headerRowDxfId="13" dataDxfId="11" headerRowBorderDxfId="12">
  <autoFilter ref="A1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 экзона" dataDxfId="10"/>
    <tableColumn id="2" name="старт" dataDxfId="9"/>
    <tableColumn id="3" name="стоп" dataDxfId="8"/>
    <tableColumn id="4" name="длина" dataDxfId="7">
      <calculatedColumnFormula>C2-B2+1</calculatedColumnFormula>
    </tableColumn>
    <tableColumn id="5" name="остаток от деления на 3" dataDxfId="6">
      <calculatedColumnFormula>MOD(D2,3)</calculatedColumnFormula>
    </tableColumn>
    <tableColumn id="6" name="рамка" dataDxfId="1"/>
    <tableColumn id="7" name="тип" dataDxfId="0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I1:L13" totalsRowShown="0" headerRowDxfId="5" headerRowBorderDxfId="4">
  <autoFilter ref="I1:L13">
    <filterColumn colId="0" hiddenButton="1"/>
    <filterColumn colId="1" hiddenButton="1"/>
    <filterColumn colId="2" hiddenButton="1"/>
    <filterColumn colId="3" hiddenButton="1"/>
  </autoFilter>
  <tableColumns count="4">
    <tableColumn id="1" name="№ интрона" dataDxfId="3"/>
    <tableColumn id="2" name="старт">
      <calculatedColumnFormula>C2+1</calculatedColumnFormula>
    </tableColumn>
    <tableColumn id="3" name="стоп">
      <calculatedColumnFormula>B3-1</calculatedColumnFormula>
    </tableColumn>
    <tableColumn id="4" name="длина" dataDxfId="2">
      <calculatedColumnFormula>K2-J2+1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19" sqref="E19"/>
    </sheetView>
  </sheetViews>
  <sheetFormatPr defaultRowHeight="15" x14ac:dyDescent="0.25"/>
  <cols>
    <col min="1" max="1" width="8.7109375" customWidth="1"/>
    <col min="2" max="3" width="10.7109375" customWidth="1"/>
    <col min="4" max="4" width="9.7109375" customWidth="1"/>
    <col min="5" max="5" width="13.7109375" customWidth="1"/>
    <col min="6" max="6" width="9.7109375" customWidth="1"/>
    <col min="7" max="7" width="13.7109375" customWidth="1"/>
    <col min="8" max="8" width="10.7109375" bestFit="1" customWidth="1"/>
    <col min="9" max="9" width="8.7109375" customWidth="1"/>
    <col min="10" max="11" width="10.7109375" customWidth="1"/>
    <col min="12" max="12" width="9.7109375" customWidth="1"/>
  </cols>
  <sheetData>
    <row r="1" spans="1:12" ht="30" x14ac:dyDescent="0.25">
      <c r="A1" s="17" t="s">
        <v>8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7</v>
      </c>
      <c r="H1" s="6"/>
      <c r="I1" s="13" t="s">
        <v>9</v>
      </c>
      <c r="J1" s="11" t="s">
        <v>0</v>
      </c>
      <c r="K1" s="11" t="s">
        <v>1</v>
      </c>
      <c r="L1" s="14" t="s">
        <v>2</v>
      </c>
    </row>
    <row r="2" spans="1:12" x14ac:dyDescent="0.25">
      <c r="A2" s="3">
        <v>1</v>
      </c>
      <c r="B2" s="4">
        <v>20080231</v>
      </c>
      <c r="C2" s="4">
        <v>20080383</v>
      </c>
      <c r="D2" s="4">
        <f>C2-B2+1</f>
        <v>153</v>
      </c>
      <c r="E2" s="4">
        <f>MOD(D2,3)</f>
        <v>0</v>
      </c>
      <c r="F2" s="4">
        <v>-1</v>
      </c>
      <c r="G2" s="5" t="s">
        <v>5</v>
      </c>
      <c r="H2" s="6"/>
      <c r="I2" s="3">
        <v>1</v>
      </c>
      <c r="J2" s="4">
        <f t="shared" ref="J2:J14" si="0">C2+1</f>
        <v>20080384</v>
      </c>
      <c r="K2" s="4">
        <f t="shared" ref="K2:K14" si="1">B3-1</f>
        <v>20085685</v>
      </c>
      <c r="L2" s="7">
        <f>K2-J2+1</f>
        <v>5302</v>
      </c>
    </row>
    <row r="3" spans="1:12" x14ac:dyDescent="0.25">
      <c r="A3" s="3">
        <v>2</v>
      </c>
      <c r="B3" s="4">
        <v>20085686</v>
      </c>
      <c r="C3" s="4">
        <v>20086683</v>
      </c>
      <c r="D3" s="4">
        <f t="shared" ref="D3:D15" si="2">C3-B3+1</f>
        <v>998</v>
      </c>
      <c r="E3" s="4">
        <f t="shared" ref="E3:E15" si="3">MOD(D3,3)</f>
        <v>2</v>
      </c>
      <c r="F3" s="4">
        <v>0</v>
      </c>
      <c r="G3" s="5" t="s">
        <v>5</v>
      </c>
      <c r="H3" s="6"/>
      <c r="I3" s="3">
        <v>2</v>
      </c>
      <c r="J3" s="4">
        <f t="shared" si="0"/>
        <v>20086684</v>
      </c>
      <c r="K3" s="4">
        <f t="shared" si="1"/>
        <v>20087160</v>
      </c>
      <c r="L3" s="7">
        <f t="shared" ref="L3:L14" si="4">K3-J3+1</f>
        <v>477</v>
      </c>
    </row>
    <row r="4" spans="1:12" x14ac:dyDescent="0.25">
      <c r="A4" s="3">
        <v>3</v>
      </c>
      <c r="B4" s="4">
        <v>20087161</v>
      </c>
      <c r="C4" s="4">
        <v>20087321</v>
      </c>
      <c r="D4" s="4">
        <f t="shared" si="2"/>
        <v>161</v>
      </c>
      <c r="E4" s="4">
        <f t="shared" si="3"/>
        <v>2</v>
      </c>
      <c r="F4" s="4">
        <v>0</v>
      </c>
      <c r="G4" s="5" t="s">
        <v>5</v>
      </c>
      <c r="H4" s="6"/>
      <c r="I4" s="3">
        <v>3</v>
      </c>
      <c r="J4" s="4">
        <f t="shared" si="0"/>
        <v>20087322</v>
      </c>
      <c r="K4" s="4">
        <f t="shared" si="1"/>
        <v>20089667</v>
      </c>
      <c r="L4" s="7">
        <f t="shared" si="4"/>
        <v>2346</v>
      </c>
    </row>
    <row r="5" spans="1:12" x14ac:dyDescent="0.25">
      <c r="A5" s="3">
        <v>4</v>
      </c>
      <c r="B5" s="4">
        <v>20089668</v>
      </c>
      <c r="C5" s="4">
        <v>20089811</v>
      </c>
      <c r="D5" s="4">
        <f t="shared" si="2"/>
        <v>144</v>
      </c>
      <c r="E5" s="4">
        <f t="shared" si="3"/>
        <v>0</v>
      </c>
      <c r="F5" s="4">
        <v>1</v>
      </c>
      <c r="G5" s="5" t="s">
        <v>5</v>
      </c>
      <c r="H5" s="6"/>
      <c r="I5" s="3">
        <v>4</v>
      </c>
      <c r="J5" s="4">
        <f t="shared" si="0"/>
        <v>20089812</v>
      </c>
      <c r="K5" s="4">
        <f t="shared" si="1"/>
        <v>20089974</v>
      </c>
      <c r="L5" s="7">
        <f t="shared" si="4"/>
        <v>163</v>
      </c>
    </row>
    <row r="6" spans="1:12" x14ac:dyDescent="0.25">
      <c r="A6" s="3">
        <v>5</v>
      </c>
      <c r="B6" s="4">
        <v>20089975</v>
      </c>
      <c r="C6" s="4">
        <v>20090258</v>
      </c>
      <c r="D6" s="4">
        <f t="shared" si="2"/>
        <v>284</v>
      </c>
      <c r="E6" s="4">
        <f t="shared" si="3"/>
        <v>2</v>
      </c>
      <c r="F6" s="4">
        <v>0</v>
      </c>
      <c r="G6" s="5" t="s">
        <v>5</v>
      </c>
      <c r="H6" s="6"/>
      <c r="I6" s="3">
        <v>5</v>
      </c>
      <c r="J6" s="4">
        <f t="shared" si="0"/>
        <v>20090259</v>
      </c>
      <c r="K6" s="4">
        <f t="shared" si="1"/>
        <v>20091433</v>
      </c>
      <c r="L6" s="7">
        <f t="shared" si="4"/>
        <v>1175</v>
      </c>
    </row>
    <row r="7" spans="1:12" x14ac:dyDescent="0.25">
      <c r="A7" s="3">
        <v>6</v>
      </c>
      <c r="B7" s="4">
        <v>20091434</v>
      </c>
      <c r="C7" s="4">
        <v>20091632</v>
      </c>
      <c r="D7" s="4">
        <f t="shared" si="2"/>
        <v>199</v>
      </c>
      <c r="E7" s="4">
        <f t="shared" si="3"/>
        <v>1</v>
      </c>
      <c r="F7" s="4">
        <v>1</v>
      </c>
      <c r="G7" s="5" t="s">
        <v>5</v>
      </c>
      <c r="H7" s="6"/>
      <c r="I7" s="3">
        <v>6</v>
      </c>
      <c r="J7" s="4">
        <f t="shared" si="0"/>
        <v>20091633</v>
      </c>
      <c r="K7" s="4">
        <f t="shared" si="1"/>
        <v>20091867</v>
      </c>
      <c r="L7" s="7">
        <f t="shared" si="4"/>
        <v>235</v>
      </c>
    </row>
    <row r="8" spans="1:12" x14ac:dyDescent="0.25">
      <c r="A8" s="3">
        <v>7</v>
      </c>
      <c r="B8" s="4">
        <v>20091868</v>
      </c>
      <c r="C8" s="4">
        <v>20091970</v>
      </c>
      <c r="D8" s="4">
        <f t="shared" si="2"/>
        <v>103</v>
      </c>
      <c r="E8" s="4">
        <f t="shared" si="3"/>
        <v>1</v>
      </c>
      <c r="F8" s="4">
        <v>1</v>
      </c>
      <c r="G8" s="5" t="s">
        <v>5</v>
      </c>
      <c r="H8" s="6"/>
      <c r="I8" s="3">
        <v>7</v>
      </c>
      <c r="J8" s="4">
        <f t="shared" si="0"/>
        <v>20091971</v>
      </c>
      <c r="K8" s="4">
        <f t="shared" si="1"/>
        <v>20092807</v>
      </c>
      <c r="L8" s="7">
        <f t="shared" si="4"/>
        <v>837</v>
      </c>
    </row>
    <row r="9" spans="1:12" ht="30" x14ac:dyDescent="0.25">
      <c r="A9" s="3">
        <v>8</v>
      </c>
      <c r="B9" s="4">
        <v>20092808</v>
      </c>
      <c r="C9" s="4">
        <v>20092907</v>
      </c>
      <c r="D9" s="4">
        <f t="shared" si="2"/>
        <v>100</v>
      </c>
      <c r="E9" s="4">
        <f t="shared" si="3"/>
        <v>1</v>
      </c>
      <c r="F9" s="4">
        <v>1</v>
      </c>
      <c r="G9" s="5" t="s">
        <v>6</v>
      </c>
      <c r="H9" s="6"/>
      <c r="I9" s="3">
        <v>8</v>
      </c>
      <c r="J9" s="4">
        <f t="shared" si="0"/>
        <v>20092908</v>
      </c>
      <c r="K9" s="4">
        <f t="shared" si="1"/>
        <v>20094711</v>
      </c>
      <c r="L9" s="7">
        <f t="shared" si="4"/>
        <v>1804</v>
      </c>
    </row>
    <row r="10" spans="1:12" x14ac:dyDescent="0.25">
      <c r="A10" s="3">
        <v>9</v>
      </c>
      <c r="B10" s="4">
        <v>20094712</v>
      </c>
      <c r="C10" s="4">
        <v>20094795</v>
      </c>
      <c r="D10" s="4">
        <f t="shared" si="2"/>
        <v>84</v>
      </c>
      <c r="E10" s="4">
        <f t="shared" si="3"/>
        <v>0</v>
      </c>
      <c r="F10" s="4">
        <v>1</v>
      </c>
      <c r="G10" s="5" t="s">
        <v>5</v>
      </c>
      <c r="H10" s="6"/>
      <c r="I10" s="3">
        <v>9</v>
      </c>
      <c r="J10" s="4">
        <f t="shared" si="0"/>
        <v>20094796</v>
      </c>
      <c r="K10" s="4">
        <f t="shared" si="1"/>
        <v>20106175</v>
      </c>
      <c r="L10" s="7">
        <f t="shared" si="4"/>
        <v>11380</v>
      </c>
    </row>
    <row r="11" spans="1:12" x14ac:dyDescent="0.25">
      <c r="A11" s="3">
        <v>10</v>
      </c>
      <c r="B11" s="4">
        <v>20106176</v>
      </c>
      <c r="C11" s="4">
        <v>20106277</v>
      </c>
      <c r="D11" s="4">
        <f t="shared" si="2"/>
        <v>102</v>
      </c>
      <c r="E11" s="4">
        <f t="shared" si="3"/>
        <v>0</v>
      </c>
      <c r="F11" s="4">
        <v>0</v>
      </c>
      <c r="G11" s="5" t="s">
        <v>5</v>
      </c>
      <c r="H11" s="6"/>
      <c r="I11" s="3">
        <v>10</v>
      </c>
      <c r="J11" s="4">
        <f t="shared" si="0"/>
        <v>20106278</v>
      </c>
      <c r="K11" s="4">
        <f t="shared" si="1"/>
        <v>20106590</v>
      </c>
      <c r="L11" s="7">
        <f t="shared" si="4"/>
        <v>313</v>
      </c>
    </row>
    <row r="12" spans="1:12" x14ac:dyDescent="0.25">
      <c r="A12" s="3">
        <v>11</v>
      </c>
      <c r="B12" s="4">
        <v>20106591</v>
      </c>
      <c r="C12" s="4">
        <v>20106698</v>
      </c>
      <c r="D12" s="4">
        <f t="shared" si="2"/>
        <v>108</v>
      </c>
      <c r="E12" s="4">
        <f t="shared" si="3"/>
        <v>0</v>
      </c>
      <c r="F12" s="4">
        <v>2</v>
      </c>
      <c r="G12" s="5" t="s">
        <v>5</v>
      </c>
      <c r="H12" s="6"/>
      <c r="I12" s="3">
        <v>11</v>
      </c>
      <c r="J12" s="4">
        <f t="shared" si="0"/>
        <v>20106699</v>
      </c>
      <c r="K12" s="4">
        <f t="shared" si="1"/>
        <v>20107269</v>
      </c>
      <c r="L12" s="7">
        <f t="shared" si="4"/>
        <v>571</v>
      </c>
    </row>
    <row r="13" spans="1:12" x14ac:dyDescent="0.25">
      <c r="A13" s="3">
        <v>12</v>
      </c>
      <c r="B13" s="4">
        <v>20107270</v>
      </c>
      <c r="C13" s="4">
        <v>20107398</v>
      </c>
      <c r="D13" s="4">
        <f t="shared" si="2"/>
        <v>129</v>
      </c>
      <c r="E13" s="4">
        <f t="shared" si="3"/>
        <v>0</v>
      </c>
      <c r="F13" s="4">
        <v>1</v>
      </c>
      <c r="G13" s="5" t="s">
        <v>5</v>
      </c>
      <c r="H13" s="6"/>
      <c r="I13" s="3">
        <v>12</v>
      </c>
      <c r="J13" s="4">
        <f t="shared" si="0"/>
        <v>20107399</v>
      </c>
      <c r="K13" s="4">
        <f t="shared" si="1"/>
        <v>20108888</v>
      </c>
      <c r="L13" s="7">
        <f t="shared" si="4"/>
        <v>1490</v>
      </c>
    </row>
    <row r="14" spans="1:12" x14ac:dyDescent="0.25">
      <c r="A14" s="3">
        <v>13</v>
      </c>
      <c r="B14" s="4">
        <v>20108889</v>
      </c>
      <c r="C14" s="4">
        <v>20109003</v>
      </c>
      <c r="D14" s="4">
        <f t="shared" si="2"/>
        <v>115</v>
      </c>
      <c r="E14" s="4">
        <f t="shared" si="3"/>
        <v>1</v>
      </c>
      <c r="F14" s="4">
        <v>0</v>
      </c>
      <c r="G14" s="5" t="s">
        <v>5</v>
      </c>
      <c r="H14" s="6"/>
      <c r="I14" s="8">
        <v>13</v>
      </c>
      <c r="J14" s="9">
        <f t="shared" si="0"/>
        <v>20109004</v>
      </c>
      <c r="K14" s="9">
        <f t="shared" si="1"/>
        <v>20110023</v>
      </c>
      <c r="L14" s="10">
        <f t="shared" si="4"/>
        <v>1020</v>
      </c>
    </row>
    <row r="15" spans="1:12" x14ac:dyDescent="0.25">
      <c r="A15" s="11">
        <v>14</v>
      </c>
      <c r="B15" s="9">
        <v>20110024</v>
      </c>
      <c r="C15" s="9">
        <v>20111877</v>
      </c>
      <c r="D15" s="9">
        <f t="shared" si="2"/>
        <v>1854</v>
      </c>
      <c r="E15" s="9">
        <f t="shared" si="3"/>
        <v>0</v>
      </c>
      <c r="F15" s="9">
        <v>0</v>
      </c>
      <c r="G15" s="12" t="s">
        <v>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5" sqref="I5"/>
    </sheetView>
  </sheetViews>
  <sheetFormatPr defaultRowHeight="15" x14ac:dyDescent="0.25"/>
  <cols>
    <col min="1" max="1" width="8.7109375" customWidth="1"/>
    <col min="2" max="3" width="10.7109375" customWidth="1"/>
    <col min="4" max="4" width="9.7109375" customWidth="1"/>
    <col min="5" max="5" width="13.7109375" customWidth="1"/>
    <col min="6" max="6" width="9.7109375" customWidth="1"/>
    <col min="7" max="7" width="13.7109375" style="4" customWidth="1"/>
    <col min="8" max="8" width="10.7109375" bestFit="1" customWidth="1"/>
    <col min="9" max="9" width="8.7109375" customWidth="1"/>
    <col min="10" max="11" width="10.7109375" customWidth="1"/>
    <col min="12" max="12" width="9.7109375" customWidth="1"/>
  </cols>
  <sheetData>
    <row r="1" spans="1:12" ht="30" x14ac:dyDescent="0.25">
      <c r="A1" s="15" t="s">
        <v>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2" t="s">
        <v>7</v>
      </c>
      <c r="H1" s="6"/>
      <c r="I1" s="15" t="s">
        <v>9</v>
      </c>
      <c r="J1" s="15" t="s">
        <v>0</v>
      </c>
      <c r="K1" s="15" t="s">
        <v>1</v>
      </c>
      <c r="L1" s="16" t="s">
        <v>2</v>
      </c>
    </row>
    <row r="2" spans="1:12" x14ac:dyDescent="0.25">
      <c r="A2" s="2">
        <v>1</v>
      </c>
      <c r="B2" s="1">
        <v>20080277</v>
      </c>
      <c r="C2" s="1">
        <v>20080383</v>
      </c>
      <c r="D2" s="1">
        <f>C2-B2+1</f>
        <v>107</v>
      </c>
      <c r="E2" s="1">
        <f>MOD(D2,3)</f>
        <v>2</v>
      </c>
      <c r="F2" s="1">
        <v>-1</v>
      </c>
      <c r="G2" s="5" t="s">
        <v>5</v>
      </c>
      <c r="H2" s="6"/>
      <c r="I2" s="3">
        <v>1</v>
      </c>
      <c r="J2">
        <f t="shared" ref="J2:J13" si="0">C2+1</f>
        <v>20080384</v>
      </c>
      <c r="K2">
        <f t="shared" ref="K2:K13" si="1">B3-1</f>
        <v>20086008</v>
      </c>
      <c r="L2" s="20">
        <f>K2-J2+1</f>
        <v>5625</v>
      </c>
    </row>
    <row r="3" spans="1:12" x14ac:dyDescent="0.25">
      <c r="A3" s="2">
        <v>2</v>
      </c>
      <c r="B3" s="1">
        <v>20086009</v>
      </c>
      <c r="C3" s="1">
        <v>20086683</v>
      </c>
      <c r="D3" s="1">
        <f t="shared" ref="D3:D8" si="2">C3-B3+1</f>
        <v>675</v>
      </c>
      <c r="E3" s="1">
        <f t="shared" ref="E3:E8" si="3">MOD(D3,3)</f>
        <v>0</v>
      </c>
      <c r="F3" s="1">
        <v>0</v>
      </c>
      <c r="G3" s="5" t="s">
        <v>5</v>
      </c>
      <c r="H3" s="6"/>
      <c r="I3" s="3">
        <v>2</v>
      </c>
      <c r="J3">
        <f t="shared" si="0"/>
        <v>20086684</v>
      </c>
      <c r="K3">
        <f t="shared" si="1"/>
        <v>20087160</v>
      </c>
      <c r="L3" s="20">
        <f t="shared" ref="L3:L13" si="4">K3-J3+1</f>
        <v>477</v>
      </c>
    </row>
    <row r="4" spans="1:12" x14ac:dyDescent="0.25">
      <c r="A4" s="2">
        <v>3</v>
      </c>
      <c r="B4" s="1">
        <v>20087161</v>
      </c>
      <c r="C4" s="1">
        <v>20087321</v>
      </c>
      <c r="D4" s="1">
        <f t="shared" si="2"/>
        <v>161</v>
      </c>
      <c r="E4" s="1">
        <f t="shared" si="3"/>
        <v>2</v>
      </c>
      <c r="F4" s="1">
        <v>0</v>
      </c>
      <c r="G4" s="5" t="s">
        <v>5</v>
      </c>
      <c r="H4" s="6"/>
      <c r="I4" s="3">
        <v>3</v>
      </c>
      <c r="J4">
        <f t="shared" si="0"/>
        <v>20087322</v>
      </c>
      <c r="K4">
        <f t="shared" si="1"/>
        <v>20089667</v>
      </c>
      <c r="L4" s="20">
        <f t="shared" si="4"/>
        <v>2346</v>
      </c>
    </row>
    <row r="5" spans="1:12" x14ac:dyDescent="0.25">
      <c r="A5" s="2">
        <v>4</v>
      </c>
      <c r="B5" s="1">
        <v>20089668</v>
      </c>
      <c r="C5" s="1">
        <v>20089811</v>
      </c>
      <c r="D5" s="1">
        <f t="shared" si="2"/>
        <v>144</v>
      </c>
      <c r="E5" s="1">
        <f t="shared" si="3"/>
        <v>0</v>
      </c>
      <c r="F5" s="1">
        <v>1</v>
      </c>
      <c r="G5" s="5" t="s">
        <v>5</v>
      </c>
      <c r="H5" s="6"/>
      <c r="I5" s="3">
        <v>4</v>
      </c>
      <c r="J5">
        <f t="shared" si="0"/>
        <v>20089812</v>
      </c>
      <c r="K5">
        <f t="shared" si="1"/>
        <v>20089974</v>
      </c>
      <c r="L5" s="20">
        <f t="shared" si="4"/>
        <v>163</v>
      </c>
    </row>
    <row r="6" spans="1:12" x14ac:dyDescent="0.25">
      <c r="A6" s="2">
        <v>5</v>
      </c>
      <c r="B6" s="1">
        <v>20089975</v>
      </c>
      <c r="C6" s="1">
        <v>20090258</v>
      </c>
      <c r="D6" s="1">
        <f t="shared" si="2"/>
        <v>284</v>
      </c>
      <c r="E6" s="1">
        <f t="shared" si="3"/>
        <v>2</v>
      </c>
      <c r="F6" s="1">
        <v>0</v>
      </c>
      <c r="G6" s="5" t="s">
        <v>5</v>
      </c>
      <c r="H6" s="6"/>
      <c r="I6" s="3">
        <v>5</v>
      </c>
      <c r="J6">
        <f t="shared" si="0"/>
        <v>20090259</v>
      </c>
      <c r="K6">
        <f t="shared" si="1"/>
        <v>20091433</v>
      </c>
      <c r="L6" s="20">
        <f t="shared" si="4"/>
        <v>1175</v>
      </c>
    </row>
    <row r="7" spans="1:12" x14ac:dyDescent="0.25">
      <c r="A7" s="2">
        <v>6</v>
      </c>
      <c r="B7" s="1">
        <v>20091434</v>
      </c>
      <c r="C7" s="1">
        <v>20091632</v>
      </c>
      <c r="D7" s="1">
        <f t="shared" si="2"/>
        <v>199</v>
      </c>
      <c r="E7" s="1">
        <f t="shared" si="3"/>
        <v>1</v>
      </c>
      <c r="F7" s="1">
        <v>1</v>
      </c>
      <c r="G7" s="5" t="s">
        <v>5</v>
      </c>
      <c r="H7" s="6"/>
      <c r="I7" s="3">
        <v>6</v>
      </c>
      <c r="J7">
        <f t="shared" si="0"/>
        <v>20091633</v>
      </c>
      <c r="K7">
        <f t="shared" si="1"/>
        <v>20091867</v>
      </c>
      <c r="L7" s="20">
        <f t="shared" si="4"/>
        <v>235</v>
      </c>
    </row>
    <row r="8" spans="1:12" x14ac:dyDescent="0.25">
      <c r="A8" s="2">
        <v>7</v>
      </c>
      <c r="B8" s="1">
        <v>20091868</v>
      </c>
      <c r="C8" s="1">
        <v>20091970</v>
      </c>
      <c r="D8" s="1">
        <f t="shared" si="2"/>
        <v>103</v>
      </c>
      <c r="E8" s="1">
        <f t="shared" si="3"/>
        <v>1</v>
      </c>
      <c r="F8" s="1">
        <v>1</v>
      </c>
      <c r="G8" s="5" t="s">
        <v>5</v>
      </c>
      <c r="H8" s="6"/>
      <c r="I8" s="3">
        <v>7</v>
      </c>
      <c r="J8">
        <f t="shared" si="0"/>
        <v>20091971</v>
      </c>
      <c r="K8">
        <f t="shared" si="1"/>
        <v>20094711</v>
      </c>
      <c r="L8" s="20">
        <f t="shared" si="4"/>
        <v>2741</v>
      </c>
    </row>
    <row r="9" spans="1:12" x14ac:dyDescent="0.25">
      <c r="A9" s="2">
        <v>8</v>
      </c>
      <c r="B9" s="1">
        <v>20094712</v>
      </c>
      <c r="C9" s="1">
        <v>20094795</v>
      </c>
      <c r="D9" s="1">
        <f t="shared" ref="D9:D14" si="5">C9-B9+1</f>
        <v>84</v>
      </c>
      <c r="E9" s="1">
        <f t="shared" ref="E9:E14" si="6">MOD(D9,3)</f>
        <v>0</v>
      </c>
      <c r="F9" s="1">
        <v>1</v>
      </c>
      <c r="G9" s="5" t="s">
        <v>5</v>
      </c>
      <c r="H9" s="6"/>
      <c r="I9" s="3">
        <v>8</v>
      </c>
      <c r="J9">
        <f t="shared" si="0"/>
        <v>20094796</v>
      </c>
      <c r="K9">
        <f t="shared" si="1"/>
        <v>20106175</v>
      </c>
      <c r="L9" s="20">
        <f t="shared" si="4"/>
        <v>11380</v>
      </c>
    </row>
    <row r="10" spans="1:12" x14ac:dyDescent="0.25">
      <c r="A10" s="2">
        <v>9</v>
      </c>
      <c r="B10" s="1">
        <v>20106176</v>
      </c>
      <c r="C10" s="1">
        <v>20106277</v>
      </c>
      <c r="D10" s="1">
        <f t="shared" si="5"/>
        <v>102</v>
      </c>
      <c r="E10" s="1">
        <f t="shared" si="6"/>
        <v>0</v>
      </c>
      <c r="F10" s="1">
        <v>0</v>
      </c>
      <c r="G10" s="5" t="s">
        <v>5</v>
      </c>
      <c r="H10" s="6"/>
      <c r="I10" s="3">
        <v>9</v>
      </c>
      <c r="J10">
        <f t="shared" si="0"/>
        <v>20106278</v>
      </c>
      <c r="K10">
        <f t="shared" si="1"/>
        <v>20106590</v>
      </c>
      <c r="L10" s="20">
        <f t="shared" si="4"/>
        <v>313</v>
      </c>
    </row>
    <row r="11" spans="1:12" x14ac:dyDescent="0.25">
      <c r="A11" s="2">
        <v>10</v>
      </c>
      <c r="B11" s="1">
        <v>20106591</v>
      </c>
      <c r="C11" s="1">
        <v>20106698</v>
      </c>
      <c r="D11" s="1">
        <f t="shared" si="5"/>
        <v>108</v>
      </c>
      <c r="E11" s="1">
        <f t="shared" si="6"/>
        <v>0</v>
      </c>
      <c r="F11" s="1">
        <v>2</v>
      </c>
      <c r="G11" s="5" t="s">
        <v>5</v>
      </c>
      <c r="H11" s="6"/>
      <c r="I11" s="3">
        <v>10</v>
      </c>
      <c r="J11">
        <f t="shared" si="0"/>
        <v>20106699</v>
      </c>
      <c r="K11">
        <f t="shared" si="1"/>
        <v>20107269</v>
      </c>
      <c r="L11" s="20">
        <f t="shared" si="4"/>
        <v>571</v>
      </c>
    </row>
    <row r="12" spans="1:12" x14ac:dyDescent="0.25">
      <c r="A12" s="2">
        <v>11</v>
      </c>
      <c r="B12" s="1">
        <v>20107270</v>
      </c>
      <c r="C12" s="1">
        <v>20107398</v>
      </c>
      <c r="D12" s="1">
        <f t="shared" si="5"/>
        <v>129</v>
      </c>
      <c r="E12" s="1">
        <f t="shared" si="6"/>
        <v>0</v>
      </c>
      <c r="F12" s="1">
        <v>1</v>
      </c>
      <c r="G12" s="5" t="s">
        <v>5</v>
      </c>
      <c r="H12" s="6"/>
      <c r="I12" s="3">
        <v>11</v>
      </c>
      <c r="J12">
        <f t="shared" si="0"/>
        <v>20107399</v>
      </c>
      <c r="K12">
        <f t="shared" si="1"/>
        <v>20108888</v>
      </c>
      <c r="L12" s="20">
        <f t="shared" si="4"/>
        <v>1490</v>
      </c>
    </row>
    <row r="13" spans="1:12" x14ac:dyDescent="0.25">
      <c r="A13" s="2">
        <v>12</v>
      </c>
      <c r="B13" s="1">
        <v>20108889</v>
      </c>
      <c r="C13" s="1">
        <v>20109003</v>
      </c>
      <c r="D13" s="1">
        <f t="shared" si="5"/>
        <v>115</v>
      </c>
      <c r="E13" s="1">
        <f t="shared" si="6"/>
        <v>1</v>
      </c>
      <c r="F13" s="1">
        <v>0</v>
      </c>
      <c r="G13" s="5" t="s">
        <v>5</v>
      </c>
      <c r="H13" s="6"/>
      <c r="I13" s="11">
        <v>12</v>
      </c>
      <c r="J13" s="21">
        <f t="shared" si="0"/>
        <v>20109004</v>
      </c>
      <c r="K13" s="21">
        <f t="shared" si="1"/>
        <v>20110023</v>
      </c>
      <c r="L13" s="22">
        <f t="shared" si="4"/>
        <v>1020</v>
      </c>
    </row>
    <row r="14" spans="1:12" x14ac:dyDescent="0.25">
      <c r="A14" s="15">
        <v>13</v>
      </c>
      <c r="B14" s="19">
        <v>20110024</v>
      </c>
      <c r="C14" s="19">
        <v>20110960</v>
      </c>
      <c r="D14" s="19">
        <f t="shared" si="5"/>
        <v>937</v>
      </c>
      <c r="E14" s="19">
        <f t="shared" si="6"/>
        <v>1</v>
      </c>
      <c r="F14" s="19">
        <v>0</v>
      </c>
      <c r="G14" s="12" t="s">
        <v>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Refseq</vt:lpstr>
      <vt:lpstr>AUGUSTUS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2015-11-22T16:38:15Z</dcterms:created>
  <dcterms:modified xsi:type="dcterms:W3CDTF">2015-11-29T21:56:06Z</dcterms:modified>
</cp:coreProperties>
</file>